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Cinnamon/"/>
    </mc:Choice>
  </mc:AlternateContent>
  <xr:revisionPtr revIDLastSave="0" documentId="13_ncr:1_{33682A0F-AE54-A248-B3FA-CD0870061441}" xr6:coauthVersionLast="47" xr6:coauthVersionMax="47" xr10:uidLastSave="{00000000-0000-0000-0000-000000000000}"/>
  <bookViews>
    <workbookView xWindow="240" yWindow="500" windowWidth="37440" windowHeight="2024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44" i="1" l="1"/>
  <c r="AZ444" i="1"/>
  <c r="AX444" i="1"/>
  <c r="AW444" i="1"/>
  <c r="AU444" i="1" s="1"/>
  <c r="P444" i="1" s="1"/>
  <c r="AN444" i="1"/>
  <c r="K444" i="1" s="1"/>
  <c r="J444" i="1" s="1"/>
  <c r="AI444" i="1"/>
  <c r="L444" i="1" s="1"/>
  <c r="AA444" i="1"/>
  <c r="Z444" i="1"/>
  <c r="R444" i="1"/>
  <c r="BA443" i="1"/>
  <c r="AZ443" i="1"/>
  <c r="AX443" i="1"/>
  <c r="AW443" i="1"/>
  <c r="AU443" i="1" s="1"/>
  <c r="AH443" i="1" s="1"/>
  <c r="AN443" i="1"/>
  <c r="K443" i="1" s="1"/>
  <c r="J443" i="1" s="1"/>
  <c r="AC443" i="1" s="1"/>
  <c r="AI443" i="1"/>
  <c r="L443" i="1" s="1"/>
  <c r="AA443" i="1"/>
  <c r="Z443" i="1"/>
  <c r="R443" i="1"/>
  <c r="BA442" i="1"/>
  <c r="AZ442" i="1"/>
  <c r="AX442" i="1"/>
  <c r="AW442" i="1"/>
  <c r="AU442" i="1" s="1"/>
  <c r="AH442" i="1" s="1"/>
  <c r="AN442" i="1"/>
  <c r="K442" i="1" s="1"/>
  <c r="J442" i="1" s="1"/>
  <c r="AI442" i="1"/>
  <c r="L442" i="1" s="1"/>
  <c r="AA442" i="1"/>
  <c r="Z442" i="1"/>
  <c r="R442" i="1"/>
  <c r="BA441" i="1"/>
  <c r="AZ441" i="1"/>
  <c r="AX441" i="1"/>
  <c r="AW441" i="1"/>
  <c r="AU441" i="1" s="1"/>
  <c r="AN441" i="1"/>
  <c r="K441" i="1" s="1"/>
  <c r="J441" i="1" s="1"/>
  <c r="AI441" i="1"/>
  <c r="L441" i="1" s="1"/>
  <c r="AA441" i="1"/>
  <c r="Z441" i="1"/>
  <c r="R441" i="1"/>
  <c r="BA440" i="1"/>
  <c r="AZ440" i="1"/>
  <c r="AX440" i="1"/>
  <c r="AW440" i="1"/>
  <c r="AU440" i="1" s="1"/>
  <c r="AV440" i="1" s="1"/>
  <c r="AN440" i="1"/>
  <c r="K440" i="1" s="1"/>
  <c r="J440" i="1" s="1"/>
  <c r="AI440" i="1"/>
  <c r="L440" i="1" s="1"/>
  <c r="AA440" i="1"/>
  <c r="Z440" i="1"/>
  <c r="R440" i="1"/>
  <c r="BA439" i="1"/>
  <c r="AZ439" i="1"/>
  <c r="AX439" i="1"/>
  <c r="AW439" i="1"/>
  <c r="AU439" i="1" s="1"/>
  <c r="AH439" i="1" s="1"/>
  <c r="AN439" i="1"/>
  <c r="K439" i="1" s="1"/>
  <c r="J439" i="1" s="1"/>
  <c r="AI439" i="1"/>
  <c r="L439" i="1" s="1"/>
  <c r="AA439" i="1"/>
  <c r="Z439" i="1"/>
  <c r="R439" i="1"/>
  <c r="BA438" i="1"/>
  <c r="AZ438" i="1"/>
  <c r="AX438" i="1"/>
  <c r="AW438" i="1"/>
  <c r="AU438" i="1" s="1"/>
  <c r="AN438" i="1"/>
  <c r="K438" i="1" s="1"/>
  <c r="J438" i="1" s="1"/>
  <c r="AC438" i="1" s="1"/>
  <c r="AI438" i="1"/>
  <c r="L438" i="1" s="1"/>
  <c r="AA438" i="1"/>
  <c r="Z438" i="1"/>
  <c r="R438" i="1"/>
  <c r="BA437" i="1"/>
  <c r="AZ437" i="1"/>
  <c r="AX437" i="1"/>
  <c r="AW437" i="1"/>
  <c r="AU437" i="1" s="1"/>
  <c r="AN437" i="1"/>
  <c r="K437" i="1" s="1"/>
  <c r="J437" i="1" s="1"/>
  <c r="AI437" i="1"/>
  <c r="L437" i="1" s="1"/>
  <c r="AA437" i="1"/>
  <c r="Z437" i="1"/>
  <c r="R437" i="1"/>
  <c r="BA436" i="1"/>
  <c r="AZ436" i="1"/>
  <c r="AX436" i="1"/>
  <c r="AW436" i="1"/>
  <c r="AU436" i="1" s="1"/>
  <c r="P436" i="1" s="1"/>
  <c r="AN436" i="1"/>
  <c r="K436" i="1" s="1"/>
  <c r="J436" i="1" s="1"/>
  <c r="AI436" i="1"/>
  <c r="L436" i="1" s="1"/>
  <c r="AA436" i="1"/>
  <c r="Z436" i="1"/>
  <c r="R436" i="1"/>
  <c r="BA435" i="1"/>
  <c r="AZ435" i="1"/>
  <c r="AX435" i="1"/>
  <c r="AW435" i="1"/>
  <c r="AU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AN434" i="1"/>
  <c r="K434" i="1" s="1"/>
  <c r="J434" i="1" s="1"/>
  <c r="AC434" i="1" s="1"/>
  <c r="AI434" i="1"/>
  <c r="L434" i="1" s="1"/>
  <c r="AA434" i="1"/>
  <c r="Z434" i="1"/>
  <c r="R434" i="1"/>
  <c r="BA433" i="1"/>
  <c r="AZ433" i="1"/>
  <c r="AX433" i="1"/>
  <c r="AW433" i="1"/>
  <c r="AU433" i="1" s="1"/>
  <c r="AN433" i="1"/>
  <c r="K433" i="1" s="1"/>
  <c r="J433" i="1" s="1"/>
  <c r="AI433" i="1"/>
  <c r="L433" i="1" s="1"/>
  <c r="AA433" i="1"/>
  <c r="Z433" i="1"/>
  <c r="R433" i="1"/>
  <c r="BA432" i="1"/>
  <c r="AZ432" i="1"/>
  <c r="AX432" i="1"/>
  <c r="AW432" i="1"/>
  <c r="AU432" i="1" s="1"/>
  <c r="AG432" i="1" s="1"/>
  <c r="AN432" i="1"/>
  <c r="K432" i="1" s="1"/>
  <c r="J432" i="1" s="1"/>
  <c r="AI432" i="1"/>
  <c r="L432" i="1" s="1"/>
  <c r="AA432" i="1"/>
  <c r="Z432" i="1"/>
  <c r="R432" i="1"/>
  <c r="BA431" i="1"/>
  <c r="AZ431" i="1"/>
  <c r="AX431" i="1"/>
  <c r="AW431" i="1"/>
  <c r="AU431" i="1" s="1"/>
  <c r="AN431" i="1"/>
  <c r="K431" i="1" s="1"/>
  <c r="J431" i="1" s="1"/>
  <c r="AI431" i="1"/>
  <c r="L431" i="1" s="1"/>
  <c r="AA431" i="1"/>
  <c r="Z431" i="1"/>
  <c r="R431" i="1"/>
  <c r="BA430" i="1"/>
  <c r="AZ430" i="1"/>
  <c r="AX430" i="1"/>
  <c r="AW430" i="1"/>
  <c r="AU430" i="1" s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AN429" i="1"/>
  <c r="K429" i="1" s="1"/>
  <c r="J429" i="1" s="1"/>
  <c r="AI429" i="1"/>
  <c r="L429" i="1" s="1"/>
  <c r="AA429" i="1"/>
  <c r="Z429" i="1"/>
  <c r="R429" i="1"/>
  <c r="BA428" i="1"/>
  <c r="AZ428" i="1"/>
  <c r="AX428" i="1"/>
  <c r="AW428" i="1"/>
  <c r="AU428" i="1" s="1"/>
  <c r="AV428" i="1" s="1"/>
  <c r="AN428" i="1"/>
  <c r="K428" i="1" s="1"/>
  <c r="J428" i="1" s="1"/>
  <c r="AC428" i="1" s="1"/>
  <c r="AI428" i="1"/>
  <c r="L428" i="1" s="1"/>
  <c r="AA428" i="1"/>
  <c r="Z428" i="1"/>
  <c r="R428" i="1"/>
  <c r="BA427" i="1"/>
  <c r="AZ427" i="1"/>
  <c r="AX427" i="1"/>
  <c r="AW427" i="1"/>
  <c r="AU427" i="1" s="1"/>
  <c r="AN427" i="1"/>
  <c r="K427" i="1" s="1"/>
  <c r="J427" i="1" s="1"/>
  <c r="AC427" i="1" s="1"/>
  <c r="AI427" i="1"/>
  <c r="L427" i="1" s="1"/>
  <c r="AA427" i="1"/>
  <c r="Z427" i="1"/>
  <c r="R427" i="1"/>
  <c r="BA426" i="1"/>
  <c r="AZ426" i="1"/>
  <c r="AX426" i="1"/>
  <c r="AW426" i="1"/>
  <c r="AU426" i="1" s="1"/>
  <c r="AG426" i="1" s="1"/>
  <c r="AN426" i="1"/>
  <c r="K426" i="1" s="1"/>
  <c r="J426" i="1" s="1"/>
  <c r="AC426" i="1" s="1"/>
  <c r="AI426" i="1"/>
  <c r="L426" i="1" s="1"/>
  <c r="AA426" i="1"/>
  <c r="Z426" i="1"/>
  <c r="R426" i="1"/>
  <c r="BA425" i="1"/>
  <c r="AZ425" i="1"/>
  <c r="AX425" i="1"/>
  <c r="AW425" i="1"/>
  <c r="AU425" i="1" s="1"/>
  <c r="AV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AW424" i="1"/>
  <c r="AU424" i="1" s="1"/>
  <c r="AH424" i="1" s="1"/>
  <c r="AN424" i="1"/>
  <c r="K424" i="1" s="1"/>
  <c r="J424" i="1" s="1"/>
  <c r="AI424" i="1"/>
  <c r="L424" i="1" s="1"/>
  <c r="AA424" i="1"/>
  <c r="Z424" i="1"/>
  <c r="R424" i="1"/>
  <c r="BA423" i="1"/>
  <c r="AZ423" i="1"/>
  <c r="AX423" i="1"/>
  <c r="AW423" i="1"/>
  <c r="AU423" i="1" s="1"/>
  <c r="P423" i="1" s="1"/>
  <c r="AN423" i="1"/>
  <c r="K423" i="1" s="1"/>
  <c r="J423" i="1" s="1"/>
  <c r="AI423" i="1"/>
  <c r="L423" i="1" s="1"/>
  <c r="AA423" i="1"/>
  <c r="Z423" i="1"/>
  <c r="R423" i="1"/>
  <c r="BA422" i="1"/>
  <c r="AZ422" i="1"/>
  <c r="AX422" i="1"/>
  <c r="AW422" i="1"/>
  <c r="AU422" i="1" s="1"/>
  <c r="AN422" i="1"/>
  <c r="K422" i="1" s="1"/>
  <c r="J422" i="1" s="1"/>
  <c r="AI422" i="1"/>
  <c r="L422" i="1" s="1"/>
  <c r="AA422" i="1"/>
  <c r="Z422" i="1"/>
  <c r="R422" i="1"/>
  <c r="BA421" i="1"/>
  <c r="AZ421" i="1"/>
  <c r="AX421" i="1"/>
  <c r="AW421" i="1"/>
  <c r="AU421" i="1" s="1"/>
  <c r="P421" i="1" s="1"/>
  <c r="AN421" i="1"/>
  <c r="K421" i="1" s="1"/>
  <c r="J421" i="1" s="1"/>
  <c r="AI421" i="1"/>
  <c r="L421" i="1" s="1"/>
  <c r="AA421" i="1"/>
  <c r="Z421" i="1"/>
  <c r="R421" i="1"/>
  <c r="BA420" i="1"/>
  <c r="AZ420" i="1"/>
  <c r="AX420" i="1"/>
  <c r="AW420" i="1"/>
  <c r="AU420" i="1" s="1"/>
  <c r="AN420" i="1"/>
  <c r="K420" i="1" s="1"/>
  <c r="J420" i="1" s="1"/>
  <c r="AI420" i="1"/>
  <c r="L420" i="1" s="1"/>
  <c r="AA420" i="1"/>
  <c r="Z420" i="1"/>
  <c r="R420" i="1"/>
  <c r="BA419" i="1"/>
  <c r="AZ419" i="1"/>
  <c r="AX419" i="1"/>
  <c r="AW419" i="1"/>
  <c r="AU419" i="1" s="1"/>
  <c r="AH419" i="1" s="1"/>
  <c r="AN419" i="1"/>
  <c r="K419" i="1" s="1"/>
  <c r="J419" i="1" s="1"/>
  <c r="AI419" i="1"/>
  <c r="L419" i="1" s="1"/>
  <c r="AA419" i="1"/>
  <c r="Z419" i="1"/>
  <c r="R419" i="1"/>
  <c r="BA418" i="1"/>
  <c r="AZ418" i="1"/>
  <c r="AX418" i="1"/>
  <c r="AW418" i="1"/>
  <c r="AU418" i="1" s="1"/>
  <c r="AH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P416" i="1" s="1"/>
  <c r="AN416" i="1"/>
  <c r="K416" i="1" s="1"/>
  <c r="J416" i="1" s="1"/>
  <c r="AI416" i="1"/>
  <c r="L416" i="1" s="1"/>
  <c r="AA416" i="1"/>
  <c r="Z416" i="1"/>
  <c r="R416" i="1"/>
  <c r="BA415" i="1"/>
  <c r="AZ415" i="1"/>
  <c r="AX415" i="1"/>
  <c r="AW415" i="1"/>
  <c r="AU415" i="1" s="1"/>
  <c r="AN415" i="1"/>
  <c r="K415" i="1" s="1"/>
  <c r="J415" i="1" s="1"/>
  <c r="AI415" i="1"/>
  <c r="L415" i="1" s="1"/>
  <c r="AA415" i="1"/>
  <c r="Z415" i="1"/>
  <c r="R415" i="1"/>
  <c r="BA414" i="1"/>
  <c r="AZ414" i="1"/>
  <c r="AX414" i="1"/>
  <c r="AW414" i="1"/>
  <c r="AU414" i="1" s="1"/>
  <c r="AN414" i="1"/>
  <c r="K414" i="1" s="1"/>
  <c r="J414" i="1" s="1"/>
  <c r="AC414" i="1" s="1"/>
  <c r="AI414" i="1"/>
  <c r="L414" i="1" s="1"/>
  <c r="AA414" i="1"/>
  <c r="Z414" i="1"/>
  <c r="R414" i="1"/>
  <c r="BA413" i="1"/>
  <c r="AZ413" i="1"/>
  <c r="AX413" i="1"/>
  <c r="AW413" i="1"/>
  <c r="AU413" i="1" s="1"/>
  <c r="AN413" i="1"/>
  <c r="K413" i="1" s="1"/>
  <c r="J413" i="1" s="1"/>
  <c r="AC413" i="1" s="1"/>
  <c r="AI413" i="1"/>
  <c r="L413" i="1" s="1"/>
  <c r="AA413" i="1"/>
  <c r="Z413" i="1"/>
  <c r="R413" i="1"/>
  <c r="BA412" i="1"/>
  <c r="AZ412" i="1"/>
  <c r="AX412" i="1"/>
  <c r="AW412" i="1"/>
  <c r="AU412" i="1" s="1"/>
  <c r="AG412" i="1" s="1"/>
  <c r="AN412" i="1"/>
  <c r="K412" i="1" s="1"/>
  <c r="J412" i="1" s="1"/>
  <c r="AC412" i="1" s="1"/>
  <c r="AI412" i="1"/>
  <c r="L412" i="1" s="1"/>
  <c r="AA412" i="1"/>
  <c r="Z412" i="1"/>
  <c r="R412" i="1"/>
  <c r="BA411" i="1"/>
  <c r="AZ411" i="1"/>
  <c r="AX411" i="1"/>
  <c r="AW411" i="1"/>
  <c r="AU411" i="1" s="1"/>
  <c r="AV411" i="1" s="1"/>
  <c r="AN411" i="1"/>
  <c r="K411" i="1" s="1"/>
  <c r="J411" i="1" s="1"/>
  <c r="AI411" i="1"/>
  <c r="L411" i="1" s="1"/>
  <c r="AA411" i="1"/>
  <c r="Z411" i="1"/>
  <c r="R411" i="1"/>
  <c r="BA410" i="1"/>
  <c r="AZ410" i="1"/>
  <c r="AX410" i="1"/>
  <c r="AW410" i="1"/>
  <c r="AU410" i="1" s="1"/>
  <c r="AN410" i="1"/>
  <c r="K410" i="1" s="1"/>
  <c r="J410" i="1" s="1"/>
  <c r="AC410" i="1" s="1"/>
  <c r="AI410" i="1"/>
  <c r="L410" i="1" s="1"/>
  <c r="AA410" i="1"/>
  <c r="Z410" i="1"/>
  <c r="R410" i="1"/>
  <c r="BA409" i="1"/>
  <c r="AZ409" i="1"/>
  <c r="AX409" i="1"/>
  <c r="AW409" i="1"/>
  <c r="AU409" i="1" s="1"/>
  <c r="AN409" i="1"/>
  <c r="K409" i="1" s="1"/>
  <c r="J409" i="1" s="1"/>
  <c r="AI409" i="1"/>
  <c r="L409" i="1" s="1"/>
  <c r="AA409" i="1"/>
  <c r="Z409" i="1"/>
  <c r="R409" i="1"/>
  <c r="BA408" i="1"/>
  <c r="AZ408" i="1"/>
  <c r="AX408" i="1"/>
  <c r="AW408" i="1"/>
  <c r="AU408" i="1" s="1"/>
  <c r="AH408" i="1" s="1"/>
  <c r="AN408" i="1"/>
  <c r="K408" i="1" s="1"/>
  <c r="J408" i="1" s="1"/>
  <c r="AI408" i="1"/>
  <c r="L408" i="1" s="1"/>
  <c r="AA408" i="1"/>
  <c r="Z408" i="1"/>
  <c r="R408" i="1"/>
  <c r="BA407" i="1"/>
  <c r="AZ407" i="1"/>
  <c r="AX407" i="1"/>
  <c r="AW407" i="1"/>
  <c r="AU407" i="1" s="1"/>
  <c r="AG407" i="1" s="1"/>
  <c r="AN407" i="1"/>
  <c r="K407" i="1" s="1"/>
  <c r="J407" i="1" s="1"/>
  <c r="AI407" i="1"/>
  <c r="L407" i="1" s="1"/>
  <c r="AA407" i="1"/>
  <c r="Z407" i="1"/>
  <c r="R407" i="1"/>
  <c r="BA406" i="1"/>
  <c r="AZ406" i="1"/>
  <c r="AX406" i="1"/>
  <c r="AW406" i="1"/>
  <c r="AU406" i="1" s="1"/>
  <c r="AG406" i="1" s="1"/>
  <c r="AN406" i="1"/>
  <c r="K406" i="1" s="1"/>
  <c r="J406" i="1" s="1"/>
  <c r="AC406" i="1" s="1"/>
  <c r="AI406" i="1"/>
  <c r="L406" i="1" s="1"/>
  <c r="AA406" i="1"/>
  <c r="Z406" i="1"/>
  <c r="R406" i="1"/>
  <c r="BA405" i="1"/>
  <c r="AZ405" i="1"/>
  <c r="AX405" i="1"/>
  <c r="AW405" i="1"/>
  <c r="AU405" i="1" s="1"/>
  <c r="AN405" i="1"/>
  <c r="K405" i="1" s="1"/>
  <c r="J405" i="1" s="1"/>
  <c r="AI405" i="1"/>
  <c r="L405" i="1" s="1"/>
  <c r="AA405" i="1"/>
  <c r="Z405" i="1"/>
  <c r="R405" i="1"/>
  <c r="BA404" i="1"/>
  <c r="AZ404" i="1"/>
  <c r="AX404" i="1"/>
  <c r="AW404" i="1"/>
  <c r="AU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AH403" i="1" s="1"/>
  <c r="AN403" i="1"/>
  <c r="K403" i="1" s="1"/>
  <c r="J403" i="1" s="1"/>
  <c r="AC403" i="1" s="1"/>
  <c r="AI403" i="1"/>
  <c r="L403" i="1" s="1"/>
  <c r="AA403" i="1"/>
  <c r="Z403" i="1"/>
  <c r="R403" i="1"/>
  <c r="BA402" i="1"/>
  <c r="AZ402" i="1"/>
  <c r="AX402" i="1"/>
  <c r="AW402" i="1"/>
  <c r="AU402" i="1" s="1"/>
  <c r="AH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AN400" i="1"/>
  <c r="K400" i="1" s="1"/>
  <c r="J400" i="1" s="1"/>
  <c r="AI400" i="1"/>
  <c r="L400" i="1" s="1"/>
  <c r="AA400" i="1"/>
  <c r="Z400" i="1"/>
  <c r="R400" i="1"/>
  <c r="BA399" i="1"/>
  <c r="AZ399" i="1"/>
  <c r="AX399" i="1"/>
  <c r="AW399" i="1"/>
  <c r="AU399" i="1" s="1"/>
  <c r="AN399" i="1"/>
  <c r="K399" i="1" s="1"/>
  <c r="J399" i="1" s="1"/>
  <c r="AI399" i="1"/>
  <c r="L399" i="1" s="1"/>
  <c r="AA399" i="1"/>
  <c r="Z399" i="1"/>
  <c r="R399" i="1"/>
  <c r="BA398" i="1"/>
  <c r="AZ398" i="1"/>
  <c r="AX398" i="1"/>
  <c r="AW398" i="1"/>
  <c r="AU398" i="1" s="1"/>
  <c r="AN398" i="1"/>
  <c r="K398" i="1" s="1"/>
  <c r="J398" i="1" s="1"/>
  <c r="AC398" i="1" s="1"/>
  <c r="AI398" i="1"/>
  <c r="L398" i="1" s="1"/>
  <c r="AA398" i="1"/>
  <c r="Z398" i="1"/>
  <c r="R398" i="1"/>
  <c r="BA397" i="1"/>
  <c r="AZ397" i="1"/>
  <c r="AX397" i="1"/>
  <c r="AW397" i="1"/>
  <c r="AU397" i="1" s="1"/>
  <c r="AN397" i="1"/>
  <c r="K397" i="1" s="1"/>
  <c r="J397" i="1" s="1"/>
  <c r="AI397" i="1"/>
  <c r="L397" i="1" s="1"/>
  <c r="AA397" i="1"/>
  <c r="Z397" i="1"/>
  <c r="R397" i="1"/>
  <c r="BA396" i="1"/>
  <c r="AZ396" i="1"/>
  <c r="AX396" i="1"/>
  <c r="AW396" i="1"/>
  <c r="AU396" i="1" s="1"/>
  <c r="AV396" i="1" s="1"/>
  <c r="AN396" i="1"/>
  <c r="K396" i="1" s="1"/>
  <c r="J396" i="1" s="1"/>
  <c r="AC396" i="1" s="1"/>
  <c r="AI396" i="1"/>
  <c r="L396" i="1" s="1"/>
  <c r="AA396" i="1"/>
  <c r="Z396" i="1"/>
  <c r="R396" i="1"/>
  <c r="BA395" i="1"/>
  <c r="AZ395" i="1"/>
  <c r="AX395" i="1"/>
  <c r="AW395" i="1"/>
  <c r="AU395" i="1" s="1"/>
  <c r="M395" i="1" s="1"/>
  <c r="AN395" i="1"/>
  <c r="K395" i="1" s="1"/>
  <c r="J395" i="1" s="1"/>
  <c r="AI395" i="1"/>
  <c r="L395" i="1" s="1"/>
  <c r="AA395" i="1"/>
  <c r="Z395" i="1"/>
  <c r="R395" i="1"/>
  <c r="BA394" i="1"/>
  <c r="AZ394" i="1"/>
  <c r="AX394" i="1"/>
  <c r="AW394" i="1"/>
  <c r="AU394" i="1" s="1"/>
  <c r="AN394" i="1"/>
  <c r="K394" i="1" s="1"/>
  <c r="J394" i="1" s="1"/>
  <c r="AI394" i="1"/>
  <c r="L394" i="1" s="1"/>
  <c r="AA394" i="1"/>
  <c r="Z394" i="1"/>
  <c r="R394" i="1"/>
  <c r="BA393" i="1"/>
  <c r="AZ393" i="1"/>
  <c r="AX393" i="1"/>
  <c r="AW393" i="1"/>
  <c r="AU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AW392" i="1"/>
  <c r="AU392" i="1" s="1"/>
  <c r="AN392" i="1"/>
  <c r="K392" i="1" s="1"/>
  <c r="J392" i="1" s="1"/>
  <c r="AC392" i="1" s="1"/>
  <c r="AI392" i="1"/>
  <c r="L392" i="1" s="1"/>
  <c r="AA392" i="1"/>
  <c r="Z392" i="1"/>
  <c r="R392" i="1"/>
  <c r="BA391" i="1"/>
  <c r="AZ391" i="1"/>
  <c r="AX391" i="1"/>
  <c r="AW391" i="1"/>
  <c r="AU391" i="1" s="1"/>
  <c r="P391" i="1" s="1"/>
  <c r="AN391" i="1"/>
  <c r="K391" i="1" s="1"/>
  <c r="J391" i="1" s="1"/>
  <c r="AC391" i="1" s="1"/>
  <c r="AI391" i="1"/>
  <c r="L391" i="1" s="1"/>
  <c r="AA391" i="1"/>
  <c r="Z391" i="1"/>
  <c r="R391" i="1"/>
  <c r="BA390" i="1"/>
  <c r="AZ390" i="1"/>
  <c r="AX390" i="1"/>
  <c r="AW390" i="1"/>
  <c r="AU390" i="1" s="1"/>
  <c r="AV390" i="1" s="1"/>
  <c r="AN390" i="1"/>
  <c r="K390" i="1" s="1"/>
  <c r="J390" i="1" s="1"/>
  <c r="AC390" i="1" s="1"/>
  <c r="AI390" i="1"/>
  <c r="L390" i="1" s="1"/>
  <c r="AA390" i="1"/>
  <c r="Z390" i="1"/>
  <c r="R390" i="1"/>
  <c r="BA389" i="1"/>
  <c r="AZ389" i="1"/>
  <c r="AX389" i="1"/>
  <c r="AW389" i="1"/>
  <c r="AU389" i="1" s="1"/>
  <c r="AN389" i="1"/>
  <c r="K389" i="1" s="1"/>
  <c r="J389" i="1" s="1"/>
  <c r="AI389" i="1"/>
  <c r="L389" i="1" s="1"/>
  <c r="AA389" i="1"/>
  <c r="Z389" i="1"/>
  <c r="R389" i="1"/>
  <c r="BA388" i="1"/>
  <c r="AZ388" i="1"/>
  <c r="AX388" i="1"/>
  <c r="AW388" i="1"/>
  <c r="AU388" i="1" s="1"/>
  <c r="AH388" i="1" s="1"/>
  <c r="AN388" i="1"/>
  <c r="K388" i="1" s="1"/>
  <c r="J388" i="1" s="1"/>
  <c r="AI388" i="1"/>
  <c r="L388" i="1" s="1"/>
  <c r="AA388" i="1"/>
  <c r="Z388" i="1"/>
  <c r="R388" i="1"/>
  <c r="BA387" i="1"/>
  <c r="AZ387" i="1"/>
  <c r="AX387" i="1"/>
  <c r="AW387" i="1"/>
  <c r="AU387" i="1" s="1"/>
  <c r="AH387" i="1" s="1"/>
  <c r="AN387" i="1"/>
  <c r="K387" i="1" s="1"/>
  <c r="J387" i="1" s="1"/>
  <c r="AI387" i="1"/>
  <c r="L387" i="1" s="1"/>
  <c r="AA387" i="1"/>
  <c r="Z387" i="1"/>
  <c r="R387" i="1"/>
  <c r="BA386" i="1"/>
  <c r="AZ386" i="1"/>
  <c r="AX386" i="1"/>
  <c r="AW386" i="1"/>
  <c r="AU386" i="1" s="1"/>
  <c r="AN386" i="1"/>
  <c r="K386" i="1" s="1"/>
  <c r="J386" i="1" s="1"/>
  <c r="AC386" i="1" s="1"/>
  <c r="AI386" i="1"/>
  <c r="L386" i="1" s="1"/>
  <c r="AA386" i="1"/>
  <c r="Z386" i="1"/>
  <c r="R386" i="1"/>
  <c r="BA385" i="1"/>
  <c r="AZ385" i="1"/>
  <c r="AX385" i="1"/>
  <c r="AW385" i="1"/>
  <c r="AU385" i="1" s="1"/>
  <c r="AN385" i="1"/>
  <c r="K385" i="1" s="1"/>
  <c r="J385" i="1" s="1"/>
  <c r="AI385" i="1"/>
  <c r="L385" i="1" s="1"/>
  <c r="AA385" i="1"/>
  <c r="Z385" i="1"/>
  <c r="R385" i="1"/>
  <c r="BA384" i="1"/>
  <c r="AZ384" i="1"/>
  <c r="AX384" i="1"/>
  <c r="AW384" i="1"/>
  <c r="AU384" i="1" s="1"/>
  <c r="AH384" i="1" s="1"/>
  <c r="AN384" i="1"/>
  <c r="K384" i="1" s="1"/>
  <c r="J384" i="1" s="1"/>
  <c r="AI384" i="1"/>
  <c r="L384" i="1" s="1"/>
  <c r="AA384" i="1"/>
  <c r="Z384" i="1"/>
  <c r="R384" i="1"/>
  <c r="BA383" i="1"/>
  <c r="AZ383" i="1"/>
  <c r="AX383" i="1"/>
  <c r="AW383" i="1"/>
  <c r="AU383" i="1" s="1"/>
  <c r="AN383" i="1"/>
  <c r="K383" i="1" s="1"/>
  <c r="J383" i="1" s="1"/>
  <c r="AI383" i="1"/>
  <c r="L383" i="1" s="1"/>
  <c r="AA383" i="1"/>
  <c r="Z383" i="1"/>
  <c r="R383" i="1"/>
  <c r="BA382" i="1"/>
  <c r="AZ382" i="1"/>
  <c r="AX382" i="1"/>
  <c r="AW382" i="1"/>
  <c r="AU382" i="1" s="1"/>
  <c r="AN382" i="1"/>
  <c r="K382" i="1" s="1"/>
  <c r="J382" i="1" s="1"/>
  <c r="AI382" i="1"/>
  <c r="L382" i="1" s="1"/>
  <c r="AA382" i="1"/>
  <c r="Z382" i="1"/>
  <c r="R382" i="1"/>
  <c r="BA381" i="1"/>
  <c r="AZ381" i="1"/>
  <c r="AX381" i="1"/>
  <c r="AW381" i="1"/>
  <c r="AU381" i="1" s="1"/>
  <c r="P381" i="1" s="1"/>
  <c r="AN381" i="1"/>
  <c r="K381" i="1" s="1"/>
  <c r="J381" i="1" s="1"/>
  <c r="AC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C380" i="1" s="1"/>
  <c r="AI380" i="1"/>
  <c r="L380" i="1" s="1"/>
  <c r="AA380" i="1"/>
  <c r="Z380" i="1"/>
  <c r="R380" i="1"/>
  <c r="BA379" i="1"/>
  <c r="AZ379" i="1"/>
  <c r="AX379" i="1"/>
  <c r="AW379" i="1"/>
  <c r="AU379" i="1" s="1"/>
  <c r="AN379" i="1"/>
  <c r="K379" i="1" s="1"/>
  <c r="J379" i="1" s="1"/>
  <c r="AI379" i="1"/>
  <c r="L379" i="1" s="1"/>
  <c r="AA379" i="1"/>
  <c r="Z379" i="1"/>
  <c r="R379" i="1"/>
  <c r="BA378" i="1"/>
  <c r="AZ378" i="1"/>
  <c r="AX378" i="1"/>
  <c r="AW378" i="1"/>
  <c r="AU378" i="1" s="1"/>
  <c r="AV378" i="1" s="1"/>
  <c r="AN378" i="1"/>
  <c r="K378" i="1" s="1"/>
  <c r="J378" i="1" s="1"/>
  <c r="AI378" i="1"/>
  <c r="L378" i="1" s="1"/>
  <c r="AA378" i="1"/>
  <c r="Z378" i="1"/>
  <c r="R378" i="1"/>
  <c r="BA377" i="1"/>
  <c r="AZ377" i="1"/>
  <c r="AX377" i="1"/>
  <c r="AW377" i="1"/>
  <c r="AU377" i="1" s="1"/>
  <c r="AN377" i="1"/>
  <c r="K377" i="1" s="1"/>
  <c r="J377" i="1" s="1"/>
  <c r="AI377" i="1"/>
  <c r="L377" i="1" s="1"/>
  <c r="AA377" i="1"/>
  <c r="Z377" i="1"/>
  <c r="R377" i="1"/>
  <c r="BA376" i="1"/>
  <c r="AZ376" i="1"/>
  <c r="AX376" i="1"/>
  <c r="AW376" i="1"/>
  <c r="AU376" i="1" s="1"/>
  <c r="AG376" i="1" s="1"/>
  <c r="AN376" i="1"/>
  <c r="K376" i="1" s="1"/>
  <c r="J376" i="1" s="1"/>
  <c r="AI376" i="1"/>
  <c r="L376" i="1" s="1"/>
  <c r="AA376" i="1"/>
  <c r="Z376" i="1"/>
  <c r="R376" i="1"/>
  <c r="BA375" i="1"/>
  <c r="AZ375" i="1"/>
  <c r="AX375" i="1"/>
  <c r="AW375" i="1"/>
  <c r="AU375" i="1" s="1"/>
  <c r="AN375" i="1"/>
  <c r="K375" i="1" s="1"/>
  <c r="J375" i="1" s="1"/>
  <c r="AI375" i="1"/>
  <c r="L375" i="1" s="1"/>
  <c r="AA375" i="1"/>
  <c r="Z375" i="1"/>
  <c r="R375" i="1"/>
  <c r="BA374" i="1"/>
  <c r="AZ374" i="1"/>
  <c r="AX374" i="1"/>
  <c r="AW374" i="1"/>
  <c r="AU374" i="1" s="1"/>
  <c r="AV374" i="1" s="1"/>
  <c r="AN374" i="1"/>
  <c r="K374" i="1" s="1"/>
  <c r="J374" i="1" s="1"/>
  <c r="AC374" i="1" s="1"/>
  <c r="AI374" i="1"/>
  <c r="L374" i="1" s="1"/>
  <c r="AA374" i="1"/>
  <c r="Z374" i="1"/>
  <c r="R374" i="1"/>
  <c r="BA373" i="1"/>
  <c r="AZ373" i="1"/>
  <c r="AX373" i="1"/>
  <c r="AW373" i="1"/>
  <c r="AU373" i="1" s="1"/>
  <c r="AG373" i="1" s="1"/>
  <c r="AN373" i="1"/>
  <c r="K373" i="1" s="1"/>
  <c r="J373" i="1" s="1"/>
  <c r="AI373" i="1"/>
  <c r="L373" i="1" s="1"/>
  <c r="AA373" i="1"/>
  <c r="Z373" i="1"/>
  <c r="R373" i="1"/>
  <c r="BA372" i="1"/>
  <c r="AZ372" i="1"/>
  <c r="AX372" i="1"/>
  <c r="AW372" i="1"/>
  <c r="AU372" i="1" s="1"/>
  <c r="AN372" i="1"/>
  <c r="K372" i="1" s="1"/>
  <c r="J372" i="1" s="1"/>
  <c r="AI372" i="1"/>
  <c r="L372" i="1" s="1"/>
  <c r="AA372" i="1"/>
  <c r="Z372" i="1"/>
  <c r="R372" i="1"/>
  <c r="BA371" i="1"/>
  <c r="AZ371" i="1"/>
  <c r="AX371" i="1"/>
  <c r="AW371" i="1"/>
  <c r="AU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W369" i="1"/>
  <c r="AU369" i="1" s="1"/>
  <c r="AV369" i="1" s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AW368" i="1"/>
  <c r="AU368" i="1" s="1"/>
  <c r="AV368" i="1" s="1"/>
  <c r="AN368" i="1"/>
  <c r="K368" i="1" s="1"/>
  <c r="J368" i="1" s="1"/>
  <c r="AC368" i="1" s="1"/>
  <c r="AI368" i="1"/>
  <c r="L368" i="1" s="1"/>
  <c r="AA368" i="1"/>
  <c r="Z368" i="1"/>
  <c r="R368" i="1"/>
  <c r="BA367" i="1"/>
  <c r="AZ367" i="1"/>
  <c r="AX367" i="1"/>
  <c r="AW367" i="1"/>
  <c r="AU367" i="1" s="1"/>
  <c r="AN367" i="1"/>
  <c r="K367" i="1" s="1"/>
  <c r="J367" i="1" s="1"/>
  <c r="AI367" i="1"/>
  <c r="L367" i="1" s="1"/>
  <c r="AA367" i="1"/>
  <c r="Z367" i="1"/>
  <c r="R367" i="1"/>
  <c r="BA366" i="1"/>
  <c r="AZ366" i="1"/>
  <c r="AX366" i="1"/>
  <c r="AW366" i="1"/>
  <c r="AU366" i="1" s="1"/>
  <c r="AN366" i="1"/>
  <c r="K366" i="1" s="1"/>
  <c r="J366" i="1" s="1"/>
  <c r="AC366" i="1" s="1"/>
  <c r="AI366" i="1"/>
  <c r="L366" i="1" s="1"/>
  <c r="AA366" i="1"/>
  <c r="Z366" i="1"/>
  <c r="R366" i="1"/>
  <c r="BA365" i="1"/>
  <c r="AZ365" i="1"/>
  <c r="AX365" i="1"/>
  <c r="AW365" i="1"/>
  <c r="AU365" i="1" s="1"/>
  <c r="AG365" i="1" s="1"/>
  <c r="AN365" i="1"/>
  <c r="K365" i="1" s="1"/>
  <c r="J365" i="1" s="1"/>
  <c r="AC365" i="1" s="1"/>
  <c r="AI365" i="1"/>
  <c r="L365" i="1" s="1"/>
  <c r="AA365" i="1"/>
  <c r="Z365" i="1"/>
  <c r="R365" i="1"/>
  <c r="BA364" i="1"/>
  <c r="AZ364" i="1"/>
  <c r="AX364" i="1"/>
  <c r="AW364" i="1"/>
  <c r="AU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AW363" i="1"/>
  <c r="AU363" i="1" s="1"/>
  <c r="AN363" i="1"/>
  <c r="K363" i="1" s="1"/>
  <c r="J363" i="1" s="1"/>
  <c r="AI363" i="1"/>
  <c r="L363" i="1" s="1"/>
  <c r="AA363" i="1"/>
  <c r="Z363" i="1"/>
  <c r="R363" i="1"/>
  <c r="BA362" i="1"/>
  <c r="AZ362" i="1"/>
  <c r="AX362" i="1"/>
  <c r="AW362" i="1"/>
  <c r="AU362" i="1" s="1"/>
  <c r="AN362" i="1"/>
  <c r="K362" i="1" s="1"/>
  <c r="J362" i="1" s="1"/>
  <c r="AC362" i="1" s="1"/>
  <c r="AI362" i="1"/>
  <c r="L362" i="1" s="1"/>
  <c r="AA362" i="1"/>
  <c r="Z362" i="1"/>
  <c r="R362" i="1"/>
  <c r="BA361" i="1"/>
  <c r="AZ361" i="1"/>
  <c r="AX361" i="1"/>
  <c r="AW361" i="1"/>
  <c r="AU361" i="1" s="1"/>
  <c r="AN361" i="1"/>
  <c r="K361" i="1" s="1"/>
  <c r="J361" i="1" s="1"/>
  <c r="AI361" i="1"/>
  <c r="L361" i="1" s="1"/>
  <c r="AA361" i="1"/>
  <c r="Z361" i="1"/>
  <c r="R361" i="1"/>
  <c r="BA360" i="1"/>
  <c r="AZ360" i="1"/>
  <c r="AX360" i="1"/>
  <c r="AW360" i="1"/>
  <c r="AU360" i="1" s="1"/>
  <c r="M360" i="1" s="1"/>
  <c r="AN360" i="1"/>
  <c r="K360" i="1" s="1"/>
  <c r="J360" i="1" s="1"/>
  <c r="AC360" i="1" s="1"/>
  <c r="AI360" i="1"/>
  <c r="L360" i="1" s="1"/>
  <c r="AA360" i="1"/>
  <c r="Z360" i="1"/>
  <c r="R360" i="1"/>
  <c r="BA359" i="1"/>
  <c r="AZ359" i="1"/>
  <c r="AX359" i="1"/>
  <c r="AW359" i="1"/>
  <c r="AU359" i="1" s="1"/>
  <c r="AN359" i="1"/>
  <c r="K359" i="1" s="1"/>
  <c r="J359" i="1" s="1"/>
  <c r="AI359" i="1"/>
  <c r="L359" i="1" s="1"/>
  <c r="AA359" i="1"/>
  <c r="Z359" i="1"/>
  <c r="R359" i="1"/>
  <c r="BA358" i="1"/>
  <c r="AZ358" i="1"/>
  <c r="AX358" i="1"/>
  <c r="AW358" i="1"/>
  <c r="AU358" i="1" s="1"/>
  <c r="P358" i="1" s="1"/>
  <c r="AN358" i="1"/>
  <c r="K358" i="1" s="1"/>
  <c r="J358" i="1" s="1"/>
  <c r="AI358" i="1"/>
  <c r="L358" i="1" s="1"/>
  <c r="AA358" i="1"/>
  <c r="Z358" i="1"/>
  <c r="R358" i="1"/>
  <c r="BA357" i="1"/>
  <c r="AZ357" i="1"/>
  <c r="AX357" i="1"/>
  <c r="AW357" i="1"/>
  <c r="AU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AW356" i="1"/>
  <c r="AU356" i="1" s="1"/>
  <c r="M356" i="1" s="1"/>
  <c r="AN356" i="1"/>
  <c r="K356" i="1" s="1"/>
  <c r="J356" i="1" s="1"/>
  <c r="AC356" i="1" s="1"/>
  <c r="AI356" i="1"/>
  <c r="L356" i="1" s="1"/>
  <c r="AA356" i="1"/>
  <c r="Z356" i="1"/>
  <c r="R356" i="1"/>
  <c r="BA355" i="1"/>
  <c r="AZ355" i="1"/>
  <c r="AX355" i="1"/>
  <c r="AW355" i="1"/>
  <c r="AU355" i="1" s="1"/>
  <c r="AN355" i="1"/>
  <c r="K355" i="1" s="1"/>
  <c r="J355" i="1" s="1"/>
  <c r="AC355" i="1" s="1"/>
  <c r="AI355" i="1"/>
  <c r="L355" i="1" s="1"/>
  <c r="AA355" i="1"/>
  <c r="Z355" i="1"/>
  <c r="R355" i="1"/>
  <c r="BA354" i="1"/>
  <c r="AZ354" i="1"/>
  <c r="AX354" i="1"/>
  <c r="AW354" i="1"/>
  <c r="AU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C353" i="1" s="1"/>
  <c r="AI353" i="1"/>
  <c r="L353" i="1" s="1"/>
  <c r="AA353" i="1"/>
  <c r="Z353" i="1"/>
  <c r="R353" i="1"/>
  <c r="BA352" i="1"/>
  <c r="AZ352" i="1"/>
  <c r="AX352" i="1"/>
  <c r="AW352" i="1"/>
  <c r="AU352" i="1" s="1"/>
  <c r="AN352" i="1"/>
  <c r="K352" i="1" s="1"/>
  <c r="J352" i="1" s="1"/>
  <c r="AC352" i="1" s="1"/>
  <c r="AI352" i="1"/>
  <c r="L352" i="1" s="1"/>
  <c r="AA352" i="1"/>
  <c r="Z352" i="1"/>
  <c r="R352" i="1"/>
  <c r="BA351" i="1"/>
  <c r="AZ351" i="1"/>
  <c r="AX351" i="1"/>
  <c r="AW351" i="1"/>
  <c r="AU351" i="1" s="1"/>
  <c r="AN351" i="1"/>
  <c r="K351" i="1" s="1"/>
  <c r="J351" i="1" s="1"/>
  <c r="AC351" i="1" s="1"/>
  <c r="AI351" i="1"/>
  <c r="L351" i="1" s="1"/>
  <c r="AA351" i="1"/>
  <c r="Z351" i="1"/>
  <c r="R351" i="1"/>
  <c r="BA350" i="1"/>
  <c r="AZ350" i="1"/>
  <c r="AX350" i="1"/>
  <c r="AW350" i="1"/>
  <c r="AU350" i="1" s="1"/>
  <c r="AN350" i="1"/>
  <c r="K350" i="1" s="1"/>
  <c r="J350" i="1" s="1"/>
  <c r="AI350" i="1"/>
  <c r="L350" i="1" s="1"/>
  <c r="AA350" i="1"/>
  <c r="Z350" i="1"/>
  <c r="R350" i="1"/>
  <c r="BA349" i="1"/>
  <c r="AZ349" i="1"/>
  <c r="AX349" i="1"/>
  <c r="AW349" i="1"/>
  <c r="AU349" i="1" s="1"/>
  <c r="AG349" i="1" s="1"/>
  <c r="AN349" i="1"/>
  <c r="K349" i="1" s="1"/>
  <c r="J349" i="1" s="1"/>
  <c r="AI349" i="1"/>
  <c r="L349" i="1" s="1"/>
  <c r="AA349" i="1"/>
  <c r="Z349" i="1"/>
  <c r="R349" i="1"/>
  <c r="BA348" i="1"/>
  <c r="AZ348" i="1"/>
  <c r="AX348" i="1"/>
  <c r="AW348" i="1"/>
  <c r="AU348" i="1" s="1"/>
  <c r="AN348" i="1"/>
  <c r="K348" i="1" s="1"/>
  <c r="J348" i="1" s="1"/>
  <c r="AI348" i="1"/>
  <c r="L348" i="1" s="1"/>
  <c r="AA348" i="1"/>
  <c r="Z348" i="1"/>
  <c r="R348" i="1"/>
  <c r="BA347" i="1"/>
  <c r="AZ347" i="1"/>
  <c r="AX347" i="1"/>
  <c r="AW347" i="1"/>
  <c r="AU347" i="1" s="1"/>
  <c r="AG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AH346" i="1" s="1"/>
  <c r="AN346" i="1"/>
  <c r="K346" i="1" s="1"/>
  <c r="J346" i="1" s="1"/>
  <c r="AC346" i="1" s="1"/>
  <c r="AI346" i="1"/>
  <c r="L346" i="1" s="1"/>
  <c r="AA346" i="1"/>
  <c r="Z346" i="1"/>
  <c r="R346" i="1"/>
  <c r="BA345" i="1"/>
  <c r="AZ345" i="1"/>
  <c r="AX345" i="1"/>
  <c r="AW345" i="1"/>
  <c r="AU345" i="1" s="1"/>
  <c r="AN345" i="1"/>
  <c r="K345" i="1" s="1"/>
  <c r="J345" i="1" s="1"/>
  <c r="AC345" i="1" s="1"/>
  <c r="AI345" i="1"/>
  <c r="L345" i="1" s="1"/>
  <c r="AA345" i="1"/>
  <c r="Z345" i="1"/>
  <c r="R345" i="1"/>
  <c r="BA344" i="1"/>
  <c r="AZ344" i="1"/>
  <c r="AX344" i="1"/>
  <c r="AW344" i="1"/>
  <c r="AU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AN343" i="1"/>
  <c r="K343" i="1" s="1"/>
  <c r="J343" i="1" s="1"/>
  <c r="AC343" i="1" s="1"/>
  <c r="AI343" i="1"/>
  <c r="L343" i="1" s="1"/>
  <c r="AA343" i="1"/>
  <c r="Z343" i="1"/>
  <c r="R343" i="1"/>
  <c r="BA342" i="1"/>
  <c r="AZ342" i="1"/>
  <c r="AX342" i="1"/>
  <c r="AW342" i="1"/>
  <c r="AU342" i="1" s="1"/>
  <c r="AN342" i="1"/>
  <c r="K342" i="1" s="1"/>
  <c r="J342" i="1" s="1"/>
  <c r="AC342" i="1" s="1"/>
  <c r="AI342" i="1"/>
  <c r="L342" i="1" s="1"/>
  <c r="AA342" i="1"/>
  <c r="Z342" i="1"/>
  <c r="R342" i="1"/>
  <c r="BA341" i="1"/>
  <c r="AZ341" i="1"/>
  <c r="AX341" i="1"/>
  <c r="AW341" i="1"/>
  <c r="AU341" i="1" s="1"/>
  <c r="AN341" i="1"/>
  <c r="K341" i="1" s="1"/>
  <c r="J341" i="1" s="1"/>
  <c r="AC341" i="1" s="1"/>
  <c r="AI341" i="1"/>
  <c r="L341" i="1" s="1"/>
  <c r="AA341" i="1"/>
  <c r="Z341" i="1"/>
  <c r="R341" i="1"/>
  <c r="BA340" i="1"/>
  <c r="AZ340" i="1"/>
  <c r="AX340" i="1"/>
  <c r="AW340" i="1"/>
  <c r="AU340" i="1" s="1"/>
  <c r="M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AV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N338" i="1"/>
  <c r="K338" i="1" s="1"/>
  <c r="J338" i="1" s="1"/>
  <c r="AC338" i="1" s="1"/>
  <c r="AI338" i="1"/>
  <c r="L338" i="1" s="1"/>
  <c r="AA338" i="1"/>
  <c r="Z338" i="1"/>
  <c r="R338" i="1"/>
  <c r="BA337" i="1"/>
  <c r="AZ337" i="1"/>
  <c r="AX337" i="1"/>
  <c r="AW337" i="1"/>
  <c r="AU337" i="1" s="1"/>
  <c r="AN337" i="1"/>
  <c r="K337" i="1" s="1"/>
  <c r="J337" i="1" s="1"/>
  <c r="AI337" i="1"/>
  <c r="L337" i="1" s="1"/>
  <c r="AA337" i="1"/>
  <c r="Z337" i="1"/>
  <c r="R337" i="1"/>
  <c r="BA336" i="1"/>
  <c r="AZ336" i="1"/>
  <c r="AX336" i="1"/>
  <c r="AW336" i="1"/>
  <c r="AU336" i="1" s="1"/>
  <c r="AV336" i="1" s="1"/>
  <c r="AN336" i="1"/>
  <c r="K336" i="1" s="1"/>
  <c r="J336" i="1" s="1"/>
  <c r="AC336" i="1" s="1"/>
  <c r="AI336" i="1"/>
  <c r="L336" i="1" s="1"/>
  <c r="AA336" i="1"/>
  <c r="Z336" i="1"/>
  <c r="R336" i="1"/>
  <c r="BA335" i="1"/>
  <c r="AZ335" i="1"/>
  <c r="AX335" i="1"/>
  <c r="AW335" i="1"/>
  <c r="AU335" i="1" s="1"/>
  <c r="AN335" i="1"/>
  <c r="K335" i="1" s="1"/>
  <c r="J335" i="1" s="1"/>
  <c r="AC335" i="1" s="1"/>
  <c r="AI335" i="1"/>
  <c r="L335" i="1" s="1"/>
  <c r="AA335" i="1"/>
  <c r="Z335" i="1"/>
  <c r="R335" i="1"/>
  <c r="BA334" i="1"/>
  <c r="AZ334" i="1"/>
  <c r="AX334" i="1"/>
  <c r="AW334" i="1"/>
  <c r="AU334" i="1" s="1"/>
  <c r="M334" i="1" s="1"/>
  <c r="AN334" i="1"/>
  <c r="K334" i="1" s="1"/>
  <c r="J334" i="1" s="1"/>
  <c r="AC334" i="1" s="1"/>
  <c r="AI334" i="1"/>
  <c r="L334" i="1" s="1"/>
  <c r="AA334" i="1"/>
  <c r="Z334" i="1"/>
  <c r="R334" i="1"/>
  <c r="BA333" i="1"/>
  <c r="AZ333" i="1"/>
  <c r="AX333" i="1"/>
  <c r="AW333" i="1"/>
  <c r="AU333" i="1" s="1"/>
  <c r="AN333" i="1"/>
  <c r="K333" i="1" s="1"/>
  <c r="J333" i="1" s="1"/>
  <c r="AI333" i="1"/>
  <c r="L333" i="1" s="1"/>
  <c r="AA333" i="1"/>
  <c r="Z333" i="1"/>
  <c r="R333" i="1"/>
  <c r="BA332" i="1"/>
  <c r="AZ332" i="1"/>
  <c r="AX332" i="1"/>
  <c r="AW332" i="1"/>
  <c r="AU332" i="1" s="1"/>
  <c r="AN332" i="1"/>
  <c r="K332" i="1" s="1"/>
  <c r="J332" i="1" s="1"/>
  <c r="AI332" i="1"/>
  <c r="L332" i="1" s="1"/>
  <c r="AA332" i="1"/>
  <c r="Z332" i="1"/>
  <c r="R332" i="1"/>
  <c r="BA331" i="1"/>
  <c r="AZ331" i="1"/>
  <c r="AX331" i="1"/>
  <c r="AW331" i="1"/>
  <c r="AU331" i="1" s="1"/>
  <c r="AV331" i="1" s="1"/>
  <c r="AN331" i="1"/>
  <c r="K331" i="1" s="1"/>
  <c r="J331" i="1" s="1"/>
  <c r="AI331" i="1"/>
  <c r="L331" i="1" s="1"/>
  <c r="AA331" i="1"/>
  <c r="Z331" i="1"/>
  <c r="R331" i="1"/>
  <c r="BA330" i="1"/>
  <c r="AZ330" i="1"/>
  <c r="AX330" i="1"/>
  <c r="AW330" i="1"/>
  <c r="AU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AN329" i="1"/>
  <c r="K329" i="1" s="1"/>
  <c r="J329" i="1" s="1"/>
  <c r="AC329" i="1" s="1"/>
  <c r="AI329" i="1"/>
  <c r="L329" i="1" s="1"/>
  <c r="AA329" i="1"/>
  <c r="Z329" i="1"/>
  <c r="R329" i="1"/>
  <c r="BA328" i="1"/>
  <c r="AZ328" i="1"/>
  <c r="AX328" i="1"/>
  <c r="AW328" i="1"/>
  <c r="AU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AN327" i="1"/>
  <c r="K327" i="1" s="1"/>
  <c r="J327" i="1" s="1"/>
  <c r="AI327" i="1"/>
  <c r="L327" i="1" s="1"/>
  <c r="AA327" i="1"/>
  <c r="Z327" i="1"/>
  <c r="R327" i="1"/>
  <c r="BA326" i="1"/>
  <c r="AZ326" i="1"/>
  <c r="AX326" i="1"/>
  <c r="AW326" i="1"/>
  <c r="AU326" i="1" s="1"/>
  <c r="AN326" i="1"/>
  <c r="K326" i="1" s="1"/>
  <c r="J326" i="1" s="1"/>
  <c r="AC326" i="1" s="1"/>
  <c r="AI326" i="1"/>
  <c r="L326" i="1" s="1"/>
  <c r="AA326" i="1"/>
  <c r="Z326" i="1"/>
  <c r="R326" i="1"/>
  <c r="BA325" i="1"/>
  <c r="AZ325" i="1"/>
  <c r="AX325" i="1"/>
  <c r="AW325" i="1"/>
  <c r="AU325" i="1" s="1"/>
  <c r="AH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K323" i="1" s="1"/>
  <c r="J323" i="1" s="1"/>
  <c r="AC323" i="1" s="1"/>
  <c r="AI323" i="1"/>
  <c r="L323" i="1" s="1"/>
  <c r="AA323" i="1"/>
  <c r="Z323" i="1"/>
  <c r="R323" i="1"/>
  <c r="BA322" i="1"/>
  <c r="AZ322" i="1"/>
  <c r="AX322" i="1"/>
  <c r="AW322" i="1"/>
  <c r="AU322" i="1" s="1"/>
  <c r="M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N321" i="1"/>
  <c r="K321" i="1" s="1"/>
  <c r="J321" i="1" s="1"/>
  <c r="AC321" i="1" s="1"/>
  <c r="AI321" i="1"/>
  <c r="L321" i="1" s="1"/>
  <c r="AA321" i="1"/>
  <c r="Z321" i="1"/>
  <c r="R321" i="1"/>
  <c r="BA320" i="1"/>
  <c r="AZ320" i="1"/>
  <c r="AX320" i="1"/>
  <c r="AW320" i="1"/>
  <c r="AU320" i="1" s="1"/>
  <c r="AN320" i="1"/>
  <c r="K320" i="1" s="1"/>
  <c r="J320" i="1" s="1"/>
  <c r="AI320" i="1"/>
  <c r="L320" i="1" s="1"/>
  <c r="AA320" i="1"/>
  <c r="Z320" i="1"/>
  <c r="R320" i="1"/>
  <c r="BA319" i="1"/>
  <c r="AZ319" i="1"/>
  <c r="AX319" i="1"/>
  <c r="AW319" i="1"/>
  <c r="AU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C318" i="1" s="1"/>
  <c r="AI318" i="1"/>
  <c r="L318" i="1" s="1"/>
  <c r="AA318" i="1"/>
  <c r="Z318" i="1"/>
  <c r="R318" i="1"/>
  <c r="BA317" i="1"/>
  <c r="AZ317" i="1"/>
  <c r="AX317" i="1"/>
  <c r="AW317" i="1"/>
  <c r="AU317" i="1" s="1"/>
  <c r="AH317" i="1" s="1"/>
  <c r="AN317" i="1"/>
  <c r="K317" i="1" s="1"/>
  <c r="J317" i="1" s="1"/>
  <c r="AI317" i="1"/>
  <c r="L317" i="1" s="1"/>
  <c r="AA317" i="1"/>
  <c r="Z317" i="1"/>
  <c r="R317" i="1"/>
  <c r="BA316" i="1"/>
  <c r="AZ316" i="1"/>
  <c r="AX316" i="1"/>
  <c r="AW316" i="1"/>
  <c r="AU316" i="1" s="1"/>
  <c r="AN316" i="1"/>
  <c r="K316" i="1" s="1"/>
  <c r="J316" i="1" s="1"/>
  <c r="AC316" i="1" s="1"/>
  <c r="AI316" i="1"/>
  <c r="L316" i="1" s="1"/>
  <c r="AA316" i="1"/>
  <c r="Z316" i="1"/>
  <c r="R316" i="1"/>
  <c r="BA315" i="1"/>
  <c r="AZ315" i="1"/>
  <c r="AX315" i="1"/>
  <c r="AW315" i="1"/>
  <c r="AU315" i="1" s="1"/>
  <c r="M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AW314" i="1"/>
  <c r="AU314" i="1" s="1"/>
  <c r="AN314" i="1"/>
  <c r="K314" i="1" s="1"/>
  <c r="J314" i="1" s="1"/>
  <c r="AC314" i="1" s="1"/>
  <c r="AI314" i="1"/>
  <c r="L314" i="1" s="1"/>
  <c r="AA314" i="1"/>
  <c r="Z314" i="1"/>
  <c r="R314" i="1"/>
  <c r="BA313" i="1"/>
  <c r="AZ313" i="1"/>
  <c r="AX313" i="1"/>
  <c r="AW313" i="1"/>
  <c r="AU313" i="1" s="1"/>
  <c r="AG313" i="1" s="1"/>
  <c r="AN313" i="1"/>
  <c r="K313" i="1" s="1"/>
  <c r="J313" i="1" s="1"/>
  <c r="AC313" i="1" s="1"/>
  <c r="AI313" i="1"/>
  <c r="L313" i="1" s="1"/>
  <c r="AA313" i="1"/>
  <c r="Z313" i="1"/>
  <c r="R313" i="1"/>
  <c r="BA312" i="1"/>
  <c r="AZ312" i="1"/>
  <c r="AX312" i="1"/>
  <c r="AW312" i="1"/>
  <c r="AU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AW311" i="1"/>
  <c r="AU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AH310" i="1" s="1"/>
  <c r="AN310" i="1"/>
  <c r="K310" i="1" s="1"/>
  <c r="J310" i="1" s="1"/>
  <c r="AI310" i="1"/>
  <c r="L310" i="1" s="1"/>
  <c r="AA310" i="1"/>
  <c r="Z310" i="1"/>
  <c r="R310" i="1"/>
  <c r="BA309" i="1"/>
  <c r="AZ309" i="1"/>
  <c r="AX309" i="1"/>
  <c r="AW309" i="1"/>
  <c r="AU309" i="1" s="1"/>
  <c r="AN309" i="1"/>
  <c r="K309" i="1" s="1"/>
  <c r="J309" i="1" s="1"/>
  <c r="AC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I308" i="1"/>
  <c r="L308" i="1" s="1"/>
  <c r="AA308" i="1"/>
  <c r="Z308" i="1"/>
  <c r="R308" i="1"/>
  <c r="BA307" i="1"/>
  <c r="AZ307" i="1"/>
  <c r="AX307" i="1"/>
  <c r="AW307" i="1"/>
  <c r="AU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AV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I305" i="1"/>
  <c r="L305" i="1" s="1"/>
  <c r="AA305" i="1"/>
  <c r="Z305" i="1"/>
  <c r="R305" i="1"/>
  <c r="BA304" i="1"/>
  <c r="AZ304" i="1"/>
  <c r="AX304" i="1"/>
  <c r="AW304" i="1"/>
  <c r="AU304" i="1" s="1"/>
  <c r="AV304" i="1" s="1"/>
  <c r="AN304" i="1"/>
  <c r="K304" i="1" s="1"/>
  <c r="J304" i="1" s="1"/>
  <c r="AI304" i="1"/>
  <c r="L304" i="1" s="1"/>
  <c r="AA304" i="1"/>
  <c r="Z304" i="1"/>
  <c r="R304" i="1"/>
  <c r="BA303" i="1"/>
  <c r="AZ303" i="1"/>
  <c r="AX303" i="1"/>
  <c r="AW303" i="1"/>
  <c r="AU303" i="1" s="1"/>
  <c r="AV303" i="1" s="1"/>
  <c r="AN303" i="1"/>
  <c r="K303" i="1" s="1"/>
  <c r="J303" i="1" s="1"/>
  <c r="AC303" i="1" s="1"/>
  <c r="AI303" i="1"/>
  <c r="L303" i="1" s="1"/>
  <c r="AA303" i="1"/>
  <c r="Z303" i="1"/>
  <c r="R303" i="1"/>
  <c r="BA302" i="1"/>
  <c r="AZ302" i="1"/>
  <c r="AX302" i="1"/>
  <c r="AW302" i="1"/>
  <c r="AU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 s="1"/>
  <c r="P301" i="1" s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AW300" i="1"/>
  <c r="AU300" i="1" s="1"/>
  <c r="M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AV298" i="1" s="1"/>
  <c r="AN298" i="1"/>
  <c r="K298" i="1" s="1"/>
  <c r="J298" i="1" s="1"/>
  <c r="AC298" i="1" s="1"/>
  <c r="AI298" i="1"/>
  <c r="L298" i="1" s="1"/>
  <c r="AA298" i="1"/>
  <c r="Z298" i="1"/>
  <c r="R298" i="1"/>
  <c r="BA297" i="1"/>
  <c r="AZ297" i="1"/>
  <c r="AX297" i="1"/>
  <c r="AW297" i="1"/>
  <c r="AU297" i="1" s="1"/>
  <c r="P297" i="1" s="1"/>
  <c r="AN297" i="1"/>
  <c r="K297" i="1" s="1"/>
  <c r="J297" i="1" s="1"/>
  <c r="AC297" i="1" s="1"/>
  <c r="AI297" i="1"/>
  <c r="L297" i="1" s="1"/>
  <c r="AA297" i="1"/>
  <c r="Z297" i="1"/>
  <c r="R297" i="1"/>
  <c r="BA296" i="1"/>
  <c r="AZ296" i="1"/>
  <c r="AX296" i="1"/>
  <c r="AW296" i="1"/>
  <c r="AU296" i="1" s="1"/>
  <c r="AN296" i="1"/>
  <c r="K296" i="1" s="1"/>
  <c r="J296" i="1" s="1"/>
  <c r="AC296" i="1" s="1"/>
  <c r="AI296" i="1"/>
  <c r="L296" i="1" s="1"/>
  <c r="AA296" i="1"/>
  <c r="Z296" i="1"/>
  <c r="R296" i="1"/>
  <c r="BA295" i="1"/>
  <c r="AZ295" i="1"/>
  <c r="AX295" i="1"/>
  <c r="AW295" i="1"/>
  <c r="AU295" i="1" s="1"/>
  <c r="AV295" i="1" s="1"/>
  <c r="AN295" i="1"/>
  <c r="K295" i="1" s="1"/>
  <c r="J295" i="1" s="1"/>
  <c r="AI295" i="1"/>
  <c r="L295" i="1" s="1"/>
  <c r="AA295" i="1"/>
  <c r="Z295" i="1"/>
  <c r="R295" i="1"/>
  <c r="BA294" i="1"/>
  <c r="AZ294" i="1"/>
  <c r="AX294" i="1"/>
  <c r="AW294" i="1"/>
  <c r="AU294" i="1" s="1"/>
  <c r="AN294" i="1"/>
  <c r="K294" i="1" s="1"/>
  <c r="J294" i="1" s="1"/>
  <c r="AC294" i="1" s="1"/>
  <c r="AI294" i="1"/>
  <c r="L294" i="1" s="1"/>
  <c r="AA294" i="1"/>
  <c r="Z294" i="1"/>
  <c r="R294" i="1"/>
  <c r="BA293" i="1"/>
  <c r="AZ293" i="1"/>
  <c r="AX293" i="1"/>
  <c r="AW293" i="1"/>
  <c r="AU293" i="1" s="1"/>
  <c r="AN293" i="1"/>
  <c r="K293" i="1" s="1"/>
  <c r="J293" i="1" s="1"/>
  <c r="AC293" i="1" s="1"/>
  <c r="AI293" i="1"/>
  <c r="L293" i="1" s="1"/>
  <c r="AA293" i="1"/>
  <c r="Z293" i="1"/>
  <c r="R293" i="1"/>
  <c r="BA292" i="1"/>
  <c r="AZ292" i="1"/>
  <c r="AX292" i="1"/>
  <c r="AW292" i="1"/>
  <c r="AU292" i="1" s="1"/>
  <c r="AN292" i="1"/>
  <c r="K292" i="1" s="1"/>
  <c r="J292" i="1" s="1"/>
  <c r="AC292" i="1" s="1"/>
  <c r="AI292" i="1"/>
  <c r="L292" i="1" s="1"/>
  <c r="AA292" i="1"/>
  <c r="Z292" i="1"/>
  <c r="R292" i="1"/>
  <c r="BA291" i="1"/>
  <c r="AZ291" i="1"/>
  <c r="AX291" i="1"/>
  <c r="AW291" i="1"/>
  <c r="AU291" i="1" s="1"/>
  <c r="AV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AW290" i="1"/>
  <c r="AU290" i="1" s="1"/>
  <c r="AV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H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AV286" i="1" s="1"/>
  <c r="AN286" i="1"/>
  <c r="K286" i="1" s="1"/>
  <c r="J286" i="1" s="1"/>
  <c r="AC286" i="1" s="1"/>
  <c r="AI286" i="1"/>
  <c r="L286" i="1" s="1"/>
  <c r="AA286" i="1"/>
  <c r="Z286" i="1"/>
  <c r="R286" i="1"/>
  <c r="BA285" i="1"/>
  <c r="AZ285" i="1"/>
  <c r="AX285" i="1"/>
  <c r="AW285" i="1"/>
  <c r="AU285" i="1" s="1"/>
  <c r="AN285" i="1"/>
  <c r="K285" i="1" s="1"/>
  <c r="J285" i="1" s="1"/>
  <c r="AI285" i="1"/>
  <c r="L285" i="1" s="1"/>
  <c r="AA285" i="1"/>
  <c r="Z285" i="1"/>
  <c r="R285" i="1"/>
  <c r="BA284" i="1"/>
  <c r="AZ284" i="1"/>
  <c r="AX284" i="1"/>
  <c r="AW284" i="1"/>
  <c r="AU284" i="1" s="1"/>
  <c r="AH284" i="1" s="1"/>
  <c r="AN284" i="1"/>
  <c r="K284" i="1" s="1"/>
  <c r="J284" i="1" s="1"/>
  <c r="AI284" i="1"/>
  <c r="L284" i="1" s="1"/>
  <c r="AA284" i="1"/>
  <c r="Z284" i="1"/>
  <c r="R284" i="1"/>
  <c r="BA283" i="1"/>
  <c r="AZ283" i="1"/>
  <c r="AX283" i="1"/>
  <c r="AW283" i="1"/>
  <c r="AU283" i="1" s="1"/>
  <c r="AV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AN282" i="1"/>
  <c r="K282" i="1" s="1"/>
  <c r="J282" i="1" s="1"/>
  <c r="AI282" i="1"/>
  <c r="L282" i="1" s="1"/>
  <c r="AA282" i="1"/>
  <c r="Z282" i="1"/>
  <c r="R282" i="1"/>
  <c r="BA281" i="1"/>
  <c r="AZ281" i="1"/>
  <c r="AX281" i="1"/>
  <c r="AW281" i="1"/>
  <c r="AU281" i="1" s="1"/>
  <c r="AV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AW280" i="1"/>
  <c r="AU280" i="1" s="1"/>
  <c r="AV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AW279" i="1"/>
  <c r="AU279" i="1" s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M278" i="1" s="1"/>
  <c r="AN278" i="1"/>
  <c r="K278" i="1" s="1"/>
  <c r="J278" i="1" s="1"/>
  <c r="AC278" i="1" s="1"/>
  <c r="AI278" i="1"/>
  <c r="L278" i="1" s="1"/>
  <c r="AA278" i="1"/>
  <c r="Z278" i="1"/>
  <c r="R278" i="1"/>
  <c r="BA277" i="1"/>
  <c r="AZ277" i="1"/>
  <c r="AX277" i="1"/>
  <c r="AW277" i="1"/>
  <c r="AU277" i="1" s="1"/>
  <c r="AH277" i="1" s="1"/>
  <c r="AN277" i="1"/>
  <c r="K277" i="1" s="1"/>
  <c r="J277" i="1" s="1"/>
  <c r="AC277" i="1" s="1"/>
  <c r="AI277" i="1"/>
  <c r="L277" i="1" s="1"/>
  <c r="AA277" i="1"/>
  <c r="Z277" i="1"/>
  <c r="R277" i="1"/>
  <c r="BA276" i="1"/>
  <c r="AZ276" i="1"/>
  <c r="AX276" i="1"/>
  <c r="AW276" i="1"/>
  <c r="AU276" i="1" s="1"/>
  <c r="AN276" i="1"/>
  <c r="K276" i="1" s="1"/>
  <c r="J276" i="1" s="1"/>
  <c r="AI276" i="1"/>
  <c r="L276" i="1" s="1"/>
  <c r="AA276" i="1"/>
  <c r="Z276" i="1"/>
  <c r="R276" i="1"/>
  <c r="BA275" i="1"/>
  <c r="AZ275" i="1"/>
  <c r="AX275" i="1"/>
  <c r="AW275" i="1"/>
  <c r="AU275" i="1" s="1"/>
  <c r="AN275" i="1"/>
  <c r="K275" i="1" s="1"/>
  <c r="J275" i="1" s="1"/>
  <c r="AI275" i="1"/>
  <c r="L275" i="1" s="1"/>
  <c r="AA275" i="1"/>
  <c r="Z275" i="1"/>
  <c r="R275" i="1"/>
  <c r="BA274" i="1"/>
  <c r="AZ274" i="1"/>
  <c r="AX274" i="1"/>
  <c r="AW274" i="1"/>
  <c r="AU274" i="1" s="1"/>
  <c r="AV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V273" i="1" s="1"/>
  <c r="AN273" i="1"/>
  <c r="K273" i="1" s="1"/>
  <c r="J273" i="1" s="1"/>
  <c r="AC273" i="1" s="1"/>
  <c r="AI273" i="1"/>
  <c r="L273" i="1" s="1"/>
  <c r="AA273" i="1"/>
  <c r="Z273" i="1"/>
  <c r="R273" i="1"/>
  <c r="BA272" i="1"/>
  <c r="AZ272" i="1"/>
  <c r="AX272" i="1"/>
  <c r="AW272" i="1"/>
  <c r="AU272" i="1" s="1"/>
  <c r="AV272" i="1" s="1"/>
  <c r="AN272" i="1"/>
  <c r="K272" i="1" s="1"/>
  <c r="J272" i="1" s="1"/>
  <c r="AC272" i="1" s="1"/>
  <c r="AI272" i="1"/>
  <c r="L272" i="1" s="1"/>
  <c r="AA272" i="1"/>
  <c r="Z272" i="1"/>
  <c r="R272" i="1"/>
  <c r="BA271" i="1"/>
  <c r="AZ271" i="1"/>
  <c r="AX271" i="1"/>
  <c r="AW271" i="1"/>
  <c r="AU271" i="1" s="1"/>
  <c r="AG271" i="1" s="1"/>
  <c r="AN271" i="1"/>
  <c r="K271" i="1" s="1"/>
  <c r="J271" i="1" s="1"/>
  <c r="AC271" i="1" s="1"/>
  <c r="AI271" i="1"/>
  <c r="L271" i="1" s="1"/>
  <c r="AA271" i="1"/>
  <c r="Z271" i="1"/>
  <c r="R271" i="1"/>
  <c r="BA270" i="1"/>
  <c r="AZ270" i="1"/>
  <c r="AX270" i="1"/>
  <c r="AW270" i="1"/>
  <c r="AU270" i="1" s="1"/>
  <c r="AH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AH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M268" i="1" s="1"/>
  <c r="AN268" i="1"/>
  <c r="K268" i="1" s="1"/>
  <c r="J268" i="1" s="1"/>
  <c r="AC268" i="1" s="1"/>
  <c r="AI268" i="1"/>
  <c r="L268" i="1" s="1"/>
  <c r="AA268" i="1"/>
  <c r="Z268" i="1"/>
  <c r="R268" i="1"/>
  <c r="BA267" i="1"/>
  <c r="AZ267" i="1"/>
  <c r="AX267" i="1"/>
  <c r="AW267" i="1"/>
  <c r="AU267" i="1" s="1"/>
  <c r="AN267" i="1"/>
  <c r="K267" i="1" s="1"/>
  <c r="J267" i="1" s="1"/>
  <c r="AC267" i="1" s="1"/>
  <c r="AI267" i="1"/>
  <c r="L267" i="1" s="1"/>
  <c r="AA267" i="1"/>
  <c r="Z267" i="1"/>
  <c r="R267" i="1"/>
  <c r="BA266" i="1"/>
  <c r="AZ266" i="1"/>
  <c r="AX266" i="1"/>
  <c r="AW266" i="1"/>
  <c r="AU266" i="1" s="1"/>
  <c r="AN266" i="1"/>
  <c r="K266" i="1" s="1"/>
  <c r="J266" i="1" s="1"/>
  <c r="AC266" i="1" s="1"/>
  <c r="AI266" i="1"/>
  <c r="L266" i="1" s="1"/>
  <c r="AA266" i="1"/>
  <c r="Z266" i="1"/>
  <c r="R266" i="1"/>
  <c r="BA265" i="1"/>
  <c r="AZ265" i="1"/>
  <c r="AX265" i="1"/>
  <c r="AW265" i="1"/>
  <c r="AU265" i="1" s="1"/>
  <c r="AN265" i="1"/>
  <c r="K265" i="1" s="1"/>
  <c r="J265" i="1" s="1"/>
  <c r="AI265" i="1"/>
  <c r="L265" i="1" s="1"/>
  <c r="AA265" i="1"/>
  <c r="Z265" i="1"/>
  <c r="R265" i="1"/>
  <c r="BA264" i="1"/>
  <c r="AZ264" i="1"/>
  <c r="AX264" i="1"/>
  <c r="AW264" i="1"/>
  <c r="AU264" i="1" s="1"/>
  <c r="AH264" i="1" s="1"/>
  <c r="AN264" i="1"/>
  <c r="K264" i="1" s="1"/>
  <c r="J264" i="1" s="1"/>
  <c r="AI264" i="1"/>
  <c r="L264" i="1" s="1"/>
  <c r="AA264" i="1"/>
  <c r="Z264" i="1"/>
  <c r="R264" i="1"/>
  <c r="BA263" i="1"/>
  <c r="AZ263" i="1"/>
  <c r="AX263" i="1"/>
  <c r="AW263" i="1"/>
  <c r="AU263" i="1" s="1"/>
  <c r="AV263" i="1" s="1"/>
  <c r="AN263" i="1"/>
  <c r="K263" i="1" s="1"/>
  <c r="J263" i="1" s="1"/>
  <c r="AI263" i="1"/>
  <c r="L263" i="1" s="1"/>
  <c r="AA263" i="1"/>
  <c r="Z263" i="1"/>
  <c r="R263" i="1"/>
  <c r="BA262" i="1"/>
  <c r="AZ262" i="1"/>
  <c r="AX262" i="1"/>
  <c r="AW262" i="1"/>
  <c r="AU262" i="1" s="1"/>
  <c r="AV262" i="1" s="1"/>
  <c r="AN262" i="1"/>
  <c r="K262" i="1" s="1"/>
  <c r="J262" i="1" s="1"/>
  <c r="AI262" i="1"/>
  <c r="L262" i="1" s="1"/>
  <c r="AA262" i="1"/>
  <c r="Z262" i="1"/>
  <c r="R262" i="1"/>
  <c r="BA261" i="1"/>
  <c r="AZ261" i="1"/>
  <c r="AX261" i="1"/>
  <c r="AW261" i="1"/>
  <c r="AU261" i="1" s="1"/>
  <c r="AN261" i="1"/>
  <c r="K261" i="1" s="1"/>
  <c r="J261" i="1" s="1"/>
  <c r="AI261" i="1"/>
  <c r="L261" i="1" s="1"/>
  <c r="AA261" i="1"/>
  <c r="Z261" i="1"/>
  <c r="R261" i="1"/>
  <c r="BA260" i="1"/>
  <c r="AZ260" i="1"/>
  <c r="AX260" i="1"/>
  <c r="AW260" i="1"/>
  <c r="AU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W258" i="1"/>
  <c r="AU258" i="1" s="1"/>
  <c r="AV258" i="1" s="1"/>
  <c r="AN258" i="1"/>
  <c r="K258" i="1" s="1"/>
  <c r="J258" i="1" s="1"/>
  <c r="AC258" i="1" s="1"/>
  <c r="AI258" i="1"/>
  <c r="L258" i="1" s="1"/>
  <c r="AA258" i="1"/>
  <c r="Z258" i="1"/>
  <c r="R258" i="1"/>
  <c r="BA257" i="1"/>
  <c r="AZ257" i="1"/>
  <c r="AX257" i="1"/>
  <c r="AW257" i="1"/>
  <c r="AU257" i="1" s="1"/>
  <c r="AG257" i="1" s="1"/>
  <c r="AN257" i="1"/>
  <c r="K257" i="1" s="1"/>
  <c r="J257" i="1" s="1"/>
  <c r="AC257" i="1" s="1"/>
  <c r="AI257" i="1"/>
  <c r="L257" i="1" s="1"/>
  <c r="AA257" i="1"/>
  <c r="Z257" i="1"/>
  <c r="R257" i="1"/>
  <c r="BA256" i="1"/>
  <c r="AZ256" i="1"/>
  <c r="AX256" i="1"/>
  <c r="AW256" i="1"/>
  <c r="AU256" i="1" s="1"/>
  <c r="AH256" i="1" s="1"/>
  <c r="AN256" i="1"/>
  <c r="K256" i="1" s="1"/>
  <c r="J256" i="1" s="1"/>
  <c r="AI256" i="1"/>
  <c r="L256" i="1" s="1"/>
  <c r="AA256" i="1"/>
  <c r="Z256" i="1"/>
  <c r="R256" i="1"/>
  <c r="BA255" i="1"/>
  <c r="AZ255" i="1"/>
  <c r="AX255" i="1"/>
  <c r="AW255" i="1"/>
  <c r="AU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AN254" i="1"/>
  <c r="K254" i="1" s="1"/>
  <c r="J254" i="1" s="1"/>
  <c r="AI254" i="1"/>
  <c r="L254" i="1" s="1"/>
  <c r="AA254" i="1"/>
  <c r="Z254" i="1"/>
  <c r="R254" i="1"/>
  <c r="BA253" i="1"/>
  <c r="AZ253" i="1"/>
  <c r="AX253" i="1"/>
  <c r="AW253" i="1"/>
  <c r="AU253" i="1" s="1"/>
  <c r="AN253" i="1"/>
  <c r="K253" i="1" s="1"/>
  <c r="J253" i="1" s="1"/>
  <c r="AC253" i="1" s="1"/>
  <c r="AI253" i="1"/>
  <c r="L253" i="1" s="1"/>
  <c r="AA253" i="1"/>
  <c r="Z253" i="1"/>
  <c r="R253" i="1"/>
  <c r="BA252" i="1"/>
  <c r="AZ252" i="1"/>
  <c r="AX252" i="1"/>
  <c r="AW252" i="1"/>
  <c r="AU252" i="1" s="1"/>
  <c r="AN252" i="1"/>
  <c r="K252" i="1" s="1"/>
  <c r="J252" i="1" s="1"/>
  <c r="AI252" i="1"/>
  <c r="L252" i="1" s="1"/>
  <c r="AA252" i="1"/>
  <c r="Z252" i="1"/>
  <c r="R252" i="1"/>
  <c r="BA251" i="1"/>
  <c r="AZ251" i="1"/>
  <c r="AX251" i="1"/>
  <c r="AW251" i="1"/>
  <c r="AU251" i="1" s="1"/>
  <c r="P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 s="1"/>
  <c r="AG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AG249" i="1" s="1"/>
  <c r="AN249" i="1"/>
  <c r="K249" i="1" s="1"/>
  <c r="J249" i="1" s="1"/>
  <c r="AC249" i="1" s="1"/>
  <c r="AI249" i="1"/>
  <c r="L249" i="1" s="1"/>
  <c r="AA249" i="1"/>
  <c r="Z249" i="1"/>
  <c r="R249" i="1"/>
  <c r="BA248" i="1"/>
  <c r="AZ248" i="1"/>
  <c r="AX248" i="1"/>
  <c r="AW248" i="1"/>
  <c r="AU248" i="1" s="1"/>
  <c r="AN248" i="1"/>
  <c r="K248" i="1" s="1"/>
  <c r="J248" i="1" s="1"/>
  <c r="AI248" i="1"/>
  <c r="L248" i="1" s="1"/>
  <c r="AA248" i="1"/>
  <c r="Z248" i="1"/>
  <c r="R248" i="1"/>
  <c r="BA247" i="1"/>
  <c r="AZ247" i="1"/>
  <c r="AX247" i="1"/>
  <c r="AW247" i="1"/>
  <c r="AU247" i="1" s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N246" i="1"/>
  <c r="K246" i="1" s="1"/>
  <c r="J246" i="1" s="1"/>
  <c r="AC246" i="1" s="1"/>
  <c r="AI246" i="1"/>
  <c r="L246" i="1" s="1"/>
  <c r="AA246" i="1"/>
  <c r="Z246" i="1"/>
  <c r="R246" i="1"/>
  <c r="BA245" i="1"/>
  <c r="AZ245" i="1"/>
  <c r="AX245" i="1"/>
  <c r="AW245" i="1"/>
  <c r="AU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M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AH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P242" i="1" s="1"/>
  <c r="AN242" i="1"/>
  <c r="K242" i="1" s="1"/>
  <c r="J242" i="1" s="1"/>
  <c r="AI242" i="1"/>
  <c r="L242" i="1" s="1"/>
  <c r="AA242" i="1"/>
  <c r="Z242" i="1"/>
  <c r="R242" i="1"/>
  <c r="BA241" i="1"/>
  <c r="AZ241" i="1"/>
  <c r="AX241" i="1"/>
  <c r="AW241" i="1"/>
  <c r="AU241" i="1" s="1"/>
  <c r="AH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AW240" i="1"/>
  <c r="AU240" i="1" s="1"/>
  <c r="AN240" i="1"/>
  <c r="K240" i="1" s="1"/>
  <c r="J240" i="1" s="1"/>
  <c r="AI240" i="1"/>
  <c r="L240" i="1" s="1"/>
  <c r="AA240" i="1"/>
  <c r="Z240" i="1"/>
  <c r="R240" i="1"/>
  <c r="BA239" i="1"/>
  <c r="AZ239" i="1"/>
  <c r="AX239" i="1"/>
  <c r="AW239" i="1"/>
  <c r="AU239" i="1" s="1"/>
  <c r="AN239" i="1"/>
  <c r="K239" i="1" s="1"/>
  <c r="J239" i="1" s="1"/>
  <c r="AI239" i="1"/>
  <c r="L239" i="1" s="1"/>
  <c r="AA239" i="1"/>
  <c r="Z239" i="1"/>
  <c r="R239" i="1"/>
  <c r="BA238" i="1"/>
  <c r="AZ238" i="1"/>
  <c r="AX238" i="1"/>
  <c r="AW238" i="1"/>
  <c r="AU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AH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N236" i="1"/>
  <c r="K236" i="1" s="1"/>
  <c r="J236" i="1" s="1"/>
  <c r="AC236" i="1" s="1"/>
  <c r="AI236" i="1"/>
  <c r="L236" i="1" s="1"/>
  <c r="AA236" i="1"/>
  <c r="Z236" i="1"/>
  <c r="R236" i="1"/>
  <c r="BA235" i="1"/>
  <c r="AZ235" i="1"/>
  <c r="AX235" i="1"/>
  <c r="AW235" i="1"/>
  <c r="AU235" i="1" s="1"/>
  <c r="AN235" i="1"/>
  <c r="K235" i="1" s="1"/>
  <c r="J235" i="1" s="1"/>
  <c r="AC235" i="1" s="1"/>
  <c r="AI235" i="1"/>
  <c r="L235" i="1" s="1"/>
  <c r="AA235" i="1"/>
  <c r="Z235" i="1"/>
  <c r="R235" i="1"/>
  <c r="BA234" i="1"/>
  <c r="AZ234" i="1"/>
  <c r="AX234" i="1"/>
  <c r="AW234" i="1"/>
  <c r="AU234" i="1" s="1"/>
  <c r="AN234" i="1"/>
  <c r="K234" i="1" s="1"/>
  <c r="J234" i="1" s="1"/>
  <c r="AI234" i="1"/>
  <c r="L234" i="1" s="1"/>
  <c r="AA234" i="1"/>
  <c r="Z234" i="1"/>
  <c r="R234" i="1"/>
  <c r="BA233" i="1"/>
  <c r="AZ233" i="1"/>
  <c r="AX233" i="1"/>
  <c r="AW233" i="1"/>
  <c r="AU233" i="1" s="1"/>
  <c r="AN233" i="1"/>
  <c r="K233" i="1" s="1"/>
  <c r="J233" i="1" s="1"/>
  <c r="AC233" i="1" s="1"/>
  <c r="AI233" i="1"/>
  <c r="L233" i="1" s="1"/>
  <c r="AA233" i="1"/>
  <c r="Z233" i="1"/>
  <c r="R233" i="1"/>
  <c r="BA232" i="1"/>
  <c r="AZ232" i="1"/>
  <c r="AX232" i="1"/>
  <c r="AW232" i="1"/>
  <c r="AU232" i="1" s="1"/>
  <c r="AH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AW231" i="1"/>
  <c r="AU231" i="1" s="1"/>
  <c r="AN231" i="1"/>
  <c r="K231" i="1" s="1"/>
  <c r="J231" i="1" s="1"/>
  <c r="AI231" i="1"/>
  <c r="L231" i="1" s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AN228" i="1"/>
  <c r="K228" i="1" s="1"/>
  <c r="J228" i="1" s="1"/>
  <c r="AC228" i="1" s="1"/>
  <c r="AI228" i="1"/>
  <c r="L228" i="1" s="1"/>
  <c r="AA228" i="1"/>
  <c r="Z228" i="1"/>
  <c r="R228" i="1"/>
  <c r="BA227" i="1"/>
  <c r="AZ227" i="1"/>
  <c r="AX227" i="1"/>
  <c r="AW227" i="1"/>
  <c r="AU227" i="1" s="1"/>
  <c r="AG227" i="1" s="1"/>
  <c r="AN227" i="1"/>
  <c r="K227" i="1" s="1"/>
  <c r="J227" i="1" s="1"/>
  <c r="AI227" i="1"/>
  <c r="L227" i="1" s="1"/>
  <c r="AA227" i="1"/>
  <c r="Z227" i="1"/>
  <c r="R227" i="1"/>
  <c r="BA226" i="1"/>
  <c r="AZ226" i="1"/>
  <c r="AX226" i="1"/>
  <c r="AW226" i="1"/>
  <c r="AU226" i="1" s="1"/>
  <c r="AN226" i="1"/>
  <c r="K226" i="1" s="1"/>
  <c r="J226" i="1" s="1"/>
  <c r="AC226" i="1" s="1"/>
  <c r="AI226" i="1"/>
  <c r="L226" i="1" s="1"/>
  <c r="AA226" i="1"/>
  <c r="Z226" i="1"/>
  <c r="R226" i="1"/>
  <c r="BA225" i="1"/>
  <c r="AZ225" i="1"/>
  <c r="AX225" i="1"/>
  <c r="AW225" i="1"/>
  <c r="AU225" i="1" s="1"/>
  <c r="AG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N224" i="1"/>
  <c r="K224" i="1" s="1"/>
  <c r="J224" i="1" s="1"/>
  <c r="AI224" i="1"/>
  <c r="L224" i="1" s="1"/>
  <c r="AA224" i="1"/>
  <c r="Z224" i="1"/>
  <c r="R224" i="1"/>
  <c r="BA223" i="1"/>
  <c r="AZ223" i="1"/>
  <c r="AX223" i="1"/>
  <c r="AW223" i="1"/>
  <c r="AU223" i="1" s="1"/>
  <c r="M223" i="1" s="1"/>
  <c r="AN223" i="1"/>
  <c r="K223" i="1" s="1"/>
  <c r="J223" i="1" s="1"/>
  <c r="AC223" i="1" s="1"/>
  <c r="AI223" i="1"/>
  <c r="L223" i="1" s="1"/>
  <c r="AA223" i="1"/>
  <c r="Z223" i="1"/>
  <c r="R223" i="1"/>
  <c r="BA222" i="1"/>
  <c r="AZ222" i="1"/>
  <c r="AX222" i="1"/>
  <c r="AW222" i="1"/>
  <c r="AU222" i="1" s="1"/>
  <c r="M222" i="1" s="1"/>
  <c r="AN222" i="1"/>
  <c r="K222" i="1" s="1"/>
  <c r="J222" i="1" s="1"/>
  <c r="AC222" i="1" s="1"/>
  <c r="AI222" i="1"/>
  <c r="L222" i="1" s="1"/>
  <c r="AA222" i="1"/>
  <c r="Z222" i="1"/>
  <c r="R222" i="1"/>
  <c r="BA221" i="1"/>
  <c r="AZ221" i="1"/>
  <c r="AX221" i="1"/>
  <c r="AW221" i="1"/>
  <c r="AU221" i="1" s="1"/>
  <c r="AV221" i="1" s="1"/>
  <c r="AN221" i="1"/>
  <c r="K221" i="1" s="1"/>
  <c r="J221" i="1" s="1"/>
  <c r="AI221" i="1"/>
  <c r="L221" i="1" s="1"/>
  <c r="AA221" i="1"/>
  <c r="Z221" i="1"/>
  <c r="R221" i="1"/>
  <c r="BA220" i="1"/>
  <c r="AZ220" i="1"/>
  <c r="AX220" i="1"/>
  <c r="AW220" i="1"/>
  <c r="AU220" i="1" s="1"/>
  <c r="AV220" i="1" s="1"/>
  <c r="AN220" i="1"/>
  <c r="K220" i="1" s="1"/>
  <c r="J220" i="1" s="1"/>
  <c r="AC220" i="1" s="1"/>
  <c r="AI220" i="1"/>
  <c r="L220" i="1" s="1"/>
  <c r="AA220" i="1"/>
  <c r="Z220" i="1"/>
  <c r="R220" i="1"/>
  <c r="BA219" i="1"/>
  <c r="AZ219" i="1"/>
  <c r="AX219" i="1"/>
  <c r="AW219" i="1"/>
  <c r="AU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 s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AV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J216" i="1" s="1"/>
  <c r="AC216" i="1" s="1"/>
  <c r="AI216" i="1"/>
  <c r="L216" i="1" s="1"/>
  <c r="AA216" i="1"/>
  <c r="Z216" i="1"/>
  <c r="R216" i="1"/>
  <c r="BA215" i="1"/>
  <c r="AZ215" i="1"/>
  <c r="AX215" i="1"/>
  <c r="AW215" i="1"/>
  <c r="AU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I214" i="1"/>
  <c r="L214" i="1" s="1"/>
  <c r="AA214" i="1"/>
  <c r="Z214" i="1"/>
  <c r="R214" i="1"/>
  <c r="BA213" i="1"/>
  <c r="AZ213" i="1"/>
  <c r="AX213" i="1"/>
  <c r="AW213" i="1"/>
  <c r="AU213" i="1" s="1"/>
  <c r="AH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H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V211" i="1" s="1"/>
  <c r="AN211" i="1"/>
  <c r="K211" i="1" s="1"/>
  <c r="J211" i="1" s="1"/>
  <c r="AI211" i="1"/>
  <c r="L211" i="1" s="1"/>
  <c r="AA211" i="1"/>
  <c r="Z211" i="1"/>
  <c r="R211" i="1"/>
  <c r="BA210" i="1"/>
  <c r="AZ210" i="1"/>
  <c r="AX210" i="1"/>
  <c r="AW210" i="1"/>
  <c r="AU210" i="1" s="1"/>
  <c r="AH210" i="1" s="1"/>
  <c r="AN210" i="1"/>
  <c r="K210" i="1" s="1"/>
  <c r="J210" i="1" s="1"/>
  <c r="AC210" i="1" s="1"/>
  <c r="AI210" i="1"/>
  <c r="L210" i="1" s="1"/>
  <c r="AA210" i="1"/>
  <c r="Z210" i="1"/>
  <c r="R210" i="1"/>
  <c r="BA209" i="1"/>
  <c r="AZ209" i="1"/>
  <c r="AX209" i="1"/>
  <c r="AW209" i="1"/>
  <c r="AU209" i="1" s="1"/>
  <c r="AG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AG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AW205" i="1"/>
  <c r="AU205" i="1" s="1"/>
  <c r="AN205" i="1"/>
  <c r="K205" i="1" s="1"/>
  <c r="J205" i="1" s="1"/>
  <c r="AI205" i="1"/>
  <c r="L205" i="1" s="1"/>
  <c r="AA205" i="1"/>
  <c r="Z205" i="1"/>
  <c r="R205" i="1"/>
  <c r="BA204" i="1"/>
  <c r="AZ204" i="1"/>
  <c r="AX204" i="1"/>
  <c r="AW204" i="1"/>
  <c r="AU204" i="1" s="1"/>
  <c r="AV204" i="1" s="1"/>
  <c r="AN204" i="1"/>
  <c r="K204" i="1" s="1"/>
  <c r="J204" i="1" s="1"/>
  <c r="AC204" i="1" s="1"/>
  <c r="AI204" i="1"/>
  <c r="L204" i="1" s="1"/>
  <c r="AA204" i="1"/>
  <c r="Z204" i="1"/>
  <c r="R204" i="1"/>
  <c r="BA203" i="1"/>
  <c r="AZ203" i="1"/>
  <c r="AX203" i="1"/>
  <c r="AW203" i="1"/>
  <c r="AU203" i="1" s="1"/>
  <c r="AN203" i="1"/>
  <c r="K203" i="1" s="1"/>
  <c r="J203" i="1" s="1"/>
  <c r="AC203" i="1" s="1"/>
  <c r="AI203" i="1"/>
  <c r="L203" i="1" s="1"/>
  <c r="AA203" i="1"/>
  <c r="Z203" i="1"/>
  <c r="R203" i="1"/>
  <c r="BA202" i="1"/>
  <c r="AZ202" i="1"/>
  <c r="AX202" i="1"/>
  <c r="AW202" i="1"/>
  <c r="AU202" i="1" s="1"/>
  <c r="AN202" i="1"/>
  <c r="K202" i="1" s="1"/>
  <c r="J202" i="1" s="1"/>
  <c r="AC202" i="1" s="1"/>
  <c r="AI202" i="1"/>
  <c r="L202" i="1" s="1"/>
  <c r="AA202" i="1"/>
  <c r="Z202" i="1"/>
  <c r="R202" i="1"/>
  <c r="BA201" i="1"/>
  <c r="AZ201" i="1"/>
  <c r="AX201" i="1"/>
  <c r="AW201" i="1"/>
  <c r="AU201" i="1" s="1"/>
  <c r="P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H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AN199" i="1"/>
  <c r="K199" i="1" s="1"/>
  <c r="J199" i="1" s="1"/>
  <c r="AI199" i="1"/>
  <c r="L199" i="1" s="1"/>
  <c r="AA199" i="1"/>
  <c r="Z199" i="1"/>
  <c r="R199" i="1"/>
  <c r="BA198" i="1"/>
  <c r="AZ198" i="1"/>
  <c r="AX198" i="1"/>
  <c r="AW198" i="1"/>
  <c r="AU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 s="1"/>
  <c r="AN197" i="1"/>
  <c r="K197" i="1" s="1"/>
  <c r="J197" i="1" s="1"/>
  <c r="AC197" i="1" s="1"/>
  <c r="AI197" i="1"/>
  <c r="L197" i="1" s="1"/>
  <c r="AA197" i="1"/>
  <c r="Z197" i="1"/>
  <c r="R197" i="1"/>
  <c r="BA196" i="1"/>
  <c r="AZ196" i="1"/>
  <c r="AX196" i="1"/>
  <c r="AW196" i="1"/>
  <c r="AU196" i="1" s="1"/>
  <c r="AV196" i="1" s="1"/>
  <c r="AN196" i="1"/>
  <c r="K196" i="1" s="1"/>
  <c r="J196" i="1" s="1"/>
  <c r="AC196" i="1" s="1"/>
  <c r="AI196" i="1"/>
  <c r="L196" i="1" s="1"/>
  <c r="AA196" i="1"/>
  <c r="Z196" i="1"/>
  <c r="R196" i="1"/>
  <c r="BA195" i="1"/>
  <c r="AZ195" i="1"/>
  <c r="AX195" i="1"/>
  <c r="AW195" i="1"/>
  <c r="AU195" i="1" s="1"/>
  <c r="AN195" i="1"/>
  <c r="K195" i="1" s="1"/>
  <c r="J195" i="1" s="1"/>
  <c r="AI195" i="1"/>
  <c r="L195" i="1" s="1"/>
  <c r="AA195" i="1"/>
  <c r="Z195" i="1"/>
  <c r="R195" i="1"/>
  <c r="BA194" i="1"/>
  <c r="AZ194" i="1"/>
  <c r="AX194" i="1"/>
  <c r="AW194" i="1"/>
  <c r="AU194" i="1" s="1"/>
  <c r="AN194" i="1"/>
  <c r="K194" i="1" s="1"/>
  <c r="J194" i="1" s="1"/>
  <c r="AI194" i="1"/>
  <c r="L194" i="1" s="1"/>
  <c r="AA194" i="1"/>
  <c r="Z194" i="1"/>
  <c r="R194" i="1"/>
  <c r="BA193" i="1"/>
  <c r="AZ193" i="1"/>
  <c r="AX193" i="1"/>
  <c r="AW193" i="1"/>
  <c r="AU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AH192" i="1" s="1"/>
  <c r="AN192" i="1"/>
  <c r="K192" i="1" s="1"/>
  <c r="J192" i="1" s="1"/>
  <c r="AC192" i="1" s="1"/>
  <c r="AI192" i="1"/>
  <c r="L192" i="1" s="1"/>
  <c r="AA192" i="1"/>
  <c r="Z192" i="1"/>
  <c r="R192" i="1"/>
  <c r="BA191" i="1"/>
  <c r="AZ191" i="1"/>
  <c r="AX191" i="1"/>
  <c r="AW191" i="1"/>
  <c r="AU191" i="1" s="1"/>
  <c r="AV191" i="1" s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 s="1"/>
  <c r="AN190" i="1"/>
  <c r="K190" i="1" s="1"/>
  <c r="J190" i="1" s="1"/>
  <c r="AI190" i="1"/>
  <c r="L190" i="1" s="1"/>
  <c r="AA190" i="1"/>
  <c r="Z190" i="1"/>
  <c r="R190" i="1"/>
  <c r="BA189" i="1"/>
  <c r="AZ189" i="1"/>
  <c r="AX189" i="1"/>
  <c r="AW189" i="1"/>
  <c r="AU189" i="1" s="1"/>
  <c r="AN189" i="1"/>
  <c r="K189" i="1" s="1"/>
  <c r="J189" i="1" s="1"/>
  <c r="AC189" i="1" s="1"/>
  <c r="AI189" i="1"/>
  <c r="L189" i="1" s="1"/>
  <c r="AA189" i="1"/>
  <c r="Z189" i="1"/>
  <c r="R189" i="1"/>
  <c r="BA188" i="1"/>
  <c r="AZ188" i="1"/>
  <c r="AX188" i="1"/>
  <c r="AW188" i="1"/>
  <c r="AU188" i="1" s="1"/>
  <c r="AV188" i="1" s="1"/>
  <c r="AN188" i="1"/>
  <c r="K188" i="1" s="1"/>
  <c r="J188" i="1" s="1"/>
  <c r="AI188" i="1"/>
  <c r="L188" i="1" s="1"/>
  <c r="AA188" i="1"/>
  <c r="Z188" i="1"/>
  <c r="R188" i="1"/>
  <c r="BA187" i="1"/>
  <c r="AZ187" i="1"/>
  <c r="AX187" i="1"/>
  <c r="AW187" i="1"/>
  <c r="AU187" i="1" s="1"/>
  <c r="AN187" i="1"/>
  <c r="K187" i="1" s="1"/>
  <c r="J187" i="1" s="1"/>
  <c r="AC187" i="1" s="1"/>
  <c r="AI187" i="1"/>
  <c r="L187" i="1" s="1"/>
  <c r="AA187" i="1"/>
  <c r="Z187" i="1"/>
  <c r="R187" i="1"/>
  <c r="BA186" i="1"/>
  <c r="AZ186" i="1"/>
  <c r="AX186" i="1"/>
  <c r="AW186" i="1"/>
  <c r="AU186" i="1" s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 s="1"/>
  <c r="AV184" i="1" s="1"/>
  <c r="AN184" i="1"/>
  <c r="K184" i="1" s="1"/>
  <c r="J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P182" i="1" s="1"/>
  <c r="AN182" i="1"/>
  <c r="K182" i="1" s="1"/>
  <c r="J182" i="1" s="1"/>
  <c r="AC182" i="1" s="1"/>
  <c r="AI182" i="1"/>
  <c r="L182" i="1" s="1"/>
  <c r="AA182" i="1"/>
  <c r="Z182" i="1"/>
  <c r="R182" i="1"/>
  <c r="BA181" i="1"/>
  <c r="AZ181" i="1"/>
  <c r="AX181" i="1"/>
  <c r="AW181" i="1"/>
  <c r="AU181" i="1" s="1"/>
  <c r="AV181" i="1" s="1"/>
  <c r="AN181" i="1"/>
  <c r="K181" i="1" s="1"/>
  <c r="J181" i="1" s="1"/>
  <c r="AI181" i="1"/>
  <c r="L181" i="1" s="1"/>
  <c r="AA181" i="1"/>
  <c r="Z181" i="1"/>
  <c r="R181" i="1"/>
  <c r="BA180" i="1"/>
  <c r="AZ180" i="1"/>
  <c r="AX180" i="1"/>
  <c r="AW180" i="1"/>
  <c r="AU180" i="1" s="1"/>
  <c r="AG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N179" i="1"/>
  <c r="K179" i="1" s="1"/>
  <c r="J179" i="1" s="1"/>
  <c r="AI179" i="1"/>
  <c r="L179" i="1" s="1"/>
  <c r="AA179" i="1"/>
  <c r="Z179" i="1"/>
  <c r="R179" i="1"/>
  <c r="BA178" i="1"/>
  <c r="AZ178" i="1"/>
  <c r="AX178" i="1"/>
  <c r="AW178" i="1"/>
  <c r="AU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N177" i="1"/>
  <c r="K177" i="1" s="1"/>
  <c r="J177" i="1" s="1"/>
  <c r="AC177" i="1" s="1"/>
  <c r="AI177" i="1"/>
  <c r="L177" i="1" s="1"/>
  <c r="AA177" i="1"/>
  <c r="Z177" i="1"/>
  <c r="R177" i="1"/>
  <c r="BA176" i="1"/>
  <c r="AZ176" i="1"/>
  <c r="AX176" i="1"/>
  <c r="AW176" i="1"/>
  <c r="AU176" i="1" s="1"/>
  <c r="AN176" i="1"/>
  <c r="K176" i="1" s="1"/>
  <c r="J176" i="1" s="1"/>
  <c r="AC176" i="1" s="1"/>
  <c r="AI176" i="1"/>
  <c r="L176" i="1" s="1"/>
  <c r="AA176" i="1"/>
  <c r="Z176" i="1"/>
  <c r="R176" i="1"/>
  <c r="BA175" i="1"/>
  <c r="AZ175" i="1"/>
  <c r="AX175" i="1"/>
  <c r="AW175" i="1"/>
  <c r="AU175" i="1" s="1"/>
  <c r="AV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C174" i="1" s="1"/>
  <c r="AI174" i="1"/>
  <c r="L174" i="1" s="1"/>
  <c r="AA174" i="1"/>
  <c r="Z174" i="1"/>
  <c r="R174" i="1"/>
  <c r="BA173" i="1"/>
  <c r="AZ173" i="1"/>
  <c r="AX173" i="1"/>
  <c r="AW173" i="1"/>
  <c r="AU173" i="1" s="1"/>
  <c r="AV173" i="1" s="1"/>
  <c r="AN173" i="1"/>
  <c r="K173" i="1" s="1"/>
  <c r="J173" i="1" s="1"/>
  <c r="AI173" i="1"/>
  <c r="L173" i="1" s="1"/>
  <c r="AA173" i="1"/>
  <c r="Z173" i="1"/>
  <c r="R173" i="1"/>
  <c r="BA172" i="1"/>
  <c r="AZ172" i="1"/>
  <c r="AX172" i="1"/>
  <c r="AW172" i="1"/>
  <c r="AU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P171" i="1" s="1"/>
  <c r="AN171" i="1"/>
  <c r="K171" i="1" s="1"/>
  <c r="J171" i="1" s="1"/>
  <c r="AI171" i="1"/>
  <c r="L171" i="1" s="1"/>
  <c r="AA171" i="1"/>
  <c r="Z171" i="1"/>
  <c r="R171" i="1"/>
  <c r="BA170" i="1"/>
  <c r="AZ170" i="1"/>
  <c r="AX170" i="1"/>
  <c r="AW170" i="1"/>
  <c r="AU170" i="1" s="1"/>
  <c r="AH170" i="1" s="1"/>
  <c r="AN170" i="1"/>
  <c r="K170" i="1" s="1"/>
  <c r="J170" i="1" s="1"/>
  <c r="AC170" i="1" s="1"/>
  <c r="AI170" i="1"/>
  <c r="L170" i="1" s="1"/>
  <c r="AA170" i="1"/>
  <c r="Z170" i="1"/>
  <c r="R170" i="1"/>
  <c r="BA169" i="1"/>
  <c r="AZ169" i="1"/>
  <c r="AX169" i="1"/>
  <c r="AW169" i="1"/>
  <c r="AU169" i="1" s="1"/>
  <c r="AG169" i="1" s="1"/>
  <c r="AN169" i="1"/>
  <c r="K169" i="1" s="1"/>
  <c r="J169" i="1" s="1"/>
  <c r="AC169" i="1" s="1"/>
  <c r="AI169" i="1"/>
  <c r="L169" i="1" s="1"/>
  <c r="AA169" i="1"/>
  <c r="Z169" i="1"/>
  <c r="R169" i="1"/>
  <c r="BA168" i="1"/>
  <c r="AZ168" i="1"/>
  <c r="AX168" i="1"/>
  <c r="AW168" i="1"/>
  <c r="AU168" i="1" s="1"/>
  <c r="AN168" i="1"/>
  <c r="K168" i="1" s="1"/>
  <c r="J168" i="1" s="1"/>
  <c r="AI168" i="1"/>
  <c r="L168" i="1" s="1"/>
  <c r="AA168" i="1"/>
  <c r="Z168" i="1"/>
  <c r="R168" i="1"/>
  <c r="BA167" i="1"/>
  <c r="AZ167" i="1"/>
  <c r="AX167" i="1"/>
  <c r="AW167" i="1"/>
  <c r="AU167" i="1" s="1"/>
  <c r="AN167" i="1"/>
  <c r="K167" i="1" s="1"/>
  <c r="J167" i="1" s="1"/>
  <c r="AC167" i="1" s="1"/>
  <c r="AI167" i="1"/>
  <c r="L167" i="1" s="1"/>
  <c r="AA167" i="1"/>
  <c r="Z167" i="1"/>
  <c r="R167" i="1"/>
  <c r="BA166" i="1"/>
  <c r="AZ166" i="1"/>
  <c r="AX166" i="1"/>
  <c r="AW166" i="1"/>
  <c r="AU166" i="1" s="1"/>
  <c r="AV166" i="1" s="1"/>
  <c r="AN166" i="1"/>
  <c r="K166" i="1" s="1"/>
  <c r="J166" i="1" s="1"/>
  <c r="AI166" i="1"/>
  <c r="L166" i="1" s="1"/>
  <c r="AA166" i="1"/>
  <c r="Z166" i="1"/>
  <c r="R166" i="1"/>
  <c r="BA165" i="1"/>
  <c r="AZ165" i="1"/>
  <c r="AX165" i="1"/>
  <c r="AW165" i="1"/>
  <c r="AU165" i="1" s="1"/>
  <c r="AV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W164" i="1"/>
  <c r="AU164" i="1" s="1"/>
  <c r="AV164" i="1" s="1"/>
  <c r="AN164" i="1"/>
  <c r="K164" i="1" s="1"/>
  <c r="J164" i="1" s="1"/>
  <c r="AI164" i="1"/>
  <c r="L164" i="1" s="1"/>
  <c r="AA164" i="1"/>
  <c r="Z164" i="1"/>
  <c r="R164" i="1"/>
  <c r="BA163" i="1"/>
  <c r="AZ163" i="1"/>
  <c r="AX163" i="1"/>
  <c r="AW163" i="1"/>
  <c r="AU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AN162" i="1"/>
  <c r="K162" i="1" s="1"/>
  <c r="J162" i="1" s="1"/>
  <c r="AI162" i="1"/>
  <c r="L162" i="1" s="1"/>
  <c r="AA162" i="1"/>
  <c r="Z162" i="1"/>
  <c r="R162" i="1"/>
  <c r="BA161" i="1"/>
  <c r="AZ161" i="1"/>
  <c r="AX161" i="1"/>
  <c r="AW161" i="1"/>
  <c r="AU161" i="1" s="1"/>
  <c r="AG161" i="1" s="1"/>
  <c r="AN161" i="1"/>
  <c r="K161" i="1" s="1"/>
  <c r="J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 s="1"/>
  <c r="AN159" i="1"/>
  <c r="K159" i="1" s="1"/>
  <c r="J159" i="1" s="1"/>
  <c r="AI159" i="1"/>
  <c r="L159" i="1" s="1"/>
  <c r="AA159" i="1"/>
  <c r="Z159" i="1"/>
  <c r="R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W157" i="1"/>
  <c r="AU157" i="1" s="1"/>
  <c r="AV157" i="1" s="1"/>
  <c r="AN157" i="1"/>
  <c r="K157" i="1" s="1"/>
  <c r="J157" i="1" s="1"/>
  <c r="AC157" i="1" s="1"/>
  <c r="AI157" i="1"/>
  <c r="L157" i="1" s="1"/>
  <c r="AA157" i="1"/>
  <c r="Z157" i="1"/>
  <c r="R157" i="1"/>
  <c r="BA156" i="1"/>
  <c r="AZ156" i="1"/>
  <c r="AX156" i="1"/>
  <c r="AW156" i="1"/>
  <c r="AU156" i="1" s="1"/>
  <c r="M156" i="1" s="1"/>
  <c r="AN156" i="1"/>
  <c r="K156" i="1" s="1"/>
  <c r="J156" i="1" s="1"/>
  <c r="AI156" i="1"/>
  <c r="L156" i="1" s="1"/>
  <c r="AA156" i="1"/>
  <c r="Z156" i="1"/>
  <c r="R156" i="1"/>
  <c r="BA155" i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R155" i="1"/>
  <c r="BA154" i="1"/>
  <c r="AZ154" i="1"/>
  <c r="AX154" i="1"/>
  <c r="AW154" i="1"/>
  <c r="AU154" i="1" s="1"/>
  <c r="AN154" i="1"/>
  <c r="K154" i="1" s="1"/>
  <c r="J154" i="1" s="1"/>
  <c r="AI154" i="1"/>
  <c r="L154" i="1" s="1"/>
  <c r="AA154" i="1"/>
  <c r="Z154" i="1"/>
  <c r="R154" i="1"/>
  <c r="BA153" i="1"/>
  <c r="AZ153" i="1"/>
  <c r="AX153" i="1"/>
  <c r="AW153" i="1"/>
  <c r="AU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AV152" i="1" s="1"/>
  <c r="AN152" i="1"/>
  <c r="K152" i="1" s="1"/>
  <c r="J152" i="1" s="1"/>
  <c r="AC152" i="1" s="1"/>
  <c r="AI152" i="1"/>
  <c r="L152" i="1" s="1"/>
  <c r="AA152" i="1"/>
  <c r="Z152" i="1"/>
  <c r="R152" i="1"/>
  <c r="BA151" i="1"/>
  <c r="AZ151" i="1"/>
  <c r="AX151" i="1"/>
  <c r="AW151" i="1"/>
  <c r="AU151" i="1" s="1"/>
  <c r="M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N149" i="1"/>
  <c r="K149" i="1" s="1"/>
  <c r="J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 s="1"/>
  <c r="AV147" i="1" s="1"/>
  <c r="AN147" i="1"/>
  <c r="K147" i="1" s="1"/>
  <c r="J147" i="1" s="1"/>
  <c r="AC147" i="1" s="1"/>
  <c r="AI147" i="1"/>
  <c r="L147" i="1" s="1"/>
  <c r="AA147" i="1"/>
  <c r="Z147" i="1"/>
  <c r="R147" i="1"/>
  <c r="BA146" i="1"/>
  <c r="AZ146" i="1"/>
  <c r="AX146" i="1"/>
  <c r="AW146" i="1"/>
  <c r="AU146" i="1" s="1"/>
  <c r="M146" i="1" s="1"/>
  <c r="AN146" i="1"/>
  <c r="K146" i="1" s="1"/>
  <c r="J146" i="1" s="1"/>
  <c r="AI146" i="1"/>
  <c r="L146" i="1" s="1"/>
  <c r="AA146" i="1"/>
  <c r="Z146" i="1"/>
  <c r="R146" i="1"/>
  <c r="BA145" i="1"/>
  <c r="AZ145" i="1"/>
  <c r="AX145" i="1"/>
  <c r="AW145" i="1"/>
  <c r="AU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W144" i="1"/>
  <c r="AU144" i="1" s="1"/>
  <c r="AN144" i="1"/>
  <c r="K144" i="1" s="1"/>
  <c r="J144" i="1" s="1"/>
  <c r="AI144" i="1"/>
  <c r="L144" i="1" s="1"/>
  <c r="AA144" i="1"/>
  <c r="Z144" i="1"/>
  <c r="R144" i="1"/>
  <c r="BA143" i="1"/>
  <c r="AZ143" i="1"/>
  <c r="AX143" i="1"/>
  <c r="AW143" i="1"/>
  <c r="AU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AV142" i="1" s="1"/>
  <c r="AN142" i="1"/>
  <c r="K142" i="1" s="1"/>
  <c r="J142" i="1" s="1"/>
  <c r="AC142" i="1" s="1"/>
  <c r="AI142" i="1"/>
  <c r="L142" i="1" s="1"/>
  <c r="AA142" i="1"/>
  <c r="Z142" i="1"/>
  <c r="R142" i="1"/>
  <c r="BA141" i="1"/>
  <c r="AZ141" i="1"/>
  <c r="AX141" i="1"/>
  <c r="AW141" i="1"/>
  <c r="AU141" i="1" s="1"/>
  <c r="AN141" i="1"/>
  <c r="K141" i="1" s="1"/>
  <c r="J141" i="1" s="1"/>
  <c r="AI141" i="1"/>
  <c r="L141" i="1" s="1"/>
  <c r="AA141" i="1"/>
  <c r="Z141" i="1"/>
  <c r="R141" i="1"/>
  <c r="BA140" i="1"/>
  <c r="AZ140" i="1"/>
  <c r="AX140" i="1"/>
  <c r="AW140" i="1"/>
  <c r="AU140" i="1" s="1"/>
  <c r="AN140" i="1"/>
  <c r="K140" i="1" s="1"/>
  <c r="J140" i="1" s="1"/>
  <c r="AI140" i="1"/>
  <c r="L140" i="1" s="1"/>
  <c r="AA140" i="1"/>
  <c r="Z140" i="1"/>
  <c r="R140" i="1"/>
  <c r="BA139" i="1"/>
  <c r="AZ139" i="1"/>
  <c r="AX139" i="1"/>
  <c r="AW139" i="1"/>
  <c r="AU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AV138" i="1" s="1"/>
  <c r="AN138" i="1"/>
  <c r="K138" i="1" s="1"/>
  <c r="J138" i="1" s="1"/>
  <c r="AI138" i="1"/>
  <c r="L138" i="1" s="1"/>
  <c r="AA138" i="1"/>
  <c r="Z138" i="1"/>
  <c r="R138" i="1"/>
  <c r="BA137" i="1"/>
  <c r="AZ137" i="1"/>
  <c r="AX137" i="1"/>
  <c r="AW137" i="1"/>
  <c r="AU137" i="1" s="1"/>
  <c r="AN137" i="1"/>
  <c r="K137" i="1" s="1"/>
  <c r="J137" i="1" s="1"/>
  <c r="AC137" i="1" s="1"/>
  <c r="AI137" i="1"/>
  <c r="L137" i="1" s="1"/>
  <c r="AA137" i="1"/>
  <c r="Z137" i="1"/>
  <c r="R137" i="1"/>
  <c r="BA136" i="1"/>
  <c r="AZ136" i="1"/>
  <c r="AX136" i="1"/>
  <c r="AW136" i="1"/>
  <c r="AU136" i="1" s="1"/>
  <c r="AH136" i="1" s="1"/>
  <c r="AN136" i="1"/>
  <c r="K136" i="1" s="1"/>
  <c r="J136" i="1" s="1"/>
  <c r="AI136" i="1"/>
  <c r="L136" i="1" s="1"/>
  <c r="AA136" i="1"/>
  <c r="Z136" i="1"/>
  <c r="R136" i="1"/>
  <c r="BA135" i="1"/>
  <c r="AZ135" i="1"/>
  <c r="AX135" i="1"/>
  <c r="AW135" i="1"/>
  <c r="AU135" i="1" s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W134" i="1"/>
  <c r="AU134" i="1" s="1"/>
  <c r="AN134" i="1"/>
  <c r="K134" i="1" s="1"/>
  <c r="J134" i="1" s="1"/>
  <c r="AC134" i="1" s="1"/>
  <c r="AI134" i="1"/>
  <c r="L134" i="1" s="1"/>
  <c r="AA134" i="1"/>
  <c r="Z134" i="1"/>
  <c r="R134" i="1"/>
  <c r="BA133" i="1"/>
  <c r="AZ133" i="1"/>
  <c r="AX133" i="1"/>
  <c r="AW133" i="1"/>
  <c r="AU133" i="1" s="1"/>
  <c r="AV133" i="1" s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 s="1"/>
  <c r="AN132" i="1"/>
  <c r="K132" i="1" s="1"/>
  <c r="J132" i="1" s="1"/>
  <c r="AC132" i="1" s="1"/>
  <c r="AI132" i="1"/>
  <c r="L132" i="1" s="1"/>
  <c r="AA132" i="1"/>
  <c r="Z132" i="1"/>
  <c r="R132" i="1"/>
  <c r="BA131" i="1"/>
  <c r="AZ131" i="1"/>
  <c r="AX131" i="1"/>
  <c r="AW131" i="1"/>
  <c r="AU131" i="1" s="1"/>
  <c r="M131" i="1" s="1"/>
  <c r="AN131" i="1"/>
  <c r="K131" i="1" s="1"/>
  <c r="J131" i="1" s="1"/>
  <c r="AI131" i="1"/>
  <c r="L131" i="1" s="1"/>
  <c r="AA131" i="1"/>
  <c r="Z131" i="1"/>
  <c r="R131" i="1"/>
  <c r="BA130" i="1"/>
  <c r="AZ130" i="1"/>
  <c r="AX130" i="1"/>
  <c r="AW130" i="1"/>
  <c r="AU130" i="1" s="1"/>
  <c r="AN130" i="1"/>
  <c r="K130" i="1" s="1"/>
  <c r="J130" i="1" s="1"/>
  <c r="AC130" i="1" s="1"/>
  <c r="AI130" i="1"/>
  <c r="L130" i="1" s="1"/>
  <c r="AA130" i="1"/>
  <c r="Z130" i="1"/>
  <c r="R130" i="1"/>
  <c r="BA129" i="1"/>
  <c r="AZ129" i="1"/>
  <c r="AX129" i="1"/>
  <c r="AW129" i="1"/>
  <c r="AU129" i="1" s="1"/>
  <c r="AG129" i="1" s="1"/>
  <c r="AN129" i="1"/>
  <c r="K129" i="1" s="1"/>
  <c r="J129" i="1" s="1"/>
  <c r="AC129" i="1" s="1"/>
  <c r="AI129" i="1"/>
  <c r="L129" i="1" s="1"/>
  <c r="AA129" i="1"/>
  <c r="Z129" i="1"/>
  <c r="R129" i="1"/>
  <c r="BA128" i="1"/>
  <c r="AZ128" i="1"/>
  <c r="AX128" i="1"/>
  <c r="AW128" i="1"/>
  <c r="AU128" i="1" s="1"/>
  <c r="AV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N127" i="1"/>
  <c r="K127" i="1" s="1"/>
  <c r="J127" i="1" s="1"/>
  <c r="AC127" i="1" s="1"/>
  <c r="AI127" i="1"/>
  <c r="L127" i="1" s="1"/>
  <c r="AA127" i="1"/>
  <c r="Z127" i="1"/>
  <c r="R127" i="1"/>
  <c r="BA126" i="1"/>
  <c r="AZ126" i="1"/>
  <c r="AX126" i="1"/>
  <c r="AW126" i="1"/>
  <c r="AU126" i="1" s="1"/>
  <c r="AN126" i="1"/>
  <c r="K126" i="1" s="1"/>
  <c r="J126" i="1" s="1"/>
  <c r="AI126" i="1"/>
  <c r="L126" i="1" s="1"/>
  <c r="AA126" i="1"/>
  <c r="Z126" i="1"/>
  <c r="R126" i="1"/>
  <c r="BA125" i="1"/>
  <c r="AZ125" i="1"/>
  <c r="AX125" i="1"/>
  <c r="AW125" i="1"/>
  <c r="AU125" i="1" s="1"/>
  <c r="P125" i="1" s="1"/>
  <c r="AN125" i="1"/>
  <c r="K125" i="1" s="1"/>
  <c r="J125" i="1" s="1"/>
  <c r="AC125" i="1" s="1"/>
  <c r="AI125" i="1"/>
  <c r="L125" i="1" s="1"/>
  <c r="AA125" i="1"/>
  <c r="Z125" i="1"/>
  <c r="R125" i="1"/>
  <c r="BA124" i="1"/>
  <c r="AZ124" i="1"/>
  <c r="AX124" i="1"/>
  <c r="AW124" i="1"/>
  <c r="AU124" i="1" s="1"/>
  <c r="M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 s="1"/>
  <c r="M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N122" i="1"/>
  <c r="K122" i="1" s="1"/>
  <c r="J122" i="1" s="1"/>
  <c r="AC122" i="1" s="1"/>
  <c r="AI122" i="1"/>
  <c r="L122" i="1" s="1"/>
  <c r="AA122" i="1"/>
  <c r="Z122" i="1"/>
  <c r="R122" i="1"/>
  <c r="BA121" i="1"/>
  <c r="AZ121" i="1"/>
  <c r="AX121" i="1"/>
  <c r="AW121" i="1"/>
  <c r="AU121" i="1" s="1"/>
  <c r="AH121" i="1" s="1"/>
  <c r="AN121" i="1"/>
  <c r="K121" i="1" s="1"/>
  <c r="J121" i="1" s="1"/>
  <c r="AI121" i="1"/>
  <c r="L121" i="1" s="1"/>
  <c r="AA121" i="1"/>
  <c r="Z121" i="1"/>
  <c r="R121" i="1"/>
  <c r="BA120" i="1"/>
  <c r="AZ120" i="1"/>
  <c r="AX120" i="1"/>
  <c r="AW120" i="1"/>
  <c r="AU120" i="1" s="1"/>
  <c r="AN120" i="1"/>
  <c r="K120" i="1" s="1"/>
  <c r="J120" i="1" s="1"/>
  <c r="AC120" i="1" s="1"/>
  <c r="AI120" i="1"/>
  <c r="L120" i="1" s="1"/>
  <c r="AA120" i="1"/>
  <c r="Z120" i="1"/>
  <c r="R120" i="1"/>
  <c r="BA119" i="1"/>
  <c r="AZ119" i="1"/>
  <c r="AX119" i="1"/>
  <c r="AW119" i="1"/>
  <c r="AU119" i="1" s="1"/>
  <c r="P119" i="1" s="1"/>
  <c r="AN119" i="1"/>
  <c r="K119" i="1" s="1"/>
  <c r="J119" i="1" s="1"/>
  <c r="AC119" i="1" s="1"/>
  <c r="AI119" i="1"/>
  <c r="L119" i="1" s="1"/>
  <c r="AA119" i="1"/>
  <c r="Z119" i="1"/>
  <c r="R119" i="1"/>
  <c r="BA118" i="1"/>
  <c r="AZ118" i="1"/>
  <c r="AX118" i="1"/>
  <c r="AW118" i="1"/>
  <c r="AU118" i="1" s="1"/>
  <c r="AH118" i="1" s="1"/>
  <c r="AN118" i="1"/>
  <c r="K118" i="1" s="1"/>
  <c r="J118" i="1" s="1"/>
  <c r="AI118" i="1"/>
  <c r="L118" i="1" s="1"/>
  <c r="AA118" i="1"/>
  <c r="Z118" i="1"/>
  <c r="R118" i="1"/>
  <c r="BA117" i="1"/>
  <c r="AZ117" i="1"/>
  <c r="AX117" i="1"/>
  <c r="AW117" i="1"/>
  <c r="AU117" i="1" s="1"/>
  <c r="AN117" i="1"/>
  <c r="K117" i="1" s="1"/>
  <c r="J117" i="1" s="1"/>
  <c r="AC117" i="1" s="1"/>
  <c r="AI117" i="1"/>
  <c r="L117" i="1" s="1"/>
  <c r="AA117" i="1"/>
  <c r="Z117" i="1"/>
  <c r="R117" i="1"/>
  <c r="BA116" i="1"/>
  <c r="AZ116" i="1"/>
  <c r="AX116" i="1"/>
  <c r="AW116" i="1"/>
  <c r="AU116" i="1" s="1"/>
  <c r="AH116" i="1" s="1"/>
  <c r="AN116" i="1"/>
  <c r="K116" i="1" s="1"/>
  <c r="J116" i="1" s="1"/>
  <c r="AI116" i="1"/>
  <c r="L116" i="1" s="1"/>
  <c r="AA116" i="1"/>
  <c r="Z116" i="1"/>
  <c r="R116" i="1"/>
  <c r="BA115" i="1"/>
  <c r="AZ115" i="1"/>
  <c r="AX115" i="1"/>
  <c r="AW115" i="1"/>
  <c r="AU115" i="1" s="1"/>
  <c r="AH115" i="1" s="1"/>
  <c r="AN115" i="1"/>
  <c r="K115" i="1" s="1"/>
  <c r="J115" i="1" s="1"/>
  <c r="AI115" i="1"/>
  <c r="L115" i="1" s="1"/>
  <c r="AA115" i="1"/>
  <c r="Z115" i="1"/>
  <c r="R115" i="1"/>
  <c r="BA114" i="1"/>
  <c r="AZ114" i="1"/>
  <c r="AX114" i="1"/>
  <c r="AW114" i="1"/>
  <c r="AU114" i="1" s="1"/>
  <c r="AG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 s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W112" i="1"/>
  <c r="AU112" i="1" s="1"/>
  <c r="AN112" i="1"/>
  <c r="K112" i="1" s="1"/>
  <c r="J112" i="1" s="1"/>
  <c r="AC112" i="1" s="1"/>
  <c r="AI112" i="1"/>
  <c r="L112" i="1" s="1"/>
  <c r="AA112" i="1"/>
  <c r="Z112" i="1"/>
  <c r="R112" i="1"/>
  <c r="BA111" i="1"/>
  <c r="AZ111" i="1"/>
  <c r="AX111" i="1"/>
  <c r="AW111" i="1"/>
  <c r="AU111" i="1" s="1"/>
  <c r="AN111" i="1"/>
  <c r="K111" i="1" s="1"/>
  <c r="J111" i="1" s="1"/>
  <c r="AC111" i="1" s="1"/>
  <c r="AI111" i="1"/>
  <c r="L111" i="1" s="1"/>
  <c r="AA111" i="1"/>
  <c r="Z111" i="1"/>
  <c r="R111" i="1"/>
  <c r="BA110" i="1"/>
  <c r="AZ110" i="1"/>
  <c r="AX110" i="1"/>
  <c r="AW110" i="1"/>
  <c r="AU110" i="1" s="1"/>
  <c r="P110" i="1" s="1"/>
  <c r="AN110" i="1"/>
  <c r="K110" i="1" s="1"/>
  <c r="J110" i="1" s="1"/>
  <c r="AC110" i="1" s="1"/>
  <c r="AI110" i="1"/>
  <c r="L110" i="1" s="1"/>
  <c r="AA110" i="1"/>
  <c r="Z110" i="1"/>
  <c r="R110" i="1"/>
  <c r="BA109" i="1"/>
  <c r="AZ109" i="1"/>
  <c r="AX109" i="1"/>
  <c r="AW109" i="1"/>
  <c r="AU109" i="1" s="1"/>
  <c r="AN109" i="1"/>
  <c r="K109" i="1" s="1"/>
  <c r="J109" i="1" s="1"/>
  <c r="AI109" i="1"/>
  <c r="L109" i="1" s="1"/>
  <c r="AA109" i="1"/>
  <c r="Z109" i="1"/>
  <c r="R109" i="1"/>
  <c r="BA108" i="1"/>
  <c r="AZ108" i="1"/>
  <c r="AX108" i="1"/>
  <c r="AW108" i="1"/>
  <c r="AU108" i="1" s="1"/>
  <c r="P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AW107" i="1"/>
  <c r="AU107" i="1" s="1"/>
  <c r="AN107" i="1"/>
  <c r="K107" i="1" s="1"/>
  <c r="J107" i="1" s="1"/>
  <c r="AC107" i="1" s="1"/>
  <c r="AI107" i="1"/>
  <c r="L107" i="1" s="1"/>
  <c r="AA107" i="1"/>
  <c r="Z107" i="1"/>
  <c r="R107" i="1"/>
  <c r="BA106" i="1"/>
  <c r="AZ106" i="1"/>
  <c r="AX106" i="1"/>
  <c r="AW106" i="1"/>
  <c r="AU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AH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AW104" i="1"/>
  <c r="AU104" i="1" s="1"/>
  <c r="AG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W103" i="1"/>
  <c r="AU103" i="1" s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W102" i="1"/>
  <c r="AU102" i="1" s="1"/>
  <c r="AG102" i="1" s="1"/>
  <c r="AN102" i="1"/>
  <c r="K102" i="1" s="1"/>
  <c r="J102" i="1" s="1"/>
  <c r="AI102" i="1"/>
  <c r="L102" i="1" s="1"/>
  <c r="AA102" i="1"/>
  <c r="Z102" i="1"/>
  <c r="R102" i="1"/>
  <c r="BA101" i="1"/>
  <c r="AZ101" i="1"/>
  <c r="AX101" i="1"/>
  <c r="AW101" i="1"/>
  <c r="AU101" i="1" s="1"/>
  <c r="AN101" i="1"/>
  <c r="K101" i="1" s="1"/>
  <c r="J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I100" i="1"/>
  <c r="L100" i="1" s="1"/>
  <c r="AA100" i="1"/>
  <c r="Z100" i="1"/>
  <c r="R100" i="1"/>
  <c r="BA99" i="1"/>
  <c r="AZ99" i="1"/>
  <c r="AX99" i="1"/>
  <c r="AW99" i="1"/>
  <c r="AU99" i="1" s="1"/>
  <c r="P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AW98" i="1"/>
  <c r="AU98" i="1" s="1"/>
  <c r="AN98" i="1"/>
  <c r="K98" i="1" s="1"/>
  <c r="J98" i="1" s="1"/>
  <c r="AC98" i="1" s="1"/>
  <c r="AI98" i="1"/>
  <c r="L98" i="1" s="1"/>
  <c r="AA98" i="1"/>
  <c r="Z98" i="1"/>
  <c r="R98" i="1"/>
  <c r="BA97" i="1"/>
  <c r="AZ97" i="1"/>
  <c r="AX97" i="1"/>
  <c r="AW97" i="1"/>
  <c r="AU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W95" i="1"/>
  <c r="AU95" i="1" s="1"/>
  <c r="AN95" i="1"/>
  <c r="K95" i="1" s="1"/>
  <c r="J95" i="1" s="1"/>
  <c r="AI95" i="1"/>
  <c r="L95" i="1" s="1"/>
  <c r="AA95" i="1"/>
  <c r="Z95" i="1"/>
  <c r="R95" i="1"/>
  <c r="BA94" i="1"/>
  <c r="AZ94" i="1"/>
  <c r="AX94" i="1"/>
  <c r="AW94" i="1"/>
  <c r="AU94" i="1" s="1"/>
  <c r="P94" i="1" s="1"/>
  <c r="AN94" i="1"/>
  <c r="K94" i="1" s="1"/>
  <c r="J94" i="1" s="1"/>
  <c r="AI94" i="1"/>
  <c r="L94" i="1" s="1"/>
  <c r="AA94" i="1"/>
  <c r="Z94" i="1"/>
  <c r="R94" i="1"/>
  <c r="BA93" i="1"/>
  <c r="AZ93" i="1"/>
  <c r="AX93" i="1"/>
  <c r="AW93" i="1"/>
  <c r="AU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AV92" i="1" s="1"/>
  <c r="AN92" i="1"/>
  <c r="K92" i="1" s="1"/>
  <c r="J92" i="1" s="1"/>
  <c r="AC92" i="1" s="1"/>
  <c r="AI92" i="1"/>
  <c r="L92" i="1" s="1"/>
  <c r="AA92" i="1"/>
  <c r="Z92" i="1"/>
  <c r="R92" i="1"/>
  <c r="BA91" i="1"/>
  <c r="AZ91" i="1"/>
  <c r="AX91" i="1"/>
  <c r="AW91" i="1"/>
  <c r="AU91" i="1" s="1"/>
  <c r="M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AW90" i="1"/>
  <c r="AU90" i="1" s="1"/>
  <c r="P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W87" i="1"/>
  <c r="AU87" i="1" s="1"/>
  <c r="AV87" i="1" s="1"/>
  <c r="AN87" i="1"/>
  <c r="K87" i="1" s="1"/>
  <c r="J87" i="1" s="1"/>
  <c r="AC87" i="1" s="1"/>
  <c r="AI87" i="1"/>
  <c r="L87" i="1" s="1"/>
  <c r="AA87" i="1"/>
  <c r="Z87" i="1"/>
  <c r="R87" i="1"/>
  <c r="BA86" i="1"/>
  <c r="AZ86" i="1"/>
  <c r="AX86" i="1"/>
  <c r="AW86" i="1"/>
  <c r="AU86" i="1" s="1"/>
  <c r="AN86" i="1"/>
  <c r="K86" i="1" s="1"/>
  <c r="J86" i="1" s="1"/>
  <c r="AI86" i="1"/>
  <c r="L86" i="1" s="1"/>
  <c r="AA86" i="1"/>
  <c r="Z86" i="1"/>
  <c r="R86" i="1"/>
  <c r="BA85" i="1"/>
  <c r="AZ85" i="1"/>
  <c r="AX85" i="1"/>
  <c r="AW85" i="1"/>
  <c r="AU85" i="1" s="1"/>
  <c r="P85" i="1" s="1"/>
  <c r="AN85" i="1"/>
  <c r="K85" i="1" s="1"/>
  <c r="J85" i="1" s="1"/>
  <c r="AI85" i="1"/>
  <c r="L85" i="1" s="1"/>
  <c r="AA85" i="1"/>
  <c r="Z85" i="1"/>
  <c r="R85" i="1"/>
  <c r="BA84" i="1"/>
  <c r="AZ84" i="1"/>
  <c r="AX84" i="1"/>
  <c r="AW84" i="1"/>
  <c r="AU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P83" i="1" s="1"/>
  <c r="AN83" i="1"/>
  <c r="K83" i="1" s="1"/>
  <c r="J83" i="1" s="1"/>
  <c r="AI83" i="1"/>
  <c r="L83" i="1" s="1"/>
  <c r="AA83" i="1"/>
  <c r="Z83" i="1"/>
  <c r="R83" i="1"/>
  <c r="BA82" i="1"/>
  <c r="AZ82" i="1"/>
  <c r="AX82" i="1"/>
  <c r="AW82" i="1"/>
  <c r="AU82" i="1" s="1"/>
  <c r="AV82" i="1" s="1"/>
  <c r="AN82" i="1"/>
  <c r="K82" i="1" s="1"/>
  <c r="J82" i="1" s="1"/>
  <c r="AC82" i="1" s="1"/>
  <c r="AI82" i="1"/>
  <c r="L82" i="1" s="1"/>
  <c r="AA82" i="1"/>
  <c r="Z82" i="1"/>
  <c r="R82" i="1"/>
  <c r="BA81" i="1"/>
  <c r="AZ81" i="1"/>
  <c r="AX81" i="1"/>
  <c r="AW81" i="1"/>
  <c r="AU81" i="1" s="1"/>
  <c r="AN81" i="1"/>
  <c r="K81" i="1" s="1"/>
  <c r="J81" i="1" s="1"/>
  <c r="AI81" i="1"/>
  <c r="L81" i="1" s="1"/>
  <c r="AA81" i="1"/>
  <c r="Z81" i="1"/>
  <c r="R81" i="1"/>
  <c r="BA80" i="1"/>
  <c r="AZ80" i="1"/>
  <c r="AX80" i="1"/>
  <c r="AW80" i="1"/>
  <c r="AU80" i="1" s="1"/>
  <c r="P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AW78" i="1"/>
  <c r="AU78" i="1" s="1"/>
  <c r="AN78" i="1"/>
  <c r="K78" i="1" s="1"/>
  <c r="J78" i="1" s="1"/>
  <c r="AI78" i="1"/>
  <c r="L78" i="1" s="1"/>
  <c r="AA78" i="1"/>
  <c r="Z78" i="1"/>
  <c r="R78" i="1"/>
  <c r="BA77" i="1"/>
  <c r="AZ77" i="1"/>
  <c r="AX77" i="1"/>
  <c r="AW77" i="1"/>
  <c r="AU77" i="1" s="1"/>
  <c r="AV77" i="1" s="1"/>
  <c r="AN77" i="1"/>
  <c r="K77" i="1" s="1"/>
  <c r="J77" i="1" s="1"/>
  <c r="AC77" i="1" s="1"/>
  <c r="AI77" i="1"/>
  <c r="L77" i="1" s="1"/>
  <c r="AA77" i="1"/>
  <c r="Z77" i="1"/>
  <c r="R77" i="1"/>
  <c r="BA76" i="1"/>
  <c r="AZ76" i="1"/>
  <c r="AX76" i="1"/>
  <c r="AW76" i="1"/>
  <c r="AU76" i="1" s="1"/>
  <c r="M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AW75" i="1"/>
  <c r="AU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 s="1"/>
  <c r="AN74" i="1"/>
  <c r="K74" i="1" s="1"/>
  <c r="J74" i="1" s="1"/>
  <c r="AI74" i="1"/>
  <c r="L74" i="1" s="1"/>
  <c r="AA74" i="1"/>
  <c r="Z74" i="1"/>
  <c r="R74" i="1"/>
  <c r="BA73" i="1"/>
  <c r="AZ73" i="1"/>
  <c r="AX73" i="1"/>
  <c r="AW73" i="1"/>
  <c r="AU73" i="1" s="1"/>
  <c r="AV73" i="1" s="1"/>
  <c r="AN73" i="1"/>
  <c r="K73" i="1" s="1"/>
  <c r="J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C72" i="1" s="1"/>
  <c r="AI72" i="1"/>
  <c r="L72" i="1" s="1"/>
  <c r="AA72" i="1"/>
  <c r="Z72" i="1"/>
  <c r="R72" i="1"/>
  <c r="BA71" i="1"/>
  <c r="AZ71" i="1"/>
  <c r="AX71" i="1"/>
  <c r="AW71" i="1"/>
  <c r="AU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AV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W69" i="1"/>
  <c r="AU69" i="1" s="1"/>
  <c r="AN69" i="1"/>
  <c r="K69" i="1" s="1"/>
  <c r="J69" i="1" s="1"/>
  <c r="AI69" i="1"/>
  <c r="L69" i="1" s="1"/>
  <c r="AA69" i="1"/>
  <c r="Z69" i="1"/>
  <c r="R69" i="1"/>
  <c r="BA68" i="1"/>
  <c r="AZ68" i="1"/>
  <c r="AX68" i="1"/>
  <c r="AW68" i="1"/>
  <c r="AU68" i="1" s="1"/>
  <c r="AN68" i="1"/>
  <c r="K68" i="1" s="1"/>
  <c r="J68" i="1" s="1"/>
  <c r="AI68" i="1"/>
  <c r="L68" i="1" s="1"/>
  <c r="AA68" i="1"/>
  <c r="Z68" i="1"/>
  <c r="R68" i="1"/>
  <c r="BA67" i="1"/>
  <c r="AZ67" i="1"/>
  <c r="AX67" i="1"/>
  <c r="AW67" i="1"/>
  <c r="AU67" i="1" s="1"/>
  <c r="AV67" i="1" s="1"/>
  <c r="AN67" i="1"/>
  <c r="K67" i="1" s="1"/>
  <c r="J67" i="1" s="1"/>
  <c r="AC67" i="1" s="1"/>
  <c r="AI67" i="1"/>
  <c r="L67" i="1" s="1"/>
  <c r="AA67" i="1"/>
  <c r="Z67" i="1"/>
  <c r="R67" i="1"/>
  <c r="BA66" i="1"/>
  <c r="AZ66" i="1"/>
  <c r="AX66" i="1"/>
  <c r="AW66" i="1"/>
  <c r="AU66" i="1" s="1"/>
  <c r="AG66" i="1" s="1"/>
  <c r="AN66" i="1"/>
  <c r="K66" i="1" s="1"/>
  <c r="J66" i="1" s="1"/>
  <c r="AI66" i="1"/>
  <c r="L66" i="1" s="1"/>
  <c r="AA66" i="1"/>
  <c r="Z66" i="1"/>
  <c r="R66" i="1"/>
  <c r="BA65" i="1"/>
  <c r="AZ65" i="1"/>
  <c r="AX65" i="1"/>
  <c r="AW65" i="1"/>
  <c r="AU65" i="1" s="1"/>
  <c r="P65" i="1" s="1"/>
  <c r="AN65" i="1"/>
  <c r="K65" i="1" s="1"/>
  <c r="J65" i="1" s="1"/>
  <c r="AC65" i="1" s="1"/>
  <c r="AI65" i="1"/>
  <c r="L65" i="1" s="1"/>
  <c r="AA65" i="1"/>
  <c r="Z65" i="1"/>
  <c r="R65" i="1"/>
  <c r="BA64" i="1"/>
  <c r="AZ64" i="1"/>
  <c r="AX64" i="1"/>
  <c r="AW64" i="1"/>
  <c r="AU64" i="1" s="1"/>
  <c r="AG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V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V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W61" i="1"/>
  <c r="AU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AW60" i="1"/>
  <c r="AU60" i="1" s="1"/>
  <c r="AN60" i="1"/>
  <c r="K60" i="1" s="1"/>
  <c r="J60" i="1" s="1"/>
  <c r="AC60" i="1" s="1"/>
  <c r="AI60" i="1"/>
  <c r="L60" i="1" s="1"/>
  <c r="AA60" i="1"/>
  <c r="Z60" i="1"/>
  <c r="R60" i="1"/>
  <c r="BA59" i="1"/>
  <c r="AZ59" i="1"/>
  <c r="AX59" i="1"/>
  <c r="AW59" i="1"/>
  <c r="AU59" i="1" s="1"/>
  <c r="AN59" i="1"/>
  <c r="K59" i="1" s="1"/>
  <c r="J59" i="1" s="1"/>
  <c r="AI59" i="1"/>
  <c r="L59" i="1" s="1"/>
  <c r="AA59" i="1"/>
  <c r="Z59" i="1"/>
  <c r="R59" i="1"/>
  <c r="BA58" i="1"/>
  <c r="AZ58" i="1"/>
  <c r="AX58" i="1"/>
  <c r="AW58" i="1"/>
  <c r="AU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W57" i="1"/>
  <c r="AU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N56" i="1"/>
  <c r="K56" i="1" s="1"/>
  <c r="J56" i="1" s="1"/>
  <c r="AI56" i="1"/>
  <c r="L56" i="1" s="1"/>
  <c r="AA56" i="1"/>
  <c r="Z56" i="1"/>
  <c r="R56" i="1"/>
  <c r="BA55" i="1"/>
  <c r="AZ55" i="1"/>
  <c r="AX55" i="1"/>
  <c r="AW55" i="1"/>
  <c r="AU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P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 s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 s="1"/>
  <c r="AH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P51" i="1" s="1"/>
  <c r="AN51" i="1"/>
  <c r="K51" i="1" s="1"/>
  <c r="J51" i="1" s="1"/>
  <c r="AI51" i="1"/>
  <c r="L51" i="1" s="1"/>
  <c r="AA51" i="1"/>
  <c r="Z51" i="1"/>
  <c r="R51" i="1"/>
  <c r="BA50" i="1"/>
  <c r="AZ50" i="1"/>
  <c r="AX50" i="1"/>
  <c r="AW50" i="1"/>
  <c r="AU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AH49" i="1" s="1"/>
  <c r="AN49" i="1"/>
  <c r="K49" i="1" s="1"/>
  <c r="J49" i="1" s="1"/>
  <c r="AC49" i="1" s="1"/>
  <c r="AI49" i="1"/>
  <c r="L49" i="1" s="1"/>
  <c r="AA49" i="1"/>
  <c r="Z49" i="1"/>
  <c r="R49" i="1"/>
  <c r="BA48" i="1"/>
  <c r="AZ48" i="1"/>
  <c r="AX48" i="1"/>
  <c r="AW48" i="1"/>
  <c r="AU48" i="1" s="1"/>
  <c r="M48" i="1" s="1"/>
  <c r="AN48" i="1"/>
  <c r="K48" i="1" s="1"/>
  <c r="J48" i="1" s="1"/>
  <c r="AI48" i="1"/>
  <c r="L48" i="1" s="1"/>
  <c r="AA48" i="1"/>
  <c r="Z48" i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V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AW45" i="1"/>
  <c r="AU45" i="1" s="1"/>
  <c r="P45" i="1" s="1"/>
  <c r="AN45" i="1"/>
  <c r="K45" i="1" s="1"/>
  <c r="J45" i="1" s="1"/>
  <c r="AC45" i="1" s="1"/>
  <c r="AI45" i="1"/>
  <c r="L45" i="1" s="1"/>
  <c r="AA45" i="1"/>
  <c r="Z45" i="1"/>
  <c r="R45" i="1"/>
  <c r="BA44" i="1"/>
  <c r="AZ44" i="1"/>
  <c r="AX44" i="1"/>
  <c r="AW44" i="1"/>
  <c r="AU44" i="1" s="1"/>
  <c r="AV44" i="1" s="1"/>
  <c r="AN44" i="1"/>
  <c r="K44" i="1" s="1"/>
  <c r="J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I43" i="1"/>
  <c r="L43" i="1" s="1"/>
  <c r="AA43" i="1"/>
  <c r="Z43" i="1"/>
  <c r="R43" i="1"/>
  <c r="BA42" i="1"/>
  <c r="AZ42" i="1"/>
  <c r="AX42" i="1"/>
  <c r="AW42" i="1"/>
  <c r="AU42" i="1" s="1"/>
  <c r="AN42" i="1"/>
  <c r="K42" i="1" s="1"/>
  <c r="J42" i="1" s="1"/>
  <c r="AC42" i="1" s="1"/>
  <c r="AI42" i="1"/>
  <c r="L42" i="1" s="1"/>
  <c r="AA42" i="1"/>
  <c r="Z42" i="1"/>
  <c r="R42" i="1"/>
  <c r="BA41" i="1"/>
  <c r="AZ41" i="1"/>
  <c r="AX41" i="1"/>
  <c r="AW41" i="1"/>
  <c r="AU41" i="1" s="1"/>
  <c r="AN41" i="1"/>
  <c r="K41" i="1" s="1"/>
  <c r="J41" i="1" s="1"/>
  <c r="AI41" i="1"/>
  <c r="L41" i="1" s="1"/>
  <c r="AA41" i="1"/>
  <c r="Z41" i="1"/>
  <c r="R41" i="1"/>
  <c r="BA40" i="1"/>
  <c r="AZ40" i="1"/>
  <c r="AX40" i="1"/>
  <c r="AW40" i="1"/>
  <c r="AU40" i="1" s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 s="1"/>
  <c r="AV39" i="1" s="1"/>
  <c r="AN39" i="1"/>
  <c r="K39" i="1" s="1"/>
  <c r="J39" i="1" s="1"/>
  <c r="AI39" i="1"/>
  <c r="L39" i="1" s="1"/>
  <c r="AA39" i="1"/>
  <c r="Z39" i="1"/>
  <c r="R39" i="1"/>
  <c r="BA38" i="1"/>
  <c r="AZ38" i="1"/>
  <c r="AX38" i="1"/>
  <c r="AW38" i="1"/>
  <c r="AU38" i="1" s="1"/>
  <c r="AH38" i="1" s="1"/>
  <c r="AN38" i="1"/>
  <c r="K38" i="1" s="1"/>
  <c r="J38" i="1" s="1"/>
  <c r="AI38" i="1"/>
  <c r="L38" i="1" s="1"/>
  <c r="AA38" i="1"/>
  <c r="Z38" i="1"/>
  <c r="R38" i="1"/>
  <c r="BA37" i="1"/>
  <c r="AZ37" i="1"/>
  <c r="AX37" i="1"/>
  <c r="AW37" i="1"/>
  <c r="AU37" i="1" s="1"/>
  <c r="AV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AG36" i="1" s="1"/>
  <c r="AN36" i="1"/>
  <c r="K36" i="1" s="1"/>
  <c r="J36" i="1" s="1"/>
  <c r="AI36" i="1"/>
  <c r="L36" i="1" s="1"/>
  <c r="AA36" i="1"/>
  <c r="Z36" i="1"/>
  <c r="R36" i="1"/>
  <c r="BA35" i="1"/>
  <c r="AZ35" i="1"/>
  <c r="AX35" i="1"/>
  <c r="AW35" i="1"/>
  <c r="AU35" i="1" s="1"/>
  <c r="AN35" i="1"/>
  <c r="K35" i="1" s="1"/>
  <c r="J35" i="1" s="1"/>
  <c r="AC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C34" i="1" s="1"/>
  <c r="AI34" i="1"/>
  <c r="L34" i="1" s="1"/>
  <c r="AA34" i="1"/>
  <c r="Z34" i="1"/>
  <c r="R34" i="1"/>
  <c r="BA33" i="1"/>
  <c r="AZ33" i="1"/>
  <c r="AX33" i="1"/>
  <c r="AW33" i="1"/>
  <c r="AU33" i="1" s="1"/>
  <c r="AG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AH32" i="1" s="1"/>
  <c r="AN32" i="1"/>
  <c r="K32" i="1" s="1"/>
  <c r="J32" i="1" s="1"/>
  <c r="AC32" i="1" s="1"/>
  <c r="AI32" i="1"/>
  <c r="L32" i="1" s="1"/>
  <c r="AA32" i="1"/>
  <c r="Z32" i="1"/>
  <c r="R32" i="1"/>
  <c r="BA31" i="1"/>
  <c r="AZ31" i="1"/>
  <c r="AX31" i="1"/>
  <c r="AW31" i="1"/>
  <c r="AU31" i="1" s="1"/>
  <c r="AH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W30" i="1"/>
  <c r="AU30" i="1" s="1"/>
  <c r="AN30" i="1"/>
  <c r="K30" i="1" s="1"/>
  <c r="J30" i="1" s="1"/>
  <c r="AI30" i="1"/>
  <c r="L30" i="1" s="1"/>
  <c r="AA30" i="1"/>
  <c r="Z30" i="1"/>
  <c r="R30" i="1"/>
  <c r="BA29" i="1"/>
  <c r="AZ29" i="1"/>
  <c r="AX29" i="1"/>
  <c r="AW29" i="1"/>
  <c r="AU29" i="1" s="1"/>
  <c r="AN29" i="1"/>
  <c r="K29" i="1" s="1"/>
  <c r="J29" i="1" s="1"/>
  <c r="AC29" i="1" s="1"/>
  <c r="AI29" i="1"/>
  <c r="L29" i="1" s="1"/>
  <c r="AA29" i="1"/>
  <c r="Z29" i="1"/>
  <c r="R29" i="1"/>
  <c r="BA28" i="1"/>
  <c r="AZ28" i="1"/>
  <c r="AX28" i="1"/>
  <c r="AW28" i="1"/>
  <c r="AU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W27" i="1"/>
  <c r="AU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AN26" i="1"/>
  <c r="K26" i="1" s="1"/>
  <c r="J26" i="1" s="1"/>
  <c r="AC26" i="1" s="1"/>
  <c r="AI26" i="1"/>
  <c r="L26" i="1" s="1"/>
  <c r="AA26" i="1"/>
  <c r="Z26" i="1"/>
  <c r="R26" i="1"/>
  <c r="BA25" i="1"/>
  <c r="AZ25" i="1"/>
  <c r="AX25" i="1"/>
  <c r="AW25" i="1"/>
  <c r="AU25" i="1" s="1"/>
  <c r="AN25" i="1"/>
  <c r="K25" i="1" s="1"/>
  <c r="J25" i="1" s="1"/>
  <c r="AI25" i="1"/>
  <c r="L25" i="1" s="1"/>
  <c r="AA25" i="1"/>
  <c r="Z25" i="1"/>
  <c r="R25" i="1"/>
  <c r="BA24" i="1"/>
  <c r="AZ24" i="1"/>
  <c r="AX24" i="1"/>
  <c r="AW24" i="1"/>
  <c r="AU24" i="1" s="1"/>
  <c r="AN24" i="1"/>
  <c r="K24" i="1" s="1"/>
  <c r="J24" i="1" s="1"/>
  <c r="AC24" i="1" s="1"/>
  <c r="AI24" i="1"/>
  <c r="L24" i="1" s="1"/>
  <c r="AA24" i="1"/>
  <c r="Z24" i="1"/>
  <c r="R24" i="1"/>
  <c r="BA23" i="1"/>
  <c r="AZ23" i="1"/>
  <c r="AX23" i="1"/>
  <c r="AW23" i="1"/>
  <c r="AU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 s="1"/>
  <c r="AN21" i="1"/>
  <c r="K21" i="1" s="1"/>
  <c r="J21" i="1" s="1"/>
  <c r="AC21" i="1" s="1"/>
  <c r="AI21" i="1"/>
  <c r="L21" i="1" s="1"/>
  <c r="AA21" i="1"/>
  <c r="Z21" i="1"/>
  <c r="R21" i="1"/>
  <c r="BA20" i="1"/>
  <c r="AZ20" i="1"/>
  <c r="AX20" i="1"/>
  <c r="AW20" i="1"/>
  <c r="AU20" i="1" s="1"/>
  <c r="AV20" i="1" s="1"/>
  <c r="AN20" i="1"/>
  <c r="K20" i="1" s="1"/>
  <c r="J20" i="1" s="1"/>
  <c r="AI20" i="1"/>
  <c r="L20" i="1" s="1"/>
  <c r="AA20" i="1"/>
  <c r="Z20" i="1"/>
  <c r="R20" i="1"/>
  <c r="BA19" i="1"/>
  <c r="AZ19" i="1"/>
  <c r="AX19" i="1"/>
  <c r="AW19" i="1"/>
  <c r="AU19" i="1" s="1"/>
  <c r="AN19" i="1"/>
  <c r="K19" i="1" s="1"/>
  <c r="J19" i="1" s="1"/>
  <c r="AC19" i="1" s="1"/>
  <c r="AI19" i="1"/>
  <c r="L19" i="1" s="1"/>
  <c r="AA19" i="1"/>
  <c r="Z19" i="1"/>
  <c r="R19" i="1"/>
  <c r="BA18" i="1"/>
  <c r="AZ18" i="1"/>
  <c r="AX18" i="1"/>
  <c r="AW18" i="1"/>
  <c r="AU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AH17" i="1" s="1"/>
  <c r="AN17" i="1"/>
  <c r="K17" i="1" s="1"/>
  <c r="J17" i="1" s="1"/>
  <c r="AI17" i="1"/>
  <c r="L17" i="1" s="1"/>
  <c r="AA17" i="1"/>
  <c r="Z17" i="1"/>
  <c r="R17" i="1"/>
  <c r="AY180" i="1" l="1"/>
  <c r="Y232" i="1"/>
  <c r="U369" i="1"/>
  <c r="U195" i="1"/>
  <c r="U263" i="1"/>
  <c r="AY293" i="1"/>
  <c r="Y96" i="1"/>
  <c r="Y346" i="1"/>
  <c r="U59" i="1"/>
  <c r="V59" i="1" s="1"/>
  <c r="W59" i="1" s="1"/>
  <c r="S59" i="1" s="1"/>
  <c r="Q59" i="1" s="1"/>
  <c r="T59" i="1" s="1"/>
  <c r="Y38" i="1"/>
  <c r="Y179" i="1"/>
  <c r="Y422" i="1"/>
  <c r="Y25" i="1"/>
  <c r="Y136" i="1"/>
  <c r="Y305" i="1"/>
  <c r="Y315" i="1"/>
  <c r="AY58" i="1"/>
  <c r="Y163" i="1"/>
  <c r="Y264" i="1"/>
  <c r="AY166" i="1"/>
  <c r="Y78" i="1"/>
  <c r="Y148" i="1"/>
  <c r="Y158" i="1"/>
  <c r="Y374" i="1"/>
  <c r="Y393" i="1"/>
  <c r="Y423" i="1"/>
  <c r="AY201" i="1"/>
  <c r="U403" i="1"/>
  <c r="AY44" i="1"/>
  <c r="Y100" i="1"/>
  <c r="M119" i="1"/>
  <c r="U126" i="1"/>
  <c r="AY136" i="1"/>
  <c r="U352" i="1"/>
  <c r="Y218" i="1"/>
  <c r="U256" i="1"/>
  <c r="U54" i="1"/>
  <c r="Y298" i="1"/>
  <c r="Y433" i="1"/>
  <c r="AY54" i="1"/>
  <c r="Y195" i="1"/>
  <c r="U221" i="1"/>
  <c r="AV161" i="1"/>
  <c r="AY333" i="1"/>
  <c r="Y440" i="1"/>
  <c r="P31" i="1"/>
  <c r="AH66" i="1"/>
  <c r="AG54" i="1"/>
  <c r="U265" i="1"/>
  <c r="V265" i="1" s="1"/>
  <c r="W265" i="1" s="1"/>
  <c r="AD265" i="1" s="1"/>
  <c r="Y397" i="1"/>
  <c r="Y381" i="1"/>
  <c r="Y27" i="1"/>
  <c r="AY33" i="1"/>
  <c r="Y106" i="1"/>
  <c r="U121" i="1"/>
  <c r="Y156" i="1"/>
  <c r="Y275" i="1"/>
  <c r="Y320" i="1"/>
  <c r="Y322" i="1"/>
  <c r="Y26" i="1"/>
  <c r="Y37" i="1"/>
  <c r="AY87" i="1"/>
  <c r="AY246" i="1"/>
  <c r="U19" i="1"/>
  <c r="AY31" i="1"/>
  <c r="Y102" i="1"/>
  <c r="U255" i="1"/>
  <c r="U415" i="1"/>
  <c r="Y23" i="1"/>
  <c r="Y70" i="1"/>
  <c r="AY75" i="1"/>
  <c r="Y101" i="1"/>
  <c r="Y177" i="1"/>
  <c r="Y188" i="1"/>
  <c r="Y199" i="1"/>
  <c r="Y270" i="1"/>
  <c r="Y431" i="1"/>
  <c r="Y306" i="1"/>
  <c r="Y292" i="1"/>
  <c r="AY321" i="1"/>
  <c r="U26" i="1"/>
  <c r="AG418" i="1"/>
  <c r="Y55" i="1"/>
  <c r="Y66" i="1"/>
  <c r="U102" i="1"/>
  <c r="Y149" i="1"/>
  <c r="Y159" i="1"/>
  <c r="M171" i="1"/>
  <c r="AY221" i="1"/>
  <c r="Y225" i="1"/>
  <c r="U310" i="1"/>
  <c r="AY330" i="1"/>
  <c r="Y335" i="1"/>
  <c r="AY423" i="1"/>
  <c r="AY27" i="1"/>
  <c r="Y33" i="1"/>
  <c r="Y83" i="1"/>
  <c r="Y95" i="1"/>
  <c r="Y230" i="1"/>
  <c r="Y259" i="1"/>
  <c r="Y426" i="1"/>
  <c r="AG181" i="1"/>
  <c r="Y202" i="1"/>
  <c r="AY251" i="1"/>
  <c r="AY305" i="1"/>
  <c r="U342" i="1"/>
  <c r="U350" i="1"/>
  <c r="U351" i="1"/>
  <c r="Y17" i="1"/>
  <c r="AY85" i="1"/>
  <c r="U113" i="1"/>
  <c r="U174" i="1"/>
  <c r="U251" i="1"/>
  <c r="U361" i="1"/>
  <c r="U376" i="1"/>
  <c r="V376" i="1" s="1"/>
  <c r="W376" i="1" s="1"/>
  <c r="U46" i="1"/>
  <c r="V46" i="1" s="1"/>
  <c r="W46" i="1" s="1"/>
  <c r="U84" i="1"/>
  <c r="U112" i="1"/>
  <c r="AY135" i="1"/>
  <c r="U172" i="1"/>
  <c r="V172" i="1" s="1"/>
  <c r="W172" i="1" s="1"/>
  <c r="AE172" i="1" s="1"/>
  <c r="P249" i="1"/>
  <c r="Y267" i="1"/>
  <c r="U375" i="1"/>
  <c r="M173" i="1"/>
  <c r="Y224" i="1"/>
  <c r="Y278" i="1"/>
  <c r="AY312" i="1"/>
  <c r="U358" i="1"/>
  <c r="AY218" i="1"/>
  <c r="Y235" i="1"/>
  <c r="AY345" i="1"/>
  <c r="AY385" i="1"/>
  <c r="AG49" i="1"/>
  <c r="U181" i="1"/>
  <c r="U332" i="1"/>
  <c r="U367" i="1"/>
  <c r="Y35" i="1"/>
  <c r="Y46" i="1"/>
  <c r="U69" i="1"/>
  <c r="V69" i="1" s="1"/>
  <c r="W69" i="1" s="1"/>
  <c r="S69" i="1" s="1"/>
  <c r="Q69" i="1" s="1"/>
  <c r="T69" i="1" s="1"/>
  <c r="AY150" i="1"/>
  <c r="AH171" i="1"/>
  <c r="AY256" i="1"/>
  <c r="U331" i="1"/>
  <c r="Y388" i="1"/>
  <c r="AY418" i="1"/>
  <c r="Y18" i="1"/>
  <c r="Y91" i="1"/>
  <c r="Y113" i="1"/>
  <c r="AY148" i="1"/>
  <c r="Y153" i="1"/>
  <c r="Y171" i="1"/>
  <c r="P173" i="1"/>
  <c r="M210" i="1"/>
  <c r="U224" i="1"/>
  <c r="M297" i="1"/>
  <c r="Y339" i="1"/>
  <c r="U349" i="1"/>
  <c r="AH358" i="1"/>
  <c r="AY373" i="1"/>
  <c r="Y194" i="1"/>
  <c r="Y327" i="1"/>
  <c r="U37" i="1"/>
  <c r="Y44" i="1"/>
  <c r="U97" i="1"/>
  <c r="AH128" i="1"/>
  <c r="AY158" i="1"/>
  <c r="U162" i="1"/>
  <c r="AY164" i="1"/>
  <c r="U179" i="1"/>
  <c r="V179" i="1" s="1"/>
  <c r="W179" i="1" s="1"/>
  <c r="U226" i="1"/>
  <c r="V226" i="1" s="1"/>
  <c r="W226" i="1" s="1"/>
  <c r="AD226" i="1" s="1"/>
  <c r="U237" i="1"/>
  <c r="Y261" i="1"/>
  <c r="AG263" i="1"/>
  <c r="AH301" i="1"/>
  <c r="AG384" i="1"/>
  <c r="Y406" i="1"/>
  <c r="U414" i="1"/>
  <c r="AY431" i="1"/>
  <c r="U36" i="1"/>
  <c r="AY82" i="1"/>
  <c r="AY131" i="1"/>
  <c r="AG171" i="1"/>
  <c r="Y211" i="1"/>
  <c r="AY236" i="1"/>
  <c r="Y260" i="1"/>
  <c r="AY307" i="1"/>
  <c r="M313" i="1"/>
  <c r="Y318" i="1"/>
  <c r="AY329" i="1"/>
  <c r="Y337" i="1"/>
  <c r="AG339" i="1"/>
  <c r="Y342" i="1"/>
  <c r="U362" i="1"/>
  <c r="V362" i="1" s="1"/>
  <c r="W362" i="1" s="1"/>
  <c r="U370" i="1"/>
  <c r="AH423" i="1"/>
  <c r="Y442" i="1"/>
  <c r="AY224" i="1"/>
  <c r="AY411" i="1"/>
  <c r="AY156" i="1"/>
  <c r="AY326" i="1"/>
  <c r="U360" i="1"/>
  <c r="U51" i="1"/>
  <c r="U156" i="1"/>
  <c r="V156" i="1" s="1"/>
  <c r="W156" i="1" s="1"/>
  <c r="Y256" i="1"/>
  <c r="Y257" i="1"/>
  <c r="Y271" i="1"/>
  <c r="AY325" i="1"/>
  <c r="Y402" i="1"/>
  <c r="AV407" i="1"/>
  <c r="AV423" i="1"/>
  <c r="U124" i="1"/>
  <c r="AG220" i="1"/>
  <c r="Y238" i="1"/>
  <c r="U261" i="1"/>
  <c r="V261" i="1" s="1"/>
  <c r="W261" i="1" s="1"/>
  <c r="U299" i="1"/>
  <c r="U62" i="1"/>
  <c r="Y36" i="1"/>
  <c r="AY61" i="1"/>
  <c r="AY88" i="1"/>
  <c r="U108" i="1"/>
  <c r="V108" i="1" s="1"/>
  <c r="W108" i="1" s="1"/>
  <c r="S108" i="1" s="1"/>
  <c r="Q108" i="1" s="1"/>
  <c r="T108" i="1" s="1"/>
  <c r="N108" i="1" s="1"/>
  <c r="O108" i="1" s="1"/>
  <c r="U109" i="1"/>
  <c r="AG119" i="1"/>
  <c r="Y146" i="1"/>
  <c r="Y147" i="1"/>
  <c r="AG164" i="1"/>
  <c r="AY172" i="1"/>
  <c r="U210" i="1"/>
  <c r="Y216" i="1"/>
  <c r="Y237" i="1"/>
  <c r="Y251" i="1"/>
  <c r="U260" i="1"/>
  <c r="Y285" i="1"/>
  <c r="U298" i="1"/>
  <c r="U323" i="1"/>
  <c r="AY342" i="1"/>
  <c r="U389" i="1"/>
  <c r="U407" i="1"/>
  <c r="AY424" i="1"/>
  <c r="U425" i="1"/>
  <c r="V425" i="1" s="1"/>
  <c r="W425" i="1" s="1"/>
  <c r="AH371" i="1"/>
  <c r="AG371" i="1"/>
  <c r="AV143" i="1"/>
  <c r="M143" i="1"/>
  <c r="AG143" i="1"/>
  <c r="AV25" i="1"/>
  <c r="AH25" i="1"/>
  <c r="AH302" i="1"/>
  <c r="M302" i="1"/>
  <c r="P333" i="1"/>
  <c r="AH333" i="1"/>
  <c r="AG333" i="1"/>
  <c r="AY370" i="1"/>
  <c r="AY17" i="1"/>
  <c r="AY20" i="1"/>
  <c r="AY22" i="1"/>
  <c r="AY24" i="1"/>
  <c r="AY30" i="1"/>
  <c r="AY32" i="1"/>
  <c r="Y41" i="1"/>
  <c r="AH46" i="1"/>
  <c r="Y52" i="1"/>
  <c r="Y80" i="1"/>
  <c r="Y81" i="1"/>
  <c r="AY102" i="1"/>
  <c r="U136" i="1"/>
  <c r="V136" i="1" s="1"/>
  <c r="W136" i="1" s="1"/>
  <c r="Y141" i="1"/>
  <c r="Y143" i="1"/>
  <c r="AH169" i="1"/>
  <c r="U199" i="1"/>
  <c r="V199" i="1" s="1"/>
  <c r="W199" i="1" s="1"/>
  <c r="U200" i="1"/>
  <c r="V200" i="1" s="1"/>
  <c r="W200" i="1" s="1"/>
  <c r="Y209" i="1"/>
  <c r="Y215" i="1"/>
  <c r="Y217" i="1"/>
  <c r="AY238" i="1"/>
  <c r="U240" i="1"/>
  <c r="V240" i="1" s="1"/>
  <c r="W240" i="1" s="1"/>
  <c r="Y253" i="1"/>
  <c r="Y258" i="1"/>
  <c r="AH263" i="1"/>
  <c r="U289" i="1"/>
  <c r="V289" i="1" s="1"/>
  <c r="W289" i="1" s="1"/>
  <c r="AY291" i="1"/>
  <c r="U295" i="1"/>
  <c r="AY323" i="1"/>
  <c r="AY366" i="1"/>
  <c r="U430" i="1"/>
  <c r="AY434" i="1"/>
  <c r="U436" i="1"/>
  <c r="V436" i="1" s="1"/>
  <c r="W436" i="1" s="1"/>
  <c r="Y354" i="1"/>
  <c r="M161" i="1"/>
  <c r="U211" i="1"/>
  <c r="V211" i="1" s="1"/>
  <c r="W211" i="1" s="1"/>
  <c r="AD211" i="1" s="1"/>
  <c r="U246" i="1"/>
  <c r="V246" i="1" s="1"/>
  <c r="W246" i="1" s="1"/>
  <c r="U291" i="1"/>
  <c r="U306" i="1"/>
  <c r="M108" i="1"/>
  <c r="Y140" i="1"/>
  <c r="P161" i="1"/>
  <c r="AY237" i="1"/>
  <c r="Y252" i="1"/>
  <c r="Y312" i="1"/>
  <c r="U326" i="1"/>
  <c r="V326" i="1" s="1"/>
  <c r="W326" i="1" s="1"/>
  <c r="S326" i="1" s="1"/>
  <c r="Q326" i="1" s="1"/>
  <c r="T326" i="1" s="1"/>
  <c r="AY348" i="1"/>
  <c r="AY355" i="1"/>
  <c r="P373" i="1"/>
  <c r="Y392" i="1"/>
  <c r="Y394" i="1"/>
  <c r="Y439" i="1"/>
  <c r="AY210" i="1"/>
  <c r="Y111" i="1"/>
  <c r="Y115" i="1"/>
  <c r="AY126" i="1"/>
  <c r="Y137" i="1"/>
  <c r="AY186" i="1"/>
  <c r="M283" i="1"/>
  <c r="Y297" i="1"/>
  <c r="Y300" i="1"/>
  <c r="Y319" i="1"/>
  <c r="Y341" i="1"/>
  <c r="M368" i="1"/>
  <c r="Y379" i="1"/>
  <c r="V403" i="1"/>
  <c r="W403" i="1" s="1"/>
  <c r="AD403" i="1" s="1"/>
  <c r="AY23" i="1"/>
  <c r="AY28" i="1"/>
  <c r="U193" i="1"/>
  <c r="Y246" i="1"/>
  <c r="Y317" i="1"/>
  <c r="AY351" i="1"/>
  <c r="AY352" i="1"/>
  <c r="AY358" i="1"/>
  <c r="Y370" i="1"/>
  <c r="Y122" i="1"/>
  <c r="AG20" i="1"/>
  <c r="U66" i="1"/>
  <c r="V66" i="1" s="1"/>
  <c r="W66" i="1" s="1"/>
  <c r="AH20" i="1"/>
  <c r="Y22" i="1"/>
  <c r="AY41" i="1"/>
  <c r="M64" i="1"/>
  <c r="U117" i="1"/>
  <c r="AY120" i="1"/>
  <c r="AY147" i="1"/>
  <c r="P164" i="1"/>
  <c r="M169" i="1"/>
  <c r="AV171" i="1"/>
  <c r="U219" i="1"/>
  <c r="U220" i="1"/>
  <c r="V220" i="1" s="1"/>
  <c r="W220" i="1" s="1"/>
  <c r="Y243" i="1"/>
  <c r="Y244" i="1"/>
  <c r="AY255" i="1"/>
  <c r="AY263" i="1"/>
  <c r="AG277" i="1"/>
  <c r="Y279" i="1"/>
  <c r="Y283" i="1"/>
  <c r="Y293" i="1"/>
  <c r="AH298" i="1"/>
  <c r="Y323" i="1"/>
  <c r="Y324" i="1"/>
  <c r="U330" i="1"/>
  <c r="V330" i="1" s="1"/>
  <c r="W330" i="1" s="1"/>
  <c r="U404" i="1"/>
  <c r="M407" i="1"/>
  <c r="U412" i="1"/>
  <c r="V412" i="1" s="1"/>
  <c r="W412" i="1" s="1"/>
  <c r="U418" i="1"/>
  <c r="V418" i="1" s="1"/>
  <c r="W418" i="1" s="1"/>
  <c r="AE418" i="1" s="1"/>
  <c r="Y21" i="1"/>
  <c r="Y31" i="1"/>
  <c r="Y63" i="1"/>
  <c r="Y65" i="1"/>
  <c r="M129" i="1"/>
  <c r="P169" i="1"/>
  <c r="AV210" i="1"/>
  <c r="U214" i="1"/>
  <c r="AY226" i="1"/>
  <c r="AY252" i="1"/>
  <c r="AY334" i="1"/>
  <c r="AY335" i="1"/>
  <c r="AY343" i="1"/>
  <c r="Y357" i="1"/>
  <c r="Y358" i="1"/>
  <c r="AY394" i="1"/>
  <c r="P402" i="1"/>
  <c r="U443" i="1"/>
  <c r="Y165" i="1"/>
  <c r="Y185" i="1"/>
  <c r="AY289" i="1"/>
  <c r="Y76" i="1"/>
  <c r="AV36" i="1"/>
  <c r="U39" i="1"/>
  <c r="Y60" i="1"/>
  <c r="AY77" i="1"/>
  <c r="Y90" i="1"/>
  <c r="AY104" i="1"/>
  <c r="Y126" i="1"/>
  <c r="AY138" i="1"/>
  <c r="AY143" i="1"/>
  <c r="Y151" i="1"/>
  <c r="Y164" i="1"/>
  <c r="U171" i="1"/>
  <c r="V171" i="1" s="1"/>
  <c r="W171" i="1" s="1"/>
  <c r="Y193" i="1"/>
  <c r="AY205" i="1"/>
  <c r="AY213" i="1"/>
  <c r="P268" i="1"/>
  <c r="AV288" i="1"/>
  <c r="U300" i="1"/>
  <c r="V300" i="1" s="1"/>
  <c r="W300" i="1" s="1"/>
  <c r="AY309" i="1"/>
  <c r="AY319" i="1"/>
  <c r="AY338" i="1"/>
  <c r="Y348" i="1"/>
  <c r="Y349" i="1"/>
  <c r="AY387" i="1"/>
  <c r="U388" i="1"/>
  <c r="V388" i="1" s="1"/>
  <c r="W388" i="1" s="1"/>
  <c r="U395" i="1"/>
  <c r="Y412" i="1"/>
  <c r="Y417" i="1"/>
  <c r="AG423" i="1"/>
  <c r="Y428" i="1"/>
  <c r="U441" i="1"/>
  <c r="AY442" i="1"/>
  <c r="AY443" i="1"/>
  <c r="AH95" i="1"/>
  <c r="AG95" i="1"/>
  <c r="M95" i="1"/>
  <c r="AV58" i="1"/>
  <c r="AH58" i="1"/>
  <c r="AG58" i="1"/>
  <c r="P58" i="1"/>
  <c r="AH44" i="1"/>
  <c r="U52" i="1"/>
  <c r="V52" i="1" s="1"/>
  <c r="W52" i="1" s="1"/>
  <c r="AE52" i="1" s="1"/>
  <c r="AG59" i="1"/>
  <c r="M59" i="1"/>
  <c r="AY60" i="1"/>
  <c r="AY101" i="1"/>
  <c r="U101" i="1"/>
  <c r="V101" i="1" s="1"/>
  <c r="W101" i="1" s="1"/>
  <c r="AE101" i="1" s="1"/>
  <c r="U107" i="1"/>
  <c r="V107" i="1" s="1"/>
  <c r="W107" i="1" s="1"/>
  <c r="P111" i="1"/>
  <c r="AV111" i="1"/>
  <c r="AH111" i="1"/>
  <c r="P178" i="1"/>
  <c r="AV178" i="1"/>
  <c r="AH178" i="1"/>
  <c r="AG178" i="1"/>
  <c r="M185" i="1"/>
  <c r="AG185" i="1"/>
  <c r="P185" i="1"/>
  <c r="AH185" i="1"/>
  <c r="M187" i="1"/>
  <c r="AH187" i="1"/>
  <c r="AG187" i="1"/>
  <c r="AH193" i="1"/>
  <c r="M193" i="1"/>
  <c r="AG193" i="1"/>
  <c r="AV229" i="1"/>
  <c r="P229" i="1"/>
  <c r="AH229" i="1"/>
  <c r="Y47" i="1"/>
  <c r="U49" i="1"/>
  <c r="V49" i="1" s="1"/>
  <c r="W49" i="1" s="1"/>
  <c r="X49" i="1" s="1"/>
  <c r="AB49" i="1" s="1"/>
  <c r="AY86" i="1"/>
  <c r="U111" i="1"/>
  <c r="AV158" i="1"/>
  <c r="M158" i="1"/>
  <c r="AH158" i="1"/>
  <c r="AG158" i="1"/>
  <c r="Y24" i="1"/>
  <c r="U32" i="1"/>
  <c r="V32" i="1" s="1"/>
  <c r="W32" i="1" s="1"/>
  <c r="Y53" i="1"/>
  <c r="P63" i="1"/>
  <c r="AY79" i="1"/>
  <c r="Y107" i="1"/>
  <c r="AV174" i="1"/>
  <c r="M174" i="1"/>
  <c r="AH174" i="1"/>
  <c r="AG174" i="1"/>
  <c r="M261" i="1"/>
  <c r="AG261" i="1"/>
  <c r="AH261" i="1"/>
  <c r="P113" i="1"/>
  <c r="AH113" i="1"/>
  <c r="M178" i="1"/>
  <c r="M192" i="1"/>
  <c r="AV206" i="1"/>
  <c r="AH206" i="1"/>
  <c r="AY215" i="1"/>
  <c r="U215" i="1"/>
  <c r="Y299" i="1"/>
  <c r="M86" i="1"/>
  <c r="AG86" i="1"/>
  <c r="AY132" i="1"/>
  <c r="U132" i="1"/>
  <c r="U44" i="1"/>
  <c r="AY46" i="1"/>
  <c r="Y72" i="1"/>
  <c r="AV94" i="1"/>
  <c r="AH94" i="1"/>
  <c r="AG111" i="1"/>
  <c r="U31" i="1"/>
  <c r="V31" i="1" s="1"/>
  <c r="W31" i="1" s="1"/>
  <c r="AD31" i="1" s="1"/>
  <c r="Y29" i="1"/>
  <c r="AY18" i="1"/>
  <c r="M53" i="1"/>
  <c r="P53" i="1"/>
  <c r="AH63" i="1"/>
  <c r="Y71" i="1"/>
  <c r="AH73" i="1"/>
  <c r="AH106" i="1"/>
  <c r="M106" i="1"/>
  <c r="AG198" i="1"/>
  <c r="AV198" i="1"/>
  <c r="Y28" i="1"/>
  <c r="U18" i="1"/>
  <c r="Y20" i="1"/>
  <c r="AY29" i="1"/>
  <c r="AV31" i="1"/>
  <c r="Y42" i="1"/>
  <c r="AV54" i="1"/>
  <c r="AH54" i="1"/>
  <c r="Y68" i="1"/>
  <c r="U94" i="1"/>
  <c r="AG113" i="1"/>
  <c r="V121" i="1"/>
  <c r="W121" i="1" s="1"/>
  <c r="M195" i="1"/>
  <c r="P195" i="1"/>
  <c r="AH195" i="1"/>
  <c r="AG195" i="1"/>
  <c r="U144" i="1"/>
  <c r="V144" i="1" s="1"/>
  <c r="W144" i="1" s="1"/>
  <c r="U161" i="1"/>
  <c r="V161" i="1" s="1"/>
  <c r="W161" i="1" s="1"/>
  <c r="S161" i="1" s="1"/>
  <c r="Q161" i="1" s="1"/>
  <c r="T161" i="1" s="1"/>
  <c r="U231" i="1"/>
  <c r="V231" i="1" s="1"/>
  <c r="W231" i="1" s="1"/>
  <c r="AD231" i="1" s="1"/>
  <c r="U233" i="1"/>
  <c r="P258" i="1"/>
  <c r="V263" i="1"/>
  <c r="W263" i="1" s="1"/>
  <c r="X263" i="1" s="1"/>
  <c r="AB263" i="1" s="1"/>
  <c r="U274" i="1"/>
  <c r="P276" i="1"/>
  <c r="M276" i="1"/>
  <c r="AV320" i="1"/>
  <c r="M320" i="1"/>
  <c r="P328" i="1"/>
  <c r="M328" i="1"/>
  <c r="AH328" i="1"/>
  <c r="AG328" i="1"/>
  <c r="Y51" i="1"/>
  <c r="AY57" i="1"/>
  <c r="Y59" i="1"/>
  <c r="Y61" i="1"/>
  <c r="AY66" i="1"/>
  <c r="Y88" i="1"/>
  <c r="Y89" i="1"/>
  <c r="Y99" i="1"/>
  <c r="AY103" i="1"/>
  <c r="U106" i="1"/>
  <c r="V106" i="1" s="1"/>
  <c r="W106" i="1" s="1"/>
  <c r="AE106" i="1" s="1"/>
  <c r="AV116" i="1"/>
  <c r="Y119" i="1"/>
  <c r="Y131" i="1"/>
  <c r="Y135" i="1"/>
  <c r="U149" i="1"/>
  <c r="V149" i="1" s="1"/>
  <c r="W149" i="1" s="1"/>
  <c r="U154" i="1"/>
  <c r="V154" i="1" s="1"/>
  <c r="W154" i="1" s="1"/>
  <c r="S154" i="1" s="1"/>
  <c r="Q154" i="1" s="1"/>
  <c r="T154" i="1" s="1"/>
  <c r="AY155" i="1"/>
  <c r="Y170" i="1"/>
  <c r="Y176" i="1"/>
  <c r="Y178" i="1"/>
  <c r="U188" i="1"/>
  <c r="U189" i="1"/>
  <c r="AY200" i="1"/>
  <c r="U201" i="1"/>
  <c r="V201" i="1" s="1"/>
  <c r="W201" i="1" s="1"/>
  <c r="AY222" i="1"/>
  <c r="Y263" i="1"/>
  <c r="AY271" i="1"/>
  <c r="AY320" i="1"/>
  <c r="AV340" i="1"/>
  <c r="AH340" i="1"/>
  <c r="AG340" i="1"/>
  <c r="M138" i="1"/>
  <c r="M209" i="1"/>
  <c r="AV292" i="1"/>
  <c r="AH292" i="1"/>
  <c r="AG292" i="1"/>
  <c r="AY316" i="1"/>
  <c r="U316" i="1"/>
  <c r="V316" i="1" s="1"/>
  <c r="W316" i="1" s="1"/>
  <c r="AV322" i="1"/>
  <c r="AG322" i="1"/>
  <c r="AY340" i="1"/>
  <c r="U340" i="1"/>
  <c r="AY80" i="1"/>
  <c r="AY81" i="1"/>
  <c r="AY83" i="1"/>
  <c r="AY92" i="1"/>
  <c r="Y97" i="1"/>
  <c r="AY116" i="1"/>
  <c r="Y120" i="1"/>
  <c r="Y121" i="1"/>
  <c r="Y124" i="1"/>
  <c r="AY128" i="1"/>
  <c r="AY141" i="1"/>
  <c r="AH143" i="1"/>
  <c r="AY157" i="1"/>
  <c r="AH164" i="1"/>
  <c r="AV169" i="1"/>
  <c r="M191" i="1"/>
  <c r="AY191" i="1"/>
  <c r="U203" i="1"/>
  <c r="Y207" i="1"/>
  <c r="AY225" i="1"/>
  <c r="Y233" i="1"/>
  <c r="Y236" i="1"/>
  <c r="AY241" i="1"/>
  <c r="AG278" i="1"/>
  <c r="AV278" i="1"/>
  <c r="U285" i="1"/>
  <c r="Y310" i="1"/>
  <c r="P315" i="1"/>
  <c r="Y347" i="1"/>
  <c r="U118" i="1"/>
  <c r="V118" i="1" s="1"/>
  <c r="W118" i="1" s="1"/>
  <c r="Y138" i="1"/>
  <c r="Y161" i="1"/>
  <c r="Y180" i="1"/>
  <c r="P191" i="1"/>
  <c r="U191" i="1"/>
  <c r="V191" i="1" s="1"/>
  <c r="W191" i="1" s="1"/>
  <c r="Y200" i="1"/>
  <c r="U241" i="1"/>
  <c r="V241" i="1" s="1"/>
  <c r="W241" i="1" s="1"/>
  <c r="U245" i="1"/>
  <c r="V245" i="1" s="1"/>
  <c r="W245" i="1" s="1"/>
  <c r="AY245" i="1"/>
  <c r="AG298" i="1"/>
  <c r="Y302" i="1"/>
  <c r="Y307" i="1"/>
  <c r="Y311" i="1"/>
  <c r="AY322" i="1"/>
  <c r="AG138" i="1"/>
  <c r="AY169" i="1"/>
  <c r="U176" i="1"/>
  <c r="U194" i="1"/>
  <c r="V194" i="1" s="1"/>
  <c r="W194" i="1" s="1"/>
  <c r="U206" i="1"/>
  <c r="V206" i="1" s="1"/>
  <c r="W206" i="1" s="1"/>
  <c r="S206" i="1" s="1"/>
  <c r="Q206" i="1" s="1"/>
  <c r="T206" i="1" s="1"/>
  <c r="U212" i="1"/>
  <c r="V212" i="1" s="1"/>
  <c r="W212" i="1" s="1"/>
  <c r="S212" i="1" s="1"/>
  <c r="Q212" i="1" s="1"/>
  <c r="T212" i="1" s="1"/>
  <c r="AY214" i="1"/>
  <c r="Y222" i="1"/>
  <c r="U250" i="1"/>
  <c r="V250" i="1" s="1"/>
  <c r="W250" i="1" s="1"/>
  <c r="S250" i="1" s="1"/>
  <c r="Q250" i="1" s="1"/>
  <c r="T250" i="1" s="1"/>
  <c r="Y56" i="1"/>
  <c r="Y57" i="1"/>
  <c r="Y74" i="1"/>
  <c r="Y77" i="1"/>
  <c r="Y84" i="1"/>
  <c r="U86" i="1"/>
  <c r="V86" i="1" s="1"/>
  <c r="W86" i="1" s="1"/>
  <c r="Y94" i="1"/>
  <c r="AY95" i="1"/>
  <c r="V112" i="1"/>
  <c r="W112" i="1" s="1"/>
  <c r="AE112" i="1" s="1"/>
  <c r="Y116" i="1"/>
  <c r="Y127" i="1"/>
  <c r="AY130" i="1"/>
  <c r="AH138" i="1"/>
  <c r="Y162" i="1"/>
  <c r="M164" i="1"/>
  <c r="Y169" i="1"/>
  <c r="AY174" i="1"/>
  <c r="Y183" i="1"/>
  <c r="Y184" i="1"/>
  <c r="Y192" i="1"/>
  <c r="AY193" i="1"/>
  <c r="AY194" i="1"/>
  <c r="P204" i="1"/>
  <c r="AH209" i="1"/>
  <c r="AY211" i="1"/>
  <c r="U216" i="1"/>
  <c r="V216" i="1" s="1"/>
  <c r="W216" i="1" s="1"/>
  <c r="Y242" i="1"/>
  <c r="AY249" i="1"/>
  <c r="M256" i="1"/>
  <c r="P278" i="1"/>
  <c r="Y280" i="1"/>
  <c r="Y286" i="1"/>
  <c r="Y287" i="1"/>
  <c r="Y289" i="1"/>
  <c r="Y290" i="1"/>
  <c r="P295" i="1"/>
  <c r="Y325" i="1"/>
  <c r="AY349" i="1"/>
  <c r="Y34" i="1"/>
  <c r="U38" i="1"/>
  <c r="V38" i="1" s="1"/>
  <c r="W38" i="1" s="1"/>
  <c r="Y49" i="1"/>
  <c r="AY52" i="1"/>
  <c r="AY63" i="1"/>
  <c r="Y79" i="1"/>
  <c r="Y86" i="1"/>
  <c r="U95" i="1"/>
  <c r="V95" i="1" s="1"/>
  <c r="W95" i="1" s="1"/>
  <c r="AD95" i="1" s="1"/>
  <c r="AY96" i="1"/>
  <c r="Y108" i="1"/>
  <c r="Y110" i="1"/>
  <c r="AY123" i="1"/>
  <c r="AY125" i="1"/>
  <c r="AY195" i="1"/>
  <c r="U196" i="1"/>
  <c r="V196" i="1" s="1"/>
  <c r="W196" i="1" s="1"/>
  <c r="AD196" i="1" s="1"/>
  <c r="AY198" i="1"/>
  <c r="AY199" i="1"/>
  <c r="Y205" i="1"/>
  <c r="Y210" i="1"/>
  <c r="AV222" i="1"/>
  <c r="Y228" i="1"/>
  <c r="Y229" i="1"/>
  <c r="AY233" i="1"/>
  <c r="AH242" i="1"/>
  <c r="Y248" i="1"/>
  <c r="AY265" i="1"/>
  <c r="AV276" i="1"/>
  <c r="Y295" i="1"/>
  <c r="AV334" i="1"/>
  <c r="AH334" i="1"/>
  <c r="P331" i="1"/>
  <c r="M339" i="1"/>
  <c r="U347" i="1"/>
  <c r="V347" i="1" s="1"/>
  <c r="W347" i="1" s="1"/>
  <c r="AE347" i="1" s="1"/>
  <c r="U356" i="1"/>
  <c r="V356" i="1" s="1"/>
  <c r="W356" i="1" s="1"/>
  <c r="U357" i="1"/>
  <c r="V357" i="1" s="1"/>
  <c r="W357" i="1" s="1"/>
  <c r="X357" i="1" s="1"/>
  <c r="AB357" i="1" s="1"/>
  <c r="P418" i="1"/>
  <c r="AG440" i="1"/>
  <c r="M443" i="1"/>
  <c r="AY242" i="1"/>
  <c r="U248" i="1"/>
  <c r="Y268" i="1"/>
  <c r="U276" i="1"/>
  <c r="V276" i="1" s="1"/>
  <c r="W276" i="1" s="1"/>
  <c r="U296" i="1"/>
  <c r="V296" i="1" s="1"/>
  <c r="W296" i="1" s="1"/>
  <c r="AD296" i="1" s="1"/>
  <c r="U301" i="1"/>
  <c r="V301" i="1" s="1"/>
  <c r="W301" i="1" s="1"/>
  <c r="S301" i="1" s="1"/>
  <c r="Q301" i="1" s="1"/>
  <c r="T301" i="1" s="1"/>
  <c r="Y332" i="1"/>
  <c r="U333" i="1"/>
  <c r="V333" i="1" s="1"/>
  <c r="W333" i="1" s="1"/>
  <c r="S333" i="1" s="1"/>
  <c r="Q333" i="1" s="1"/>
  <c r="T333" i="1" s="1"/>
  <c r="U339" i="1"/>
  <c r="Y343" i="1"/>
  <c r="AV358" i="1"/>
  <c r="Y360" i="1"/>
  <c r="Y361" i="1"/>
  <c r="Y363" i="1"/>
  <c r="Y366" i="1"/>
  <c r="AY398" i="1"/>
  <c r="AH440" i="1"/>
  <c r="Y239" i="1"/>
  <c r="Y240" i="1"/>
  <c r="Y241" i="1"/>
  <c r="M263" i="1"/>
  <c r="U264" i="1"/>
  <c r="U284" i="1"/>
  <c r="U290" i="1"/>
  <c r="V290" i="1" s="1"/>
  <c r="W290" i="1" s="1"/>
  <c r="AE290" i="1" s="1"/>
  <c r="AY295" i="1"/>
  <c r="U308" i="1"/>
  <c r="V308" i="1" s="1"/>
  <c r="W308" i="1" s="1"/>
  <c r="S308" i="1" s="1"/>
  <c r="Q308" i="1" s="1"/>
  <c r="T308" i="1" s="1"/>
  <c r="AY310" i="1"/>
  <c r="U311" i="1"/>
  <c r="U321" i="1"/>
  <c r="V321" i="1" s="1"/>
  <c r="W321" i="1" s="1"/>
  <c r="Y330" i="1"/>
  <c r="Y331" i="1"/>
  <c r="Y351" i="1"/>
  <c r="M358" i="1"/>
  <c r="Y369" i="1"/>
  <c r="AY376" i="1"/>
  <c r="AY382" i="1"/>
  <c r="U385" i="1"/>
  <c r="V385" i="1" s="1"/>
  <c r="W385" i="1" s="1"/>
  <c r="Y401" i="1"/>
  <c r="M402" i="1"/>
  <c r="AV402" i="1"/>
  <c r="U409" i="1"/>
  <c r="V409" i="1" s="1"/>
  <c r="W409" i="1" s="1"/>
  <c r="Y418" i="1"/>
  <c r="M423" i="1"/>
  <c r="P428" i="1"/>
  <c r="AY433" i="1"/>
  <c r="AY388" i="1"/>
  <c r="Y430" i="1"/>
  <c r="U335" i="1"/>
  <c r="V335" i="1" s="1"/>
  <c r="W335" i="1" s="1"/>
  <c r="AD335" i="1" s="1"/>
  <c r="AY359" i="1"/>
  <c r="Y383" i="1"/>
  <c r="Y387" i="1"/>
  <c r="AY393" i="1"/>
  <c r="AY402" i="1"/>
  <c r="Y432" i="1"/>
  <c r="M440" i="1"/>
  <c r="Y334" i="1"/>
  <c r="AY337" i="1"/>
  <c r="U359" i="1"/>
  <c r="V359" i="1" s="1"/>
  <c r="W359" i="1" s="1"/>
  <c r="S359" i="1" s="1"/>
  <c r="Q359" i="1" s="1"/>
  <c r="T359" i="1" s="1"/>
  <c r="V361" i="1"/>
  <c r="W361" i="1" s="1"/>
  <c r="X361" i="1" s="1"/>
  <c r="AB361" i="1" s="1"/>
  <c r="AY395" i="1"/>
  <c r="AV418" i="1"/>
  <c r="Y424" i="1"/>
  <c r="AY425" i="1"/>
  <c r="Y434" i="1"/>
  <c r="AY444" i="1"/>
  <c r="AG402" i="1"/>
  <c r="Y413" i="1"/>
  <c r="Y269" i="1"/>
  <c r="Y328" i="1"/>
  <c r="U329" i="1"/>
  <c r="M331" i="1"/>
  <c r="M333" i="1"/>
  <c r="AY347" i="1"/>
  <c r="Y350" i="1"/>
  <c r="AY356" i="1"/>
  <c r="AY357" i="1"/>
  <c r="Y391" i="1"/>
  <c r="Y403" i="1"/>
  <c r="Y404" i="1"/>
  <c r="Y415" i="1"/>
  <c r="M418" i="1"/>
  <c r="AY420" i="1"/>
  <c r="AY430" i="1"/>
  <c r="AH27" i="1"/>
  <c r="P27" i="1"/>
  <c r="P197" i="1"/>
  <c r="AG197" i="1"/>
  <c r="AC139" i="1"/>
  <c r="AG101" i="1"/>
  <c r="M101" i="1"/>
  <c r="AH22" i="1"/>
  <c r="P22" i="1"/>
  <c r="AV34" i="1"/>
  <c r="AH34" i="1"/>
  <c r="AG34" i="1"/>
  <c r="AH35" i="1"/>
  <c r="AG35" i="1"/>
  <c r="AV43" i="1"/>
  <c r="P43" i="1"/>
  <c r="AV68" i="1"/>
  <c r="AH68" i="1"/>
  <c r="U23" i="1"/>
  <c r="P17" i="1"/>
  <c r="AY21" i="1"/>
  <c r="M31" i="1"/>
  <c r="AH33" i="1"/>
  <c r="V36" i="1"/>
  <c r="W36" i="1" s="1"/>
  <c r="S36" i="1" s="1"/>
  <c r="Q36" i="1" s="1"/>
  <c r="T36" i="1" s="1"/>
  <c r="Y39" i="1"/>
  <c r="U42" i="1"/>
  <c r="V42" i="1" s="1"/>
  <c r="W42" i="1" s="1"/>
  <c r="AD42" i="1" s="1"/>
  <c r="P133" i="1"/>
  <c r="AV148" i="1"/>
  <c r="M148" i="1"/>
  <c r="AH148" i="1"/>
  <c r="AG148" i="1"/>
  <c r="P148" i="1"/>
  <c r="P186" i="1"/>
  <c r="M186" i="1"/>
  <c r="AV186" i="1"/>
  <c r="Y213" i="1"/>
  <c r="AH230" i="1"/>
  <c r="AG230" i="1"/>
  <c r="P230" i="1"/>
  <c r="M230" i="1"/>
  <c r="AY243" i="1"/>
  <c r="U243" i="1"/>
  <c r="V243" i="1" s="1"/>
  <c r="W243" i="1" s="1"/>
  <c r="S243" i="1" s="1"/>
  <c r="Q243" i="1" s="1"/>
  <c r="T243" i="1" s="1"/>
  <c r="AV305" i="1"/>
  <c r="AH305" i="1"/>
  <c r="AG305" i="1"/>
  <c r="P305" i="1"/>
  <c r="M305" i="1"/>
  <c r="AV88" i="1"/>
  <c r="P88" i="1"/>
  <c r="AY175" i="1"/>
  <c r="U175" i="1"/>
  <c r="AY34" i="1"/>
  <c r="M43" i="1"/>
  <c r="P48" i="1"/>
  <c r="AY67" i="1"/>
  <c r="AY94" i="1"/>
  <c r="Y220" i="1"/>
  <c r="Y58" i="1"/>
  <c r="AV153" i="1"/>
  <c r="AH153" i="1"/>
  <c r="AG153" i="1"/>
  <c r="P153" i="1"/>
  <c r="M33" i="1"/>
  <c r="AV33" i="1"/>
  <c r="U34" i="1"/>
  <c r="V34" i="1" s="1"/>
  <c r="W34" i="1" s="1"/>
  <c r="M51" i="1"/>
  <c r="AY51" i="1"/>
  <c r="P56" i="1"/>
  <c r="AH56" i="1"/>
  <c r="AG56" i="1"/>
  <c r="AY68" i="1"/>
  <c r="P103" i="1"/>
  <c r="AH103" i="1"/>
  <c r="AG103" i="1"/>
  <c r="M103" i="1"/>
  <c r="AV168" i="1"/>
  <c r="AG168" i="1"/>
  <c r="P168" i="1"/>
  <c r="M168" i="1"/>
  <c r="AV172" i="1"/>
  <c r="AH172" i="1"/>
  <c r="Y227" i="1"/>
  <c r="P33" i="1"/>
  <c r="M38" i="1"/>
  <c r="AH41" i="1"/>
  <c r="AV41" i="1"/>
  <c r="Y43" i="1"/>
  <c r="Y45" i="1"/>
  <c r="M46" i="1"/>
  <c r="Y50" i="1"/>
  <c r="Y54" i="1"/>
  <c r="Y128" i="1"/>
  <c r="P135" i="1"/>
  <c r="AV135" i="1"/>
  <c r="M153" i="1"/>
  <c r="P163" i="1"/>
  <c r="AH163" i="1"/>
  <c r="AG163" i="1"/>
  <c r="M163" i="1"/>
  <c r="Y174" i="1"/>
  <c r="P190" i="1"/>
  <c r="AV190" i="1"/>
  <c r="AG190" i="1"/>
  <c r="AH226" i="1"/>
  <c r="M226" i="1"/>
  <c r="AG226" i="1"/>
  <c r="Y32" i="1"/>
  <c r="AV51" i="1"/>
  <c r="AG51" i="1"/>
  <c r="U28" i="1"/>
  <c r="V28" i="1" s="1"/>
  <c r="W28" i="1" s="1"/>
  <c r="S28" i="1" s="1"/>
  <c r="Q28" i="1" s="1"/>
  <c r="T28" i="1" s="1"/>
  <c r="Y48" i="1"/>
  <c r="AY56" i="1"/>
  <c r="P68" i="1"/>
  <c r="AV123" i="1"/>
  <c r="AH123" i="1"/>
  <c r="AG123" i="1"/>
  <c r="P123" i="1"/>
  <c r="U208" i="1"/>
  <c r="V208" i="1" s="1"/>
  <c r="W208" i="1" s="1"/>
  <c r="S208" i="1" s="1"/>
  <c r="Q208" i="1" s="1"/>
  <c r="T208" i="1" s="1"/>
  <c r="AY208" i="1"/>
  <c r="AH218" i="1"/>
  <c r="AG218" i="1"/>
  <c r="P218" i="1"/>
  <c r="AH240" i="1"/>
  <c r="AG240" i="1"/>
  <c r="Y30" i="1"/>
  <c r="M20" i="1"/>
  <c r="P46" i="1"/>
  <c r="AG46" i="1"/>
  <c r="AG31" i="1"/>
  <c r="AG43" i="1"/>
  <c r="AG48" i="1"/>
  <c r="AH53" i="1"/>
  <c r="AG53" i="1"/>
  <c r="U56" i="1"/>
  <c r="V56" i="1" s="1"/>
  <c r="W56" i="1" s="1"/>
  <c r="AD56" i="1" s="1"/>
  <c r="U67" i="1"/>
  <c r="V67" i="1" s="1"/>
  <c r="W67" i="1" s="1"/>
  <c r="AD67" i="1" s="1"/>
  <c r="P70" i="1"/>
  <c r="AV78" i="1"/>
  <c r="AH78" i="1"/>
  <c r="P78" i="1"/>
  <c r="Y92" i="1"/>
  <c r="AY106" i="1"/>
  <c r="AY119" i="1"/>
  <c r="AY129" i="1"/>
  <c r="AV200" i="1"/>
  <c r="M200" i="1"/>
  <c r="AG200" i="1"/>
  <c r="P348" i="1"/>
  <c r="AG348" i="1"/>
  <c r="M348" i="1"/>
  <c r="Y19" i="1"/>
  <c r="M36" i="1"/>
  <c r="M39" i="1"/>
  <c r="M41" i="1"/>
  <c r="AH43" i="1"/>
  <c r="AH48" i="1"/>
  <c r="AV49" i="1"/>
  <c r="P49" i="1"/>
  <c r="AV53" i="1"/>
  <c r="AV83" i="1"/>
  <c r="AH83" i="1"/>
  <c r="AH88" i="1"/>
  <c r="AH96" i="1"/>
  <c r="AG96" i="1"/>
  <c r="AH173" i="1"/>
  <c r="AG173" i="1"/>
  <c r="U183" i="1"/>
  <c r="V183" i="1" s="1"/>
  <c r="W183" i="1" s="1"/>
  <c r="AY183" i="1"/>
  <c r="AY188" i="1"/>
  <c r="AY59" i="1"/>
  <c r="P20" i="1"/>
  <c r="P25" i="1"/>
  <c r="AY25" i="1"/>
  <c r="U33" i="1"/>
  <c r="V33" i="1" s="1"/>
  <c r="W33" i="1" s="1"/>
  <c r="S33" i="1" s="1"/>
  <c r="Q33" i="1" s="1"/>
  <c r="T33" i="1" s="1"/>
  <c r="AY36" i="1"/>
  <c r="Y40" i="1"/>
  <c r="U41" i="1"/>
  <c r="V41" i="1" s="1"/>
  <c r="W41" i="1" s="1"/>
  <c r="AD41" i="1" s="1"/>
  <c r="M44" i="1"/>
  <c r="U47" i="1"/>
  <c r="V47" i="1" s="1"/>
  <c r="W47" i="1" s="1"/>
  <c r="S47" i="1" s="1"/>
  <c r="Q47" i="1" s="1"/>
  <c r="T47" i="1" s="1"/>
  <c r="M49" i="1"/>
  <c r="AH51" i="1"/>
  <c r="Y62" i="1"/>
  <c r="AY64" i="1"/>
  <c r="AY65" i="1"/>
  <c r="Y69" i="1"/>
  <c r="Y73" i="1"/>
  <c r="Y105" i="1"/>
  <c r="AH108" i="1"/>
  <c r="AV108" i="1"/>
  <c r="AY114" i="1"/>
  <c r="U114" i="1"/>
  <c r="V114" i="1" s="1"/>
  <c r="W114" i="1" s="1"/>
  <c r="S114" i="1" s="1"/>
  <c r="Q114" i="1" s="1"/>
  <c r="T114" i="1" s="1"/>
  <c r="AY55" i="1"/>
  <c r="AY70" i="1"/>
  <c r="AY78" i="1"/>
  <c r="AY90" i="1"/>
  <c r="AG91" i="1"/>
  <c r="M94" i="1"/>
  <c r="Y98" i="1"/>
  <c r="AY111" i="1"/>
  <c r="U116" i="1"/>
  <c r="Y118" i="1"/>
  <c r="Y125" i="1"/>
  <c r="V126" i="1"/>
  <c r="W126" i="1" s="1"/>
  <c r="AE126" i="1" s="1"/>
  <c r="AY133" i="1"/>
  <c r="U141" i="1"/>
  <c r="V141" i="1" s="1"/>
  <c r="W141" i="1" s="1"/>
  <c r="Y154" i="1"/>
  <c r="AH161" i="1"/>
  <c r="U164" i="1"/>
  <c r="V164" i="1" s="1"/>
  <c r="W164" i="1" s="1"/>
  <c r="Y166" i="1"/>
  <c r="AH180" i="1"/>
  <c r="AY181" i="1"/>
  <c r="Y187" i="1"/>
  <c r="Y206" i="1"/>
  <c r="Y219" i="1"/>
  <c r="U225" i="1"/>
  <c r="V225" i="1" s="1"/>
  <c r="W225" i="1" s="1"/>
  <c r="Y231" i="1"/>
  <c r="M249" i="1"/>
  <c r="AH251" i="1"/>
  <c r="Y255" i="1"/>
  <c r="AH268" i="1"/>
  <c r="AG268" i="1"/>
  <c r="Y301" i="1"/>
  <c r="Y313" i="1"/>
  <c r="Y314" i="1"/>
  <c r="Y254" i="1"/>
  <c r="AH262" i="1"/>
  <c r="P262" i="1"/>
  <c r="AG282" i="1"/>
  <c r="M282" i="1"/>
  <c r="U281" i="1"/>
  <c r="V281" i="1" s="1"/>
  <c r="W281" i="1" s="1"/>
  <c r="S281" i="1" s="1"/>
  <c r="Q281" i="1" s="1"/>
  <c r="T281" i="1" s="1"/>
  <c r="AY281" i="1"/>
  <c r="M307" i="1"/>
  <c r="AH307" i="1"/>
  <c r="AG307" i="1"/>
  <c r="M345" i="1"/>
  <c r="AG345" i="1"/>
  <c r="P345" i="1"/>
  <c r="Y82" i="1"/>
  <c r="AY112" i="1"/>
  <c r="AY134" i="1"/>
  <c r="AY139" i="1"/>
  <c r="AY146" i="1"/>
  <c r="Y152" i="1"/>
  <c r="AY179" i="1"/>
  <c r="AY189" i="1"/>
  <c r="AY217" i="1"/>
  <c r="AY240" i="1"/>
  <c r="U244" i="1"/>
  <c r="V244" i="1" s="1"/>
  <c r="W244" i="1" s="1"/>
  <c r="Y247" i="1"/>
  <c r="AC250" i="1"/>
  <c r="AY250" i="1"/>
  <c r="M262" i="1"/>
  <c r="U294" i="1"/>
  <c r="V294" i="1" s="1"/>
  <c r="W294" i="1" s="1"/>
  <c r="S294" i="1" s="1"/>
  <c r="Q294" i="1" s="1"/>
  <c r="T294" i="1" s="1"/>
  <c r="AY294" i="1"/>
  <c r="Y304" i="1"/>
  <c r="AY318" i="1"/>
  <c r="U318" i="1"/>
  <c r="V318" i="1" s="1"/>
  <c r="W318" i="1" s="1"/>
  <c r="S318" i="1" s="1"/>
  <c r="Q318" i="1" s="1"/>
  <c r="T318" i="1" s="1"/>
  <c r="AV325" i="1"/>
  <c r="P325" i="1"/>
  <c r="M325" i="1"/>
  <c r="AG325" i="1"/>
  <c r="AG350" i="1"/>
  <c r="M350" i="1"/>
  <c r="AY71" i="1"/>
  <c r="AY76" i="1"/>
  <c r="AY127" i="1"/>
  <c r="Y129" i="1"/>
  <c r="Y132" i="1"/>
  <c r="Y133" i="1"/>
  <c r="AY140" i="1"/>
  <c r="Y144" i="1"/>
  <c r="U146" i="1"/>
  <c r="V146" i="1" s="1"/>
  <c r="W146" i="1" s="1"/>
  <c r="AE146" i="1" s="1"/>
  <c r="AY153" i="1"/>
  <c r="Y173" i="1"/>
  <c r="Y175" i="1"/>
  <c r="P210" i="1"/>
  <c r="V210" i="1"/>
  <c r="W210" i="1" s="1"/>
  <c r="X210" i="1" s="1"/>
  <c r="AB210" i="1" s="1"/>
  <c r="U217" i="1"/>
  <c r="V217" i="1" s="1"/>
  <c r="W217" i="1" s="1"/>
  <c r="S217" i="1" s="1"/>
  <c r="Q217" i="1" s="1"/>
  <c r="T217" i="1" s="1"/>
  <c r="AG231" i="1"/>
  <c r="P231" i="1"/>
  <c r="P237" i="1"/>
  <c r="M237" i="1"/>
  <c r="P241" i="1"/>
  <c r="M241" i="1"/>
  <c r="Y249" i="1"/>
  <c r="AV285" i="1"/>
  <c r="AH285" i="1"/>
  <c r="AG285" i="1"/>
  <c r="U71" i="1"/>
  <c r="V71" i="1" s="1"/>
  <c r="W71" i="1" s="1"/>
  <c r="AE71" i="1" s="1"/>
  <c r="U76" i="1"/>
  <c r="V76" i="1" s="1"/>
  <c r="W76" i="1" s="1"/>
  <c r="S76" i="1" s="1"/>
  <c r="Q76" i="1" s="1"/>
  <c r="T76" i="1" s="1"/>
  <c r="N76" i="1" s="1"/>
  <c r="O76" i="1" s="1"/>
  <c r="AY84" i="1"/>
  <c r="AY91" i="1"/>
  <c r="U96" i="1"/>
  <c r="V96" i="1" s="1"/>
  <c r="W96" i="1" s="1"/>
  <c r="S96" i="1" s="1"/>
  <c r="Q96" i="1" s="1"/>
  <c r="T96" i="1" s="1"/>
  <c r="U103" i="1"/>
  <c r="V103" i="1" s="1"/>
  <c r="W103" i="1" s="1"/>
  <c r="AV118" i="1"/>
  <c r="U186" i="1"/>
  <c r="V186" i="1" s="1"/>
  <c r="W186" i="1" s="1"/>
  <c r="AY230" i="1"/>
  <c r="AH253" i="1"/>
  <c r="AG253" i="1"/>
  <c r="AY311" i="1"/>
  <c r="U91" i="1"/>
  <c r="V91" i="1" s="1"/>
  <c r="W91" i="1" s="1"/>
  <c r="AD91" i="1" s="1"/>
  <c r="Y117" i="1"/>
  <c r="AY121" i="1"/>
  <c r="Y130" i="1"/>
  <c r="Y142" i="1"/>
  <c r="P143" i="1"/>
  <c r="AY151" i="1"/>
  <c r="Y157" i="1"/>
  <c r="P158" i="1"/>
  <c r="U166" i="1"/>
  <c r="V166" i="1" s="1"/>
  <c r="W166" i="1" s="1"/>
  <c r="Y182" i="1"/>
  <c r="Y186" i="1"/>
  <c r="Y189" i="1"/>
  <c r="AV195" i="1"/>
  <c r="AH196" i="1"/>
  <c r="Y197" i="1"/>
  <c r="P198" i="1"/>
  <c r="AY203" i="1"/>
  <c r="AH204" i="1"/>
  <c r="U205" i="1"/>
  <c r="V205" i="1" s="1"/>
  <c r="W205" i="1" s="1"/>
  <c r="AY212" i="1"/>
  <c r="Y226" i="1"/>
  <c r="AV227" i="1"/>
  <c r="U230" i="1"/>
  <c r="V230" i="1" s="1"/>
  <c r="W230" i="1" s="1"/>
  <c r="AD230" i="1" s="1"/>
  <c r="AY253" i="1"/>
  <c r="AY258" i="1"/>
  <c r="Y282" i="1"/>
  <c r="P307" i="1"/>
  <c r="U61" i="1"/>
  <c r="V61" i="1" s="1"/>
  <c r="W61" i="1" s="1"/>
  <c r="AD61" i="1" s="1"/>
  <c r="Y67" i="1"/>
  <c r="U81" i="1"/>
  <c r="V81" i="1" s="1"/>
  <c r="W81" i="1" s="1"/>
  <c r="AD81" i="1" s="1"/>
  <c r="U93" i="1"/>
  <c r="V93" i="1" s="1"/>
  <c r="W93" i="1" s="1"/>
  <c r="S93" i="1" s="1"/>
  <c r="Q93" i="1" s="1"/>
  <c r="T93" i="1" s="1"/>
  <c r="U99" i="1"/>
  <c r="V99" i="1" s="1"/>
  <c r="W99" i="1" s="1"/>
  <c r="S99" i="1" s="1"/>
  <c r="Q99" i="1" s="1"/>
  <c r="T99" i="1" s="1"/>
  <c r="Y103" i="1"/>
  <c r="Y112" i="1"/>
  <c r="M113" i="1"/>
  <c r="M118" i="1"/>
  <c r="U127" i="1"/>
  <c r="V127" i="1" s="1"/>
  <c r="W127" i="1" s="1"/>
  <c r="AD127" i="1" s="1"/>
  <c r="P128" i="1"/>
  <c r="U131" i="1"/>
  <c r="V131" i="1" s="1"/>
  <c r="W131" i="1" s="1"/>
  <c r="S131" i="1" s="1"/>
  <c r="Q131" i="1" s="1"/>
  <c r="T131" i="1" s="1"/>
  <c r="N131" i="1" s="1"/>
  <c r="O131" i="1" s="1"/>
  <c r="U134" i="1"/>
  <c r="V134" i="1" s="1"/>
  <c r="W134" i="1" s="1"/>
  <c r="AD134" i="1" s="1"/>
  <c r="U139" i="1"/>
  <c r="V139" i="1" s="1"/>
  <c r="W139" i="1" s="1"/>
  <c r="S139" i="1" s="1"/>
  <c r="Q139" i="1" s="1"/>
  <c r="T139" i="1" s="1"/>
  <c r="U151" i="1"/>
  <c r="V151" i="1" s="1"/>
  <c r="W151" i="1" s="1"/>
  <c r="X151" i="1" s="1"/>
  <c r="AB151" i="1" s="1"/>
  <c r="U180" i="1"/>
  <c r="V180" i="1" s="1"/>
  <c r="W180" i="1" s="1"/>
  <c r="X180" i="1" s="1"/>
  <c r="AB180" i="1" s="1"/>
  <c r="M206" i="1"/>
  <c r="U218" i="1"/>
  <c r="V218" i="1" s="1"/>
  <c r="W218" i="1" s="1"/>
  <c r="S218" i="1" s="1"/>
  <c r="Q218" i="1" s="1"/>
  <c r="T218" i="1" s="1"/>
  <c r="M238" i="1"/>
  <c r="AG238" i="1"/>
  <c r="AH238" i="1"/>
  <c r="AG262" i="1"/>
  <c r="M265" i="1"/>
  <c r="AH265" i="1"/>
  <c r="AG265" i="1"/>
  <c r="AV265" i="1"/>
  <c r="P265" i="1"/>
  <c r="P266" i="1"/>
  <c r="AV266" i="1"/>
  <c r="AV327" i="1"/>
  <c r="AG327" i="1"/>
  <c r="M327" i="1"/>
  <c r="P357" i="1"/>
  <c r="AV357" i="1"/>
  <c r="AH357" i="1"/>
  <c r="AG357" i="1"/>
  <c r="M357" i="1"/>
  <c r="AY49" i="1"/>
  <c r="M54" i="1"/>
  <c r="AY62" i="1"/>
  <c r="Y64" i="1"/>
  <c r="AY69" i="1"/>
  <c r="AY73" i="1"/>
  <c r="Y87" i="1"/>
  <c r="U104" i="1"/>
  <c r="V104" i="1" s="1"/>
  <c r="W104" i="1" s="1"/>
  <c r="S104" i="1" s="1"/>
  <c r="Q104" i="1" s="1"/>
  <c r="T104" i="1" s="1"/>
  <c r="AY113" i="1"/>
  <c r="M116" i="1"/>
  <c r="P118" i="1"/>
  <c r="Y134" i="1"/>
  <c r="P138" i="1"/>
  <c r="Y139" i="1"/>
  <c r="U159" i="1"/>
  <c r="V159" i="1" s="1"/>
  <c r="W159" i="1" s="1"/>
  <c r="AY160" i="1"/>
  <c r="Y168" i="1"/>
  <c r="P174" i="1"/>
  <c r="U198" i="1"/>
  <c r="V198" i="1" s="1"/>
  <c r="W198" i="1" s="1"/>
  <c r="AD198" i="1" s="1"/>
  <c r="P206" i="1"/>
  <c r="Y208" i="1"/>
  <c r="U209" i="1"/>
  <c r="V209" i="1" s="1"/>
  <c r="W209" i="1" s="1"/>
  <c r="S209" i="1" s="1"/>
  <c r="Q209" i="1" s="1"/>
  <c r="T209" i="1" s="1"/>
  <c r="Y212" i="1"/>
  <c r="U227" i="1"/>
  <c r="V227" i="1" s="1"/>
  <c r="W227" i="1" s="1"/>
  <c r="U228" i="1"/>
  <c r="V228" i="1" s="1"/>
  <c r="W228" i="1" s="1"/>
  <c r="M231" i="1"/>
  <c r="AG233" i="1"/>
  <c r="AV233" i="1"/>
  <c r="P253" i="1"/>
  <c r="AH282" i="1"/>
  <c r="AV315" i="1"/>
  <c r="AH315" i="1"/>
  <c r="AG315" i="1"/>
  <c r="P73" i="1"/>
  <c r="U74" i="1"/>
  <c r="V74" i="1" s="1"/>
  <c r="W74" i="1" s="1"/>
  <c r="S74" i="1" s="1"/>
  <c r="Q74" i="1" s="1"/>
  <c r="T74" i="1" s="1"/>
  <c r="U89" i="1"/>
  <c r="V89" i="1" s="1"/>
  <c r="W89" i="1" s="1"/>
  <c r="S89" i="1" s="1"/>
  <c r="Q89" i="1" s="1"/>
  <c r="T89" i="1" s="1"/>
  <c r="U100" i="1"/>
  <c r="V100" i="1" s="1"/>
  <c r="W100" i="1" s="1"/>
  <c r="AD100" i="1" s="1"/>
  <c r="AV106" i="1"/>
  <c r="AY122" i="1"/>
  <c r="AY144" i="1"/>
  <c r="AY145" i="1"/>
  <c r="AY152" i="1"/>
  <c r="AY162" i="1"/>
  <c r="U169" i="1"/>
  <c r="V169" i="1" s="1"/>
  <c r="W169" i="1" s="1"/>
  <c r="AY171" i="1"/>
  <c r="Y198" i="1"/>
  <c r="Y203" i="1"/>
  <c r="AG210" i="1"/>
  <c r="U234" i="1"/>
  <c r="V234" i="1" s="1"/>
  <c r="W234" i="1" s="1"/>
  <c r="S234" i="1" s="1"/>
  <c r="Q234" i="1" s="1"/>
  <c r="T234" i="1" s="1"/>
  <c r="M242" i="1"/>
  <c r="U242" i="1"/>
  <c r="V242" i="1" s="1"/>
  <c r="W242" i="1" s="1"/>
  <c r="S242" i="1" s="1"/>
  <c r="Q242" i="1" s="1"/>
  <c r="T242" i="1" s="1"/>
  <c r="AV243" i="1"/>
  <c r="M243" i="1"/>
  <c r="U249" i="1"/>
  <c r="V249" i="1" s="1"/>
  <c r="W249" i="1" s="1"/>
  <c r="S249" i="1" s="1"/>
  <c r="Q249" i="1" s="1"/>
  <c r="T249" i="1" s="1"/>
  <c r="U252" i="1"/>
  <c r="V252" i="1" s="1"/>
  <c r="W252" i="1" s="1"/>
  <c r="AV268" i="1"/>
  <c r="Y274" i="1"/>
  <c r="Y288" i="1"/>
  <c r="Y333" i="1"/>
  <c r="M270" i="1"/>
  <c r="U270" i="1"/>
  <c r="V270" i="1" s="1"/>
  <c r="W270" i="1" s="1"/>
  <c r="S270" i="1" s="1"/>
  <c r="Q270" i="1" s="1"/>
  <c r="T270" i="1" s="1"/>
  <c r="Y277" i="1"/>
  <c r="AH278" i="1"/>
  <c r="AH290" i="1"/>
  <c r="P291" i="1"/>
  <c r="U293" i="1"/>
  <c r="V293" i="1" s="1"/>
  <c r="W293" i="1" s="1"/>
  <c r="Y309" i="1"/>
  <c r="M317" i="1"/>
  <c r="AY317" i="1"/>
  <c r="AY324" i="1"/>
  <c r="AG334" i="1"/>
  <c r="U338" i="1"/>
  <c r="V338" i="1" s="1"/>
  <c r="W338" i="1" s="1"/>
  <c r="U343" i="1"/>
  <c r="V343" i="1" s="1"/>
  <c r="W343" i="1" s="1"/>
  <c r="AC357" i="1"/>
  <c r="AC340" i="1"/>
  <c r="Y353" i="1"/>
  <c r="AY361" i="1"/>
  <c r="AG366" i="1"/>
  <c r="P366" i="1"/>
  <c r="V367" i="1"/>
  <c r="W367" i="1" s="1"/>
  <c r="X367" i="1" s="1"/>
  <c r="AB367" i="1" s="1"/>
  <c r="AV389" i="1"/>
  <c r="AH389" i="1"/>
  <c r="AG389" i="1"/>
  <c r="Y265" i="1"/>
  <c r="M290" i="1"/>
  <c r="AG291" i="1"/>
  <c r="AG295" i="1"/>
  <c r="AY296" i="1"/>
  <c r="AG297" i="1"/>
  <c r="AY300" i="1"/>
  <c r="AG310" i="1"/>
  <c r="AY315" i="1"/>
  <c r="AG320" i="1"/>
  <c r="AY327" i="1"/>
  <c r="AY332" i="1"/>
  <c r="AY260" i="1"/>
  <c r="AY269" i="1"/>
  <c r="U271" i="1"/>
  <c r="V271" i="1" s="1"/>
  <c r="W271" i="1" s="1"/>
  <c r="AH291" i="1"/>
  <c r="AH295" i="1"/>
  <c r="AH297" i="1"/>
  <c r="U315" i="1"/>
  <c r="AH320" i="1"/>
  <c r="Y329" i="1"/>
  <c r="P334" i="1"/>
  <c r="AV349" i="1"/>
  <c r="M349" i="1"/>
  <c r="Y365" i="1"/>
  <c r="U305" i="1"/>
  <c r="V305" i="1" s="1"/>
  <c r="W305" i="1" s="1"/>
  <c r="AD305" i="1" s="1"/>
  <c r="P338" i="1"/>
  <c r="AH338" i="1"/>
  <c r="P340" i="1"/>
  <c r="U345" i="1"/>
  <c r="V345" i="1" s="1"/>
  <c r="W345" i="1" s="1"/>
  <c r="U348" i="1"/>
  <c r="V348" i="1" s="1"/>
  <c r="W348" i="1" s="1"/>
  <c r="AD348" i="1" s="1"/>
  <c r="V352" i="1"/>
  <c r="W352" i="1" s="1"/>
  <c r="X352" i="1" s="1"/>
  <c r="AB352" i="1" s="1"/>
  <c r="M366" i="1"/>
  <c r="P370" i="1"/>
  <c r="AH370" i="1"/>
  <c r="AY216" i="1"/>
  <c r="AY231" i="1"/>
  <c r="Y234" i="1"/>
  <c r="U236" i="1"/>
  <c r="V236" i="1" s="1"/>
  <c r="W236" i="1" s="1"/>
  <c r="U238" i="1"/>
  <c r="V238" i="1" s="1"/>
  <c r="W238" i="1" s="1"/>
  <c r="S238" i="1" s="1"/>
  <c r="Q238" i="1" s="1"/>
  <c r="T238" i="1" s="1"/>
  <c r="AY239" i="1"/>
  <c r="AG258" i="1"/>
  <c r="Y262" i="1"/>
  <c r="U269" i="1"/>
  <c r="V269" i="1" s="1"/>
  <c r="W269" i="1" s="1"/>
  <c r="X269" i="1" s="1"/>
  <c r="AB269" i="1" s="1"/>
  <c r="Y276" i="1"/>
  <c r="AH283" i="1"/>
  <c r="P288" i="1"/>
  <c r="AY288" i="1"/>
  <c r="Y294" i="1"/>
  <c r="M295" i="1"/>
  <c r="Y296" i="1"/>
  <c r="M303" i="1"/>
  <c r="AY313" i="1"/>
  <c r="AY314" i="1"/>
  <c r="U334" i="1"/>
  <c r="V334" i="1" s="1"/>
  <c r="W334" i="1" s="1"/>
  <c r="U337" i="1"/>
  <c r="V337" i="1" s="1"/>
  <c r="W337" i="1" s="1"/>
  <c r="S337" i="1" s="1"/>
  <c r="Q337" i="1" s="1"/>
  <c r="T337" i="1" s="1"/>
  <c r="Y345" i="1"/>
  <c r="AY346" i="1"/>
  <c r="AG360" i="1"/>
  <c r="AV310" i="1"/>
  <c r="M310" i="1"/>
  <c r="AV317" i="1"/>
  <c r="AG317" i="1"/>
  <c r="V340" i="1"/>
  <c r="W340" i="1" s="1"/>
  <c r="S340" i="1" s="1"/>
  <c r="Q340" i="1" s="1"/>
  <c r="T340" i="1" s="1"/>
  <c r="N340" i="1" s="1"/>
  <c r="O340" i="1" s="1"/>
  <c r="P347" i="1"/>
  <c r="M347" i="1"/>
  <c r="U353" i="1"/>
  <c r="V353" i="1" s="1"/>
  <c r="W353" i="1" s="1"/>
  <c r="AD353" i="1" s="1"/>
  <c r="AY353" i="1"/>
  <c r="AH356" i="1"/>
  <c r="AV356" i="1"/>
  <c r="P356" i="1"/>
  <c r="AG356" i="1"/>
  <c r="U239" i="1"/>
  <c r="V239" i="1" s="1"/>
  <c r="W239" i="1" s="1"/>
  <c r="S239" i="1" s="1"/>
  <c r="Q239" i="1" s="1"/>
  <c r="T239" i="1" s="1"/>
  <c r="Y250" i="1"/>
  <c r="P263" i="1"/>
  <c r="AY270" i="1"/>
  <c r="Y272" i="1"/>
  <c r="Y273" i="1"/>
  <c r="AH276" i="1"/>
  <c r="Y284" i="1"/>
  <c r="U288" i="1"/>
  <c r="V288" i="1" s="1"/>
  <c r="W288" i="1" s="1"/>
  <c r="S288" i="1" s="1"/>
  <c r="Q288" i="1" s="1"/>
  <c r="T288" i="1" s="1"/>
  <c r="AG290" i="1"/>
  <c r="AY299" i="1"/>
  <c r="M301" i="1"/>
  <c r="AV302" i="1"/>
  <c r="Y303" i="1"/>
  <c r="AY306" i="1"/>
  <c r="P310" i="1"/>
  <c r="U313" i="1"/>
  <c r="V313" i="1" s="1"/>
  <c r="W313" i="1" s="1"/>
  <c r="S313" i="1" s="1"/>
  <c r="Q313" i="1" s="1"/>
  <c r="T313" i="1" s="1"/>
  <c r="N313" i="1" s="1"/>
  <c r="O313" i="1" s="1"/>
  <c r="Y316" i="1"/>
  <c r="P320" i="1"/>
  <c r="M338" i="1"/>
  <c r="Y340" i="1"/>
  <c r="Y367" i="1"/>
  <c r="AY397" i="1"/>
  <c r="U397" i="1"/>
  <c r="V397" i="1" s="1"/>
  <c r="W397" i="1" s="1"/>
  <c r="AG433" i="1"/>
  <c r="AV433" i="1"/>
  <c r="M433" i="1"/>
  <c r="M435" i="1"/>
  <c r="P435" i="1"/>
  <c r="AV435" i="1"/>
  <c r="AY381" i="1"/>
  <c r="U381" i="1"/>
  <c r="V381" i="1" s="1"/>
  <c r="W381" i="1" s="1"/>
  <c r="AD381" i="1" s="1"/>
  <c r="P382" i="1"/>
  <c r="M382" i="1"/>
  <c r="AV382" i="1"/>
  <c r="AY390" i="1"/>
  <c r="U390" i="1"/>
  <c r="V390" i="1" s="1"/>
  <c r="W390" i="1" s="1"/>
  <c r="P393" i="1"/>
  <c r="AV393" i="1"/>
  <c r="U408" i="1"/>
  <c r="V408" i="1" s="1"/>
  <c r="W408" i="1" s="1"/>
  <c r="AD408" i="1" s="1"/>
  <c r="AY408" i="1"/>
  <c r="AH409" i="1"/>
  <c r="AG409" i="1"/>
  <c r="U435" i="1"/>
  <c r="V435" i="1" s="1"/>
  <c r="W435" i="1" s="1"/>
  <c r="S435" i="1" s="1"/>
  <c r="Q435" i="1" s="1"/>
  <c r="T435" i="1" s="1"/>
  <c r="AY435" i="1"/>
  <c r="V351" i="1"/>
  <c r="W351" i="1" s="1"/>
  <c r="S351" i="1" s="1"/>
  <c r="Q351" i="1" s="1"/>
  <c r="T351" i="1" s="1"/>
  <c r="Y371" i="1"/>
  <c r="AG425" i="1"/>
  <c r="M425" i="1"/>
  <c r="Y355" i="1"/>
  <c r="Y359" i="1"/>
  <c r="AY374" i="1"/>
  <c r="U374" i="1"/>
  <c r="V374" i="1" s="1"/>
  <c r="W374" i="1" s="1"/>
  <c r="AH375" i="1"/>
  <c r="AV375" i="1"/>
  <c r="Y376" i="1"/>
  <c r="Y380" i="1"/>
  <c r="AY383" i="1"/>
  <c r="U383" i="1"/>
  <c r="AV394" i="1"/>
  <c r="AH394" i="1"/>
  <c r="AG394" i="1"/>
  <c r="M394" i="1"/>
  <c r="AH410" i="1"/>
  <c r="AG410" i="1"/>
  <c r="M410" i="1"/>
  <c r="AH420" i="1"/>
  <c r="AG420" i="1"/>
  <c r="AV420" i="1"/>
  <c r="P420" i="1"/>
  <c r="M420" i="1"/>
  <c r="P422" i="1"/>
  <c r="AV422" i="1"/>
  <c r="P425" i="1"/>
  <c r="P433" i="1"/>
  <c r="U366" i="1"/>
  <c r="V366" i="1" s="1"/>
  <c r="W366" i="1" s="1"/>
  <c r="AD366" i="1" s="1"/>
  <c r="M384" i="1"/>
  <c r="AV384" i="1"/>
  <c r="AH404" i="1"/>
  <c r="AG404" i="1"/>
  <c r="P408" i="1"/>
  <c r="AY426" i="1"/>
  <c r="U426" i="1"/>
  <c r="V426" i="1" s="1"/>
  <c r="W426" i="1" s="1"/>
  <c r="AD426" i="1" s="1"/>
  <c r="P429" i="1"/>
  <c r="AV429" i="1"/>
  <c r="AG430" i="1"/>
  <c r="M430" i="1"/>
  <c r="AD436" i="1"/>
  <c r="AY362" i="1"/>
  <c r="U363" i="1"/>
  <c r="V363" i="1" s="1"/>
  <c r="W363" i="1" s="1"/>
  <c r="S363" i="1" s="1"/>
  <c r="Q363" i="1" s="1"/>
  <c r="T363" i="1" s="1"/>
  <c r="AY375" i="1"/>
  <c r="U382" i="1"/>
  <c r="V382" i="1" s="1"/>
  <c r="W382" i="1" s="1"/>
  <c r="S382" i="1" s="1"/>
  <c r="Q382" i="1" s="1"/>
  <c r="T382" i="1" s="1"/>
  <c r="AY384" i="1"/>
  <c r="AV387" i="1"/>
  <c r="M387" i="1"/>
  <c r="AG387" i="1"/>
  <c r="AV395" i="1"/>
  <c r="AH395" i="1"/>
  <c r="AG395" i="1"/>
  <c r="P395" i="1"/>
  <c r="Y407" i="1"/>
  <c r="Y338" i="1"/>
  <c r="U346" i="1"/>
  <c r="V346" i="1" s="1"/>
  <c r="W346" i="1" s="1"/>
  <c r="AD346" i="1" s="1"/>
  <c r="AY350" i="1"/>
  <c r="AY360" i="1"/>
  <c r="AY367" i="1"/>
  <c r="P375" i="1"/>
  <c r="Y382" i="1"/>
  <c r="P384" i="1"/>
  <c r="AV401" i="1"/>
  <c r="AH401" i="1"/>
  <c r="AG401" i="1"/>
  <c r="M401" i="1"/>
  <c r="P410" i="1"/>
  <c r="M415" i="1"/>
  <c r="P415" i="1"/>
  <c r="P432" i="1"/>
  <c r="AV432" i="1"/>
  <c r="M432" i="1"/>
  <c r="AH432" i="1"/>
  <c r="AV371" i="1"/>
  <c r="M371" i="1"/>
  <c r="AV376" i="1"/>
  <c r="AH376" i="1"/>
  <c r="M376" i="1"/>
  <c r="AG382" i="1"/>
  <c r="M400" i="1"/>
  <c r="AH400" i="1"/>
  <c r="AV406" i="1"/>
  <c r="P406" i="1"/>
  <c r="AH406" i="1"/>
  <c r="AV416" i="1"/>
  <c r="AH416" i="1"/>
  <c r="AG416" i="1"/>
  <c r="M416" i="1"/>
  <c r="AH433" i="1"/>
  <c r="Y308" i="1"/>
  <c r="Y336" i="1"/>
  <c r="AY339" i="1"/>
  <c r="Y352" i="1"/>
  <c r="Y362" i="1"/>
  <c r="AV380" i="1"/>
  <c r="P380" i="1"/>
  <c r="AH382" i="1"/>
  <c r="P399" i="1"/>
  <c r="AV399" i="1"/>
  <c r="M404" i="1"/>
  <c r="Y411" i="1"/>
  <c r="U420" i="1"/>
  <c r="V420" i="1" s="1"/>
  <c r="W420" i="1" s="1"/>
  <c r="S420" i="1" s="1"/>
  <c r="Q420" i="1" s="1"/>
  <c r="T420" i="1" s="1"/>
  <c r="AH425" i="1"/>
  <c r="U320" i="1"/>
  <c r="V320" i="1" s="1"/>
  <c r="W320" i="1" s="1"/>
  <c r="AD320" i="1" s="1"/>
  <c r="U325" i="1"/>
  <c r="V325" i="1" s="1"/>
  <c r="W325" i="1" s="1"/>
  <c r="AD325" i="1" s="1"/>
  <c r="Y344" i="1"/>
  <c r="U355" i="1"/>
  <c r="V355" i="1" s="1"/>
  <c r="W355" i="1" s="1"/>
  <c r="S355" i="1" s="1"/>
  <c r="Q355" i="1" s="1"/>
  <c r="T355" i="1" s="1"/>
  <c r="Y356" i="1"/>
  <c r="AG358" i="1"/>
  <c r="AV373" i="1"/>
  <c r="AH373" i="1"/>
  <c r="Y375" i="1"/>
  <c r="AY378" i="1"/>
  <c r="U379" i="1"/>
  <c r="V379" i="1" s="1"/>
  <c r="W379" i="1" s="1"/>
  <c r="S379" i="1" s="1"/>
  <c r="Q379" i="1" s="1"/>
  <c r="T379" i="1" s="1"/>
  <c r="AY369" i="1"/>
  <c r="U380" i="1"/>
  <c r="V380" i="1" s="1"/>
  <c r="W380" i="1" s="1"/>
  <c r="AD380" i="1" s="1"/>
  <c r="AG396" i="1"/>
  <c r="U402" i="1"/>
  <c r="V402" i="1" s="1"/>
  <c r="W402" i="1" s="1"/>
  <c r="AD402" i="1" s="1"/>
  <c r="Y409" i="1"/>
  <c r="Y368" i="1"/>
  <c r="U371" i="1"/>
  <c r="V371" i="1" s="1"/>
  <c r="W371" i="1" s="1"/>
  <c r="S371" i="1" s="1"/>
  <c r="Q371" i="1" s="1"/>
  <c r="T371" i="1" s="1"/>
  <c r="AY380" i="1"/>
  <c r="Y384" i="1"/>
  <c r="AH396" i="1"/>
  <c r="U398" i="1"/>
  <c r="V398" i="1" s="1"/>
  <c r="W398" i="1" s="1"/>
  <c r="AY404" i="1"/>
  <c r="U423" i="1"/>
  <c r="V423" i="1" s="1"/>
  <c r="W423" i="1" s="1"/>
  <c r="U428" i="1"/>
  <c r="V428" i="1" s="1"/>
  <c r="W428" i="1" s="1"/>
  <c r="S428" i="1" s="1"/>
  <c r="Q428" i="1" s="1"/>
  <c r="T428" i="1" s="1"/>
  <c r="U431" i="1"/>
  <c r="V431" i="1" s="1"/>
  <c r="W431" i="1" s="1"/>
  <c r="S431" i="1" s="1"/>
  <c r="Q431" i="1" s="1"/>
  <c r="T431" i="1" s="1"/>
  <c r="U438" i="1"/>
  <c r="V438" i="1" s="1"/>
  <c r="W438" i="1" s="1"/>
  <c r="AD438" i="1" s="1"/>
  <c r="AG443" i="1"/>
  <c r="Y444" i="1"/>
  <c r="Y408" i="1"/>
  <c r="Y437" i="1"/>
  <c r="U399" i="1"/>
  <c r="V399" i="1" s="1"/>
  <c r="W399" i="1" s="1"/>
  <c r="S399" i="1" s="1"/>
  <c r="Q399" i="1" s="1"/>
  <c r="T399" i="1" s="1"/>
  <c r="AY403" i="1"/>
  <c r="U429" i="1"/>
  <c r="V429" i="1" s="1"/>
  <c r="W429" i="1" s="1"/>
  <c r="S429" i="1" s="1"/>
  <c r="Q429" i="1" s="1"/>
  <c r="T429" i="1" s="1"/>
  <c r="Y398" i="1"/>
  <c r="AY407" i="1"/>
  <c r="Y420" i="1"/>
  <c r="Y427" i="1"/>
  <c r="U433" i="1"/>
  <c r="V433" i="1" s="1"/>
  <c r="W433" i="1" s="1"/>
  <c r="S433" i="1" s="1"/>
  <c r="Q433" i="1" s="1"/>
  <c r="T433" i="1" s="1"/>
  <c r="N433" i="1" s="1"/>
  <c r="O433" i="1" s="1"/>
  <c r="Y438" i="1"/>
  <c r="AY368" i="1"/>
  <c r="Y373" i="1"/>
  <c r="AY379" i="1"/>
  <c r="Y386" i="1"/>
  <c r="Y389" i="1"/>
  <c r="U393" i="1"/>
  <c r="V393" i="1" s="1"/>
  <c r="W393" i="1" s="1"/>
  <c r="S393" i="1" s="1"/>
  <c r="Q393" i="1" s="1"/>
  <c r="T393" i="1" s="1"/>
  <c r="Y396" i="1"/>
  <c r="U400" i="1"/>
  <c r="V400" i="1" s="1"/>
  <c r="W400" i="1" s="1"/>
  <c r="AY409" i="1"/>
  <c r="AY412" i="1"/>
  <c r="Y414" i="1"/>
  <c r="AY415" i="1"/>
  <c r="U424" i="1"/>
  <c r="V424" i="1" s="1"/>
  <c r="W424" i="1" s="1"/>
  <c r="AD424" i="1" s="1"/>
  <c r="Y425" i="1"/>
  <c r="Y429" i="1"/>
  <c r="U434" i="1"/>
  <c r="V434" i="1" s="1"/>
  <c r="W434" i="1" s="1"/>
  <c r="AY436" i="1"/>
  <c r="P440" i="1"/>
  <c r="Y378" i="1"/>
  <c r="Y385" i="1"/>
  <c r="Y419" i="1"/>
  <c r="Y421" i="1"/>
  <c r="AY437" i="1"/>
  <c r="U440" i="1"/>
  <c r="V440" i="1" s="1"/>
  <c r="W440" i="1" s="1"/>
  <c r="S440" i="1" s="1"/>
  <c r="Q440" i="1" s="1"/>
  <c r="T440" i="1" s="1"/>
  <c r="Y443" i="1"/>
  <c r="V54" i="1"/>
  <c r="W54" i="1" s="1"/>
  <c r="S54" i="1" s="1"/>
  <c r="Q54" i="1" s="1"/>
  <c r="T54" i="1" s="1"/>
  <c r="AC25" i="1"/>
  <c r="AH55" i="1"/>
  <c r="AG55" i="1"/>
  <c r="M55" i="1"/>
  <c r="P55" i="1"/>
  <c r="AV55" i="1"/>
  <c r="AC22" i="1"/>
  <c r="AC74" i="1"/>
  <c r="AC59" i="1"/>
  <c r="AC31" i="1"/>
  <c r="P42" i="1"/>
  <c r="AG42" i="1"/>
  <c r="M42" i="1"/>
  <c r="AH42" i="1"/>
  <c r="AV42" i="1"/>
  <c r="AE136" i="1"/>
  <c r="X136" i="1"/>
  <c r="AB136" i="1" s="1"/>
  <c r="AC27" i="1"/>
  <c r="AC37" i="1"/>
  <c r="V37" i="1"/>
  <c r="W37" i="1" s="1"/>
  <c r="AD37" i="1" s="1"/>
  <c r="AC64" i="1"/>
  <c r="AC105" i="1"/>
  <c r="AH60" i="1"/>
  <c r="AG60" i="1"/>
  <c r="M60" i="1"/>
  <c r="AV60" i="1"/>
  <c r="P60" i="1"/>
  <c r="V111" i="1"/>
  <c r="W111" i="1" s="1"/>
  <c r="AD111" i="1" s="1"/>
  <c r="AC18" i="1"/>
  <c r="V26" i="1"/>
  <c r="W26" i="1" s="1"/>
  <c r="V18" i="1"/>
  <c r="W18" i="1" s="1"/>
  <c r="AD18" i="1" s="1"/>
  <c r="P19" i="1"/>
  <c r="AH19" i="1"/>
  <c r="AG19" i="1"/>
  <c r="M19" i="1"/>
  <c r="AV19" i="1"/>
  <c r="AG23" i="1"/>
  <c r="AV23" i="1"/>
  <c r="M23" i="1"/>
  <c r="P23" i="1"/>
  <c r="AH23" i="1"/>
  <c r="AC40" i="1"/>
  <c r="AC43" i="1"/>
  <c r="V51" i="1"/>
  <c r="W51" i="1" s="1"/>
  <c r="AD51" i="1" s="1"/>
  <c r="AC84" i="1"/>
  <c r="V97" i="1"/>
  <c r="W97" i="1" s="1"/>
  <c r="S97" i="1" s="1"/>
  <c r="Q97" i="1" s="1"/>
  <c r="T97" i="1" s="1"/>
  <c r="AV18" i="1"/>
  <c r="P18" i="1"/>
  <c r="AG18" i="1"/>
  <c r="AH18" i="1"/>
  <c r="M18" i="1"/>
  <c r="AV21" i="1"/>
  <c r="P21" i="1"/>
  <c r="AH21" i="1"/>
  <c r="AG21" i="1"/>
  <c r="M21" i="1"/>
  <c r="M28" i="1"/>
  <c r="AV28" i="1"/>
  <c r="P28" i="1"/>
  <c r="AH28" i="1"/>
  <c r="AG28" i="1"/>
  <c r="AC39" i="1"/>
  <c r="AH40" i="1"/>
  <c r="AG40" i="1"/>
  <c r="M40" i="1"/>
  <c r="AV40" i="1"/>
  <c r="P40" i="1"/>
  <c r="AC54" i="1"/>
  <c r="AC58" i="1"/>
  <c r="AV26" i="1"/>
  <c r="P26" i="1"/>
  <c r="AH26" i="1"/>
  <c r="AG26" i="1"/>
  <c r="M26" i="1"/>
  <c r="V19" i="1"/>
  <c r="W19" i="1" s="1"/>
  <c r="AD19" i="1" s="1"/>
  <c r="AC23" i="1"/>
  <c r="AC30" i="1"/>
  <c r="AC38" i="1"/>
  <c r="AC41" i="1"/>
  <c r="AC17" i="1"/>
  <c r="AC20" i="1"/>
  <c r="V23" i="1"/>
  <c r="W23" i="1" s="1"/>
  <c r="S23" i="1" s="1"/>
  <c r="Q23" i="1" s="1"/>
  <c r="T23" i="1" s="1"/>
  <c r="P24" i="1"/>
  <c r="AH24" i="1"/>
  <c r="AG24" i="1"/>
  <c r="M24" i="1"/>
  <c r="AV24" i="1"/>
  <c r="AC28" i="1"/>
  <c r="AV29" i="1"/>
  <c r="P29" i="1"/>
  <c r="AH29" i="1"/>
  <c r="M29" i="1"/>
  <c r="AG29" i="1"/>
  <c r="AH30" i="1"/>
  <c r="M30" i="1"/>
  <c r="AG30" i="1"/>
  <c r="AV30" i="1"/>
  <c r="P30" i="1"/>
  <c r="AC36" i="1"/>
  <c r="V39" i="1"/>
  <c r="W39" i="1" s="1"/>
  <c r="S39" i="1" s="1"/>
  <c r="Q39" i="1" s="1"/>
  <c r="T39" i="1" s="1"/>
  <c r="AC47" i="1"/>
  <c r="AH50" i="1"/>
  <c r="AG50" i="1"/>
  <c r="M50" i="1"/>
  <c r="P50" i="1"/>
  <c r="AV50" i="1"/>
  <c r="AC62" i="1"/>
  <c r="AE121" i="1"/>
  <c r="X121" i="1"/>
  <c r="AB121" i="1" s="1"/>
  <c r="AV38" i="1"/>
  <c r="AY50" i="1"/>
  <c r="U50" i="1"/>
  <c r="X52" i="1"/>
  <c r="AB52" i="1" s="1"/>
  <c r="AY53" i="1"/>
  <c r="U53" i="1"/>
  <c r="AC61" i="1"/>
  <c r="AV71" i="1"/>
  <c r="P71" i="1"/>
  <c r="AV76" i="1"/>
  <c r="P76" i="1"/>
  <c r="AH76" i="1"/>
  <c r="AH100" i="1"/>
  <c r="AG100" i="1"/>
  <c r="AV100" i="1"/>
  <c r="P100" i="1"/>
  <c r="M25" i="1"/>
  <c r="AG25" i="1"/>
  <c r="AH36" i="1"/>
  <c r="AG44" i="1"/>
  <c r="AY45" i="1"/>
  <c r="U45" i="1"/>
  <c r="AY48" i="1"/>
  <c r="U48" i="1"/>
  <c r="AC53" i="1"/>
  <c r="U57" i="1"/>
  <c r="AG63" i="1"/>
  <c r="AH70" i="1"/>
  <c r="AG70" i="1"/>
  <c r="M70" i="1"/>
  <c r="P72" i="1"/>
  <c r="AH72" i="1"/>
  <c r="AG72" i="1"/>
  <c r="M72" i="1"/>
  <c r="Y75" i="1"/>
  <c r="AV79" i="1"/>
  <c r="P79" i="1"/>
  <c r="AH79" i="1"/>
  <c r="AG79" i="1"/>
  <c r="M79" i="1"/>
  <c r="AV81" i="1"/>
  <c r="P81" i="1"/>
  <c r="AH81" i="1"/>
  <c r="AC83" i="1"/>
  <c r="AH85" i="1"/>
  <c r="AG85" i="1"/>
  <c r="M85" i="1"/>
  <c r="AV85" i="1"/>
  <c r="AC94" i="1"/>
  <c r="AC186" i="1"/>
  <c r="P57" i="1"/>
  <c r="AG57" i="1"/>
  <c r="M57" i="1"/>
  <c r="AV61" i="1"/>
  <c r="P61" i="1"/>
  <c r="AH65" i="1"/>
  <c r="AG65" i="1"/>
  <c r="M65" i="1"/>
  <c r="AY72" i="1"/>
  <c r="U72" i="1"/>
  <c r="AC80" i="1"/>
  <c r="V84" i="1"/>
  <c r="W84" i="1" s="1"/>
  <c r="S84" i="1" s="1"/>
  <c r="Q84" i="1" s="1"/>
  <c r="T84" i="1" s="1"/>
  <c r="AC97" i="1"/>
  <c r="AC100" i="1"/>
  <c r="X106" i="1"/>
  <c r="AB106" i="1" s="1"/>
  <c r="Y109" i="1"/>
  <c r="AH110" i="1"/>
  <c r="AV110" i="1"/>
  <c r="M110" i="1"/>
  <c r="AG110" i="1"/>
  <c r="AC115" i="1"/>
  <c r="AC144" i="1"/>
  <c r="AC159" i="1"/>
  <c r="P47" i="1"/>
  <c r="AG47" i="1"/>
  <c r="M47" i="1"/>
  <c r="AY110" i="1"/>
  <c r="U110" i="1"/>
  <c r="P117" i="1"/>
  <c r="AG117" i="1"/>
  <c r="M117" i="1"/>
  <c r="AH117" i="1"/>
  <c r="V132" i="1"/>
  <c r="W132" i="1" s="1"/>
  <c r="AG179" i="1"/>
  <c r="M179" i="1"/>
  <c r="AV179" i="1"/>
  <c r="P179" i="1"/>
  <c r="AH179" i="1"/>
  <c r="AV17" i="1"/>
  <c r="AV22" i="1"/>
  <c r="AV27" i="1"/>
  <c r="P39" i="1"/>
  <c r="AY42" i="1"/>
  <c r="AC46" i="1"/>
  <c r="P52" i="1"/>
  <c r="AG52" i="1"/>
  <c r="M52" i="1"/>
  <c r="V62" i="1"/>
  <c r="W62" i="1" s="1"/>
  <c r="AD62" i="1" s="1"/>
  <c r="AC63" i="1"/>
  <c r="P67" i="1"/>
  <c r="AH67" i="1"/>
  <c r="AG67" i="1"/>
  <c r="M67" i="1"/>
  <c r="AC69" i="1"/>
  <c r="AC75" i="1"/>
  <c r="U79" i="1"/>
  <c r="AC91" i="1"/>
  <c r="M93" i="1"/>
  <c r="AH93" i="1"/>
  <c r="AG93" i="1"/>
  <c r="V94" i="1"/>
  <c r="W94" i="1" s="1"/>
  <c r="P97" i="1"/>
  <c r="AV97" i="1"/>
  <c r="AH97" i="1"/>
  <c r="M97" i="1"/>
  <c r="AG97" i="1"/>
  <c r="AC102" i="1"/>
  <c r="V113" i="1"/>
  <c r="W113" i="1" s="1"/>
  <c r="AD113" i="1" s="1"/>
  <c r="AV117" i="1"/>
  <c r="AV126" i="1"/>
  <c r="P126" i="1"/>
  <c r="AH126" i="1"/>
  <c r="AG126" i="1"/>
  <c r="M126" i="1"/>
  <c r="AC131" i="1"/>
  <c r="AC138" i="1"/>
  <c r="AC179" i="1"/>
  <c r="U21" i="1"/>
  <c r="AY19" i="1"/>
  <c r="U24" i="1"/>
  <c r="P38" i="1"/>
  <c r="AY39" i="1"/>
  <c r="AC50" i="1"/>
  <c r="AV52" i="1"/>
  <c r="M61" i="1"/>
  <c r="AV66" i="1"/>
  <c r="P66" i="1"/>
  <c r="AC73" i="1"/>
  <c r="AY74" i="1"/>
  <c r="AH75" i="1"/>
  <c r="AG75" i="1"/>
  <c r="M75" i="1"/>
  <c r="AV75" i="1"/>
  <c r="P87" i="1"/>
  <c r="AH87" i="1"/>
  <c r="AG87" i="1"/>
  <c r="M87" i="1"/>
  <c r="AC89" i="1"/>
  <c r="AV93" i="1"/>
  <c r="M100" i="1"/>
  <c r="P107" i="1"/>
  <c r="AG107" i="1"/>
  <c r="M107" i="1"/>
  <c r="AH107" i="1"/>
  <c r="AC109" i="1"/>
  <c r="P112" i="1"/>
  <c r="AG112" i="1"/>
  <c r="M112" i="1"/>
  <c r="AV112" i="1"/>
  <c r="AH112" i="1"/>
  <c r="AC116" i="1"/>
  <c r="U30" i="1"/>
  <c r="M35" i="1"/>
  <c r="AV35" i="1"/>
  <c r="P36" i="1"/>
  <c r="AY38" i="1"/>
  <c r="AY47" i="1"/>
  <c r="AC51" i="1"/>
  <c r="AC57" i="1"/>
  <c r="U64" i="1"/>
  <c r="AC86" i="1"/>
  <c r="AC96" i="1"/>
  <c r="AY97" i="1"/>
  <c r="AV107" i="1"/>
  <c r="AV109" i="1"/>
  <c r="AH109" i="1"/>
  <c r="AG109" i="1"/>
  <c r="M109" i="1"/>
  <c r="AC114" i="1"/>
  <c r="V117" i="1"/>
  <c r="W117" i="1" s="1"/>
  <c r="AD117" i="1" s="1"/>
  <c r="AV141" i="1"/>
  <c r="P141" i="1"/>
  <c r="AH141" i="1"/>
  <c r="AG141" i="1"/>
  <c r="M141" i="1"/>
  <c r="AC149" i="1"/>
  <c r="V44" i="1"/>
  <c r="W44" i="1" s="1"/>
  <c r="AC33" i="1"/>
  <c r="U17" i="1"/>
  <c r="U22" i="1"/>
  <c r="U27" i="1"/>
  <c r="M34" i="1"/>
  <c r="AY37" i="1"/>
  <c r="P41" i="1"/>
  <c r="P44" i="1"/>
  <c r="AC44" i="1"/>
  <c r="AC52" i="1"/>
  <c r="AC55" i="1"/>
  <c r="AC56" i="1"/>
  <c r="AV56" i="1"/>
  <c r="AV64" i="1"/>
  <c r="P64" i="1"/>
  <c r="AH64" i="1"/>
  <c r="AC71" i="1"/>
  <c r="P82" i="1"/>
  <c r="AH82" i="1"/>
  <c r="AG82" i="1"/>
  <c r="M82" i="1"/>
  <c r="Y85" i="1"/>
  <c r="AV89" i="1"/>
  <c r="P89" i="1"/>
  <c r="AH89" i="1"/>
  <c r="AG89" i="1"/>
  <c r="M89" i="1"/>
  <c r="AV91" i="1"/>
  <c r="P91" i="1"/>
  <c r="AH91" i="1"/>
  <c r="M98" i="1"/>
  <c r="AH98" i="1"/>
  <c r="AG98" i="1"/>
  <c r="AV98" i="1"/>
  <c r="P98" i="1"/>
  <c r="AC101" i="1"/>
  <c r="P102" i="1"/>
  <c r="AV102" i="1"/>
  <c r="AH102" i="1"/>
  <c r="M102" i="1"/>
  <c r="AC106" i="1"/>
  <c r="Y123" i="1"/>
  <c r="AY26" i="1"/>
  <c r="AV47" i="1"/>
  <c r="AV57" i="1"/>
  <c r="AV74" i="1"/>
  <c r="P74" i="1"/>
  <c r="AH74" i="1"/>
  <c r="AG74" i="1"/>
  <c r="M74" i="1"/>
  <c r="AC78" i="1"/>
  <c r="AH80" i="1"/>
  <c r="AG80" i="1"/>
  <c r="M80" i="1"/>
  <c r="AV80" i="1"/>
  <c r="AC93" i="1"/>
  <c r="U29" i="1"/>
  <c r="P32" i="1"/>
  <c r="AG32" i="1"/>
  <c r="M32" i="1"/>
  <c r="P35" i="1"/>
  <c r="AY35" i="1"/>
  <c r="U35" i="1"/>
  <c r="AG38" i="1"/>
  <c r="AH45" i="1"/>
  <c r="AG45" i="1"/>
  <c r="M45" i="1"/>
  <c r="AG61" i="1"/>
  <c r="AC66" i="1"/>
  <c r="AC68" i="1"/>
  <c r="AV69" i="1"/>
  <c r="P69" i="1"/>
  <c r="AH69" i="1"/>
  <c r="AG69" i="1"/>
  <c r="M69" i="1"/>
  <c r="P75" i="1"/>
  <c r="AC81" i="1"/>
  <c r="AG81" i="1"/>
  <c r="AC90" i="1"/>
  <c r="P93" i="1"/>
  <c r="AC95" i="1"/>
  <c r="AV96" i="1"/>
  <c r="P96" i="1"/>
  <c r="M96" i="1"/>
  <c r="U98" i="1"/>
  <c r="AY98" i="1"/>
  <c r="AC99" i="1"/>
  <c r="V102" i="1"/>
  <c r="W102" i="1" s="1"/>
  <c r="S102" i="1" s="1"/>
  <c r="Q102" i="1" s="1"/>
  <c r="T102" i="1" s="1"/>
  <c r="AC104" i="1"/>
  <c r="V109" i="1"/>
  <c r="W109" i="1" s="1"/>
  <c r="S109" i="1" s="1"/>
  <c r="Q109" i="1" s="1"/>
  <c r="T109" i="1" s="1"/>
  <c r="AV114" i="1"/>
  <c r="P114" i="1"/>
  <c r="M114" i="1"/>
  <c r="AH114" i="1"/>
  <c r="AC124" i="1"/>
  <c r="V124" i="1"/>
  <c r="W124" i="1" s="1"/>
  <c r="P132" i="1"/>
  <c r="AH132" i="1"/>
  <c r="AG132" i="1"/>
  <c r="M132" i="1"/>
  <c r="P37" i="1"/>
  <c r="AG37" i="1"/>
  <c r="M37" i="1"/>
  <c r="AV65" i="1"/>
  <c r="M17" i="1"/>
  <c r="U20" i="1"/>
  <c r="M22" i="1"/>
  <c r="AG22" i="1"/>
  <c r="U25" i="1"/>
  <c r="M27" i="1"/>
  <c r="AG27" i="1"/>
  <c r="AV32" i="1"/>
  <c r="P34" i="1"/>
  <c r="AG39" i="1"/>
  <c r="AY40" i="1"/>
  <c r="U40" i="1"/>
  <c r="AG41" i="1"/>
  <c r="AY43" i="1"/>
  <c r="U43" i="1"/>
  <c r="AV45" i="1"/>
  <c r="AH47" i="1"/>
  <c r="AC48" i="1"/>
  <c r="AV48" i="1"/>
  <c r="M56" i="1"/>
  <c r="AH57" i="1"/>
  <c r="AH61" i="1"/>
  <c r="M71" i="1"/>
  <c r="AG71" i="1"/>
  <c r="P77" i="1"/>
  <c r="AH77" i="1"/>
  <c r="AG77" i="1"/>
  <c r="M77" i="1"/>
  <c r="AC79" i="1"/>
  <c r="AV84" i="1"/>
  <c r="P84" i="1"/>
  <c r="AH84" i="1"/>
  <c r="AG84" i="1"/>
  <c r="M84" i="1"/>
  <c r="AV86" i="1"/>
  <c r="P86" i="1"/>
  <c r="AH86" i="1"/>
  <c r="AC88" i="1"/>
  <c r="AY89" i="1"/>
  <c r="AH90" i="1"/>
  <c r="AG90" i="1"/>
  <c r="M90" i="1"/>
  <c r="AV90" i="1"/>
  <c r="AV99" i="1"/>
  <c r="AH99" i="1"/>
  <c r="M99" i="1"/>
  <c r="AG99" i="1"/>
  <c r="U119" i="1"/>
  <c r="AH120" i="1"/>
  <c r="AG120" i="1"/>
  <c r="M120" i="1"/>
  <c r="AV120" i="1"/>
  <c r="P120" i="1"/>
  <c r="AY124" i="1"/>
  <c r="P127" i="1"/>
  <c r="AH127" i="1"/>
  <c r="AG127" i="1"/>
  <c r="M127" i="1"/>
  <c r="AV127" i="1"/>
  <c r="AV132" i="1"/>
  <c r="AC154" i="1"/>
  <c r="P62" i="1"/>
  <c r="AH62" i="1"/>
  <c r="AG62" i="1"/>
  <c r="M62" i="1"/>
  <c r="P92" i="1"/>
  <c r="AH92" i="1"/>
  <c r="AG92" i="1"/>
  <c r="M92" i="1"/>
  <c r="AG17" i="1"/>
  <c r="AH37" i="1"/>
  <c r="AH39" i="1"/>
  <c r="M58" i="1"/>
  <c r="AV59" i="1"/>
  <c r="P59" i="1"/>
  <c r="AH59" i="1"/>
  <c r="M63" i="1"/>
  <c r="M66" i="1"/>
  <c r="AC70" i="1"/>
  <c r="AH71" i="1"/>
  <c r="AV72" i="1"/>
  <c r="AC76" i="1"/>
  <c r="AG76" i="1"/>
  <c r="M81" i="1"/>
  <c r="AC85" i="1"/>
  <c r="Y93" i="1"/>
  <c r="AV104" i="1"/>
  <c r="P104" i="1"/>
  <c r="M104" i="1"/>
  <c r="AH104" i="1"/>
  <c r="P109" i="1"/>
  <c r="V116" i="1"/>
  <c r="W116" i="1" s="1"/>
  <c r="AD116" i="1" s="1"/>
  <c r="U129" i="1"/>
  <c r="AH130" i="1"/>
  <c r="AG130" i="1"/>
  <c r="M130" i="1"/>
  <c r="AV130" i="1"/>
  <c r="P130" i="1"/>
  <c r="AC133" i="1"/>
  <c r="P137" i="1"/>
  <c r="AH137" i="1"/>
  <c r="AG137" i="1"/>
  <c r="M137" i="1"/>
  <c r="AV137" i="1"/>
  <c r="AV144" i="1"/>
  <c r="P144" i="1"/>
  <c r="AH144" i="1"/>
  <c r="AG144" i="1"/>
  <c r="M144" i="1"/>
  <c r="M68" i="1"/>
  <c r="AG68" i="1"/>
  <c r="M73" i="1"/>
  <c r="AG73" i="1"/>
  <c r="M78" i="1"/>
  <c r="AG78" i="1"/>
  <c r="M83" i="1"/>
  <c r="AG83" i="1"/>
  <c r="M88" i="1"/>
  <c r="AG88" i="1"/>
  <c r="AG94" i="1"/>
  <c r="AH101" i="1"/>
  <c r="AG105" i="1"/>
  <c r="AG115" i="1"/>
  <c r="AV124" i="1"/>
  <c r="P124" i="1"/>
  <c r="AH124" i="1"/>
  <c r="AG128" i="1"/>
  <c r="AV131" i="1"/>
  <c r="P131" i="1"/>
  <c r="AH133" i="1"/>
  <c r="AC143" i="1"/>
  <c r="Y145" i="1"/>
  <c r="Y150" i="1"/>
  <c r="Y155" i="1"/>
  <c r="Y160" i="1"/>
  <c r="AG165" i="1"/>
  <c r="M165" i="1"/>
  <c r="AH165" i="1"/>
  <c r="P165" i="1"/>
  <c r="AY168" i="1"/>
  <c r="U168" i="1"/>
  <c r="M175" i="1"/>
  <c r="AG175" i="1"/>
  <c r="AH175" i="1"/>
  <c r="P175" i="1"/>
  <c r="AG177" i="1"/>
  <c r="AH177" i="1"/>
  <c r="P177" i="1"/>
  <c r="M177" i="1"/>
  <c r="AC188" i="1"/>
  <c r="P142" i="1"/>
  <c r="AH142" i="1"/>
  <c r="AG142" i="1"/>
  <c r="M142" i="1"/>
  <c r="AG162" i="1"/>
  <c r="M162" i="1"/>
  <c r="AV162" i="1"/>
  <c r="P162" i="1"/>
  <c r="AY173" i="1"/>
  <c r="U173" i="1"/>
  <c r="AC181" i="1"/>
  <c r="AV146" i="1"/>
  <c r="P146" i="1"/>
  <c r="AH146" i="1"/>
  <c r="AV149" i="1"/>
  <c r="P149" i="1"/>
  <c r="AH149" i="1"/>
  <c r="AG149" i="1"/>
  <c r="M149" i="1"/>
  <c r="AV151" i="1"/>
  <c r="P151" i="1"/>
  <c r="AH151" i="1"/>
  <c r="AV154" i="1"/>
  <c r="P154" i="1"/>
  <c r="AH154" i="1"/>
  <c r="AG154" i="1"/>
  <c r="M154" i="1"/>
  <c r="AV156" i="1"/>
  <c r="P156" i="1"/>
  <c r="AH156" i="1"/>
  <c r="AV159" i="1"/>
  <c r="P159" i="1"/>
  <c r="AH159" i="1"/>
  <c r="AG159" i="1"/>
  <c r="M159" i="1"/>
  <c r="AC164" i="1"/>
  <c r="AG167" i="1"/>
  <c r="M167" i="1"/>
  <c r="AH167" i="1"/>
  <c r="AV167" i="1"/>
  <c r="AC103" i="1"/>
  <c r="AC113" i="1"/>
  <c r="AV121" i="1"/>
  <c r="P121" i="1"/>
  <c r="AC126" i="1"/>
  <c r="AC128" i="1"/>
  <c r="AV136" i="1"/>
  <c r="P136" i="1"/>
  <c r="AV139" i="1"/>
  <c r="P139" i="1"/>
  <c r="AH139" i="1"/>
  <c r="AG139" i="1"/>
  <c r="M139" i="1"/>
  <c r="AC145" i="1"/>
  <c r="AC150" i="1"/>
  <c r="AC155" i="1"/>
  <c r="AC160" i="1"/>
  <c r="V162" i="1"/>
  <c r="W162" i="1" s="1"/>
  <c r="AD162" i="1" s="1"/>
  <c r="AC166" i="1"/>
  <c r="P167" i="1"/>
  <c r="U167" i="1"/>
  <c r="AY167" i="1"/>
  <c r="AG170" i="1"/>
  <c r="M170" i="1"/>
  <c r="P170" i="1"/>
  <c r="AV170" i="1"/>
  <c r="AC183" i="1"/>
  <c r="AG184" i="1"/>
  <c r="M184" i="1"/>
  <c r="AH184" i="1"/>
  <c r="P184" i="1"/>
  <c r="V193" i="1"/>
  <c r="W193" i="1" s="1"/>
  <c r="AC198" i="1"/>
  <c r="U77" i="1"/>
  <c r="U82" i="1"/>
  <c r="U87" i="1"/>
  <c r="U92" i="1"/>
  <c r="P101" i="1"/>
  <c r="AV101" i="1"/>
  <c r="M105" i="1"/>
  <c r="AV105" i="1"/>
  <c r="P106" i="1"/>
  <c r="AY108" i="1"/>
  <c r="AY109" i="1"/>
  <c r="M115" i="1"/>
  <c r="AV115" i="1"/>
  <c r="P116" i="1"/>
  <c r="AY118" i="1"/>
  <c r="AC121" i="1"/>
  <c r="S121" i="1"/>
  <c r="Q121" i="1" s="1"/>
  <c r="T121" i="1" s="1"/>
  <c r="P122" i="1"/>
  <c r="AH122" i="1"/>
  <c r="AG122" i="1"/>
  <c r="M122" i="1"/>
  <c r="AV134" i="1"/>
  <c r="P134" i="1"/>
  <c r="AH134" i="1"/>
  <c r="AG134" i="1"/>
  <c r="M134" i="1"/>
  <c r="AC141" i="1"/>
  <c r="AY142" i="1"/>
  <c r="U142" i="1"/>
  <c r="AH145" i="1"/>
  <c r="AG145" i="1"/>
  <c r="M145" i="1"/>
  <c r="AV145" i="1"/>
  <c r="AC148" i="1"/>
  <c r="AY149" i="1"/>
  <c r="AH150" i="1"/>
  <c r="AG150" i="1"/>
  <c r="M150" i="1"/>
  <c r="AV150" i="1"/>
  <c r="AC153" i="1"/>
  <c r="AY154" i="1"/>
  <c r="AH155" i="1"/>
  <c r="AG155" i="1"/>
  <c r="M155" i="1"/>
  <c r="AV155" i="1"/>
  <c r="AC158" i="1"/>
  <c r="AY159" i="1"/>
  <c r="AH160" i="1"/>
  <c r="AG160" i="1"/>
  <c r="M160" i="1"/>
  <c r="AV160" i="1"/>
  <c r="AC178" i="1"/>
  <c r="AC194" i="1"/>
  <c r="AY93" i="1"/>
  <c r="P95" i="1"/>
  <c r="AV95" i="1"/>
  <c r="AY99" i="1"/>
  <c r="AD106" i="1"/>
  <c r="AY107" i="1"/>
  <c r="AY117" i="1"/>
  <c r="U122" i="1"/>
  <c r="AV122" i="1"/>
  <c r="AC123" i="1"/>
  <c r="AC136" i="1"/>
  <c r="S136" i="1"/>
  <c r="Q136" i="1" s="1"/>
  <c r="T136" i="1" s="1"/>
  <c r="AY137" i="1"/>
  <c r="U137" i="1"/>
  <c r="AC163" i="1"/>
  <c r="AH166" i="1"/>
  <c r="AG166" i="1"/>
  <c r="P166" i="1"/>
  <c r="M166" i="1"/>
  <c r="AC195" i="1"/>
  <c r="V195" i="1"/>
  <c r="W195" i="1" s="1"/>
  <c r="U55" i="1"/>
  <c r="U60" i="1"/>
  <c r="U65" i="1"/>
  <c r="U70" i="1"/>
  <c r="U75" i="1"/>
  <c r="U80" i="1"/>
  <c r="U85" i="1"/>
  <c r="U90" i="1"/>
  <c r="AY100" i="1"/>
  <c r="AD101" i="1"/>
  <c r="AV103" i="1"/>
  <c r="Y104" i="1"/>
  <c r="P105" i="1"/>
  <c r="AY105" i="1"/>
  <c r="U105" i="1"/>
  <c r="AG108" i="1"/>
  <c r="M111" i="1"/>
  <c r="AV113" i="1"/>
  <c r="Y114" i="1"/>
  <c r="P115" i="1"/>
  <c r="AY115" i="1"/>
  <c r="U115" i="1"/>
  <c r="AG118" i="1"/>
  <c r="M121" i="1"/>
  <c r="AG131" i="1"/>
  <c r="AC180" i="1"/>
  <c r="V181" i="1"/>
  <c r="W181" i="1" s="1"/>
  <c r="AD181" i="1" s="1"/>
  <c r="AG124" i="1"/>
  <c r="AH125" i="1"/>
  <c r="AG125" i="1"/>
  <c r="M125" i="1"/>
  <c r="AH131" i="1"/>
  <c r="M136" i="1"/>
  <c r="AC140" i="1"/>
  <c r="P145" i="1"/>
  <c r="P150" i="1"/>
  <c r="P155" i="1"/>
  <c r="P160" i="1"/>
  <c r="AC168" i="1"/>
  <c r="AC171" i="1"/>
  <c r="AH176" i="1"/>
  <c r="AG176" i="1"/>
  <c r="AV176" i="1"/>
  <c r="M176" i="1"/>
  <c r="U58" i="1"/>
  <c r="U63" i="1"/>
  <c r="U68" i="1"/>
  <c r="U73" i="1"/>
  <c r="U78" i="1"/>
  <c r="U83" i="1"/>
  <c r="U88" i="1"/>
  <c r="AG106" i="1"/>
  <c r="AC108" i="1"/>
  <c r="AG116" i="1"/>
  <c r="AC118" i="1"/>
  <c r="AV119" i="1"/>
  <c r="AH119" i="1"/>
  <c r="AV125" i="1"/>
  <c r="AV129" i="1"/>
  <c r="P129" i="1"/>
  <c r="AH129" i="1"/>
  <c r="M133" i="1"/>
  <c r="AC135" i="1"/>
  <c r="AH140" i="1"/>
  <c r="AG140" i="1"/>
  <c r="M140" i="1"/>
  <c r="P147" i="1"/>
  <c r="AH147" i="1"/>
  <c r="AG147" i="1"/>
  <c r="M147" i="1"/>
  <c r="P152" i="1"/>
  <c r="AH152" i="1"/>
  <c r="AG152" i="1"/>
  <c r="M152" i="1"/>
  <c r="P157" i="1"/>
  <c r="AH157" i="1"/>
  <c r="AG157" i="1"/>
  <c r="M157" i="1"/>
  <c r="AC162" i="1"/>
  <c r="AH162" i="1"/>
  <c r="AC172" i="1"/>
  <c r="P176" i="1"/>
  <c r="AC185" i="1"/>
  <c r="AD121" i="1"/>
  <c r="AG121" i="1"/>
  <c r="M128" i="1"/>
  <c r="AG133" i="1"/>
  <c r="AH135" i="1"/>
  <c r="AG135" i="1"/>
  <c r="M135" i="1"/>
  <c r="AD136" i="1"/>
  <c r="AG136" i="1"/>
  <c r="P140" i="1"/>
  <c r="AV140" i="1"/>
  <c r="AC146" i="1"/>
  <c r="AG146" i="1"/>
  <c r="AC151" i="1"/>
  <c r="AG151" i="1"/>
  <c r="AC156" i="1"/>
  <c r="AG156" i="1"/>
  <c r="AC161" i="1"/>
  <c r="V174" i="1"/>
  <c r="W174" i="1" s="1"/>
  <c r="S174" i="1" s="1"/>
  <c r="Q174" i="1" s="1"/>
  <c r="T174" i="1" s="1"/>
  <c r="N174" i="1" s="1"/>
  <c r="O174" i="1" s="1"/>
  <c r="AC175" i="1"/>
  <c r="AV177" i="1"/>
  <c r="M182" i="1"/>
  <c r="AG182" i="1"/>
  <c r="AV182" i="1"/>
  <c r="AH182" i="1"/>
  <c r="V188" i="1"/>
  <c r="W188" i="1" s="1"/>
  <c r="AC193" i="1"/>
  <c r="AC173" i="1"/>
  <c r="V175" i="1"/>
  <c r="W175" i="1" s="1"/>
  <c r="AH183" i="1"/>
  <c r="M183" i="1"/>
  <c r="AG183" i="1"/>
  <c r="Y191" i="1"/>
  <c r="AG194" i="1"/>
  <c r="M194" i="1"/>
  <c r="AG199" i="1"/>
  <c r="M199" i="1"/>
  <c r="AV199" i="1"/>
  <c r="P199" i="1"/>
  <c r="AH199" i="1"/>
  <c r="AG203" i="1"/>
  <c r="AV203" i="1"/>
  <c r="P203" i="1"/>
  <c r="U204" i="1"/>
  <c r="AY204" i="1"/>
  <c r="AC218" i="1"/>
  <c r="Y221" i="1"/>
  <c r="AC224" i="1"/>
  <c r="AV228" i="1"/>
  <c r="P228" i="1"/>
  <c r="M228" i="1"/>
  <c r="AH228" i="1"/>
  <c r="AG228" i="1"/>
  <c r="AH236" i="1"/>
  <c r="AG236" i="1"/>
  <c r="AV236" i="1"/>
  <c r="P236" i="1"/>
  <c r="M236" i="1"/>
  <c r="AC259" i="1"/>
  <c r="AV202" i="1"/>
  <c r="P202" i="1"/>
  <c r="M202" i="1"/>
  <c r="AH202" i="1"/>
  <c r="AG202" i="1"/>
  <c r="V203" i="1"/>
  <c r="W203" i="1" s="1"/>
  <c r="AD203" i="1" s="1"/>
  <c r="Y204" i="1"/>
  <c r="AC208" i="1"/>
  <c r="AE209" i="1"/>
  <c r="AD209" i="1"/>
  <c r="AV224" i="1"/>
  <c r="AG224" i="1"/>
  <c r="AH224" i="1"/>
  <c r="P224" i="1"/>
  <c r="M224" i="1"/>
  <c r="AV201" i="1"/>
  <c r="M201" i="1"/>
  <c r="AH201" i="1"/>
  <c r="AY202" i="1"/>
  <c r="U202" i="1"/>
  <c r="P208" i="1"/>
  <c r="AV208" i="1"/>
  <c r="M208" i="1"/>
  <c r="V215" i="1"/>
  <c r="W215" i="1" s="1"/>
  <c r="S215" i="1" s="1"/>
  <c r="Q215" i="1" s="1"/>
  <c r="T215" i="1" s="1"/>
  <c r="AC247" i="1"/>
  <c r="Y172" i="1"/>
  <c r="AG172" i="1"/>
  <c r="M172" i="1"/>
  <c r="AC190" i="1"/>
  <c r="AC205" i="1"/>
  <c r="AC214" i="1"/>
  <c r="AC225" i="1"/>
  <c r="AH245" i="1"/>
  <c r="AG245" i="1"/>
  <c r="AV245" i="1"/>
  <c r="M245" i="1"/>
  <c r="P245" i="1"/>
  <c r="U147" i="1"/>
  <c r="U152" i="1"/>
  <c r="U157" i="1"/>
  <c r="AY165" i="1"/>
  <c r="U165" i="1"/>
  <c r="P181" i="1"/>
  <c r="AH181" i="1"/>
  <c r="U184" i="1"/>
  <c r="AY184" i="1"/>
  <c r="M197" i="1"/>
  <c r="AH197" i="1"/>
  <c r="AH205" i="1"/>
  <c r="AG205" i="1"/>
  <c r="AV205" i="1"/>
  <c r="M205" i="1"/>
  <c r="AV214" i="1"/>
  <c r="AH214" i="1"/>
  <c r="M214" i="1"/>
  <c r="AG214" i="1"/>
  <c r="AV216" i="1"/>
  <c r="P216" i="1"/>
  <c r="AH216" i="1"/>
  <c r="AG216" i="1"/>
  <c r="M216" i="1"/>
  <c r="AC234" i="1"/>
  <c r="AV163" i="1"/>
  <c r="AC165" i="1"/>
  <c r="AH168" i="1"/>
  <c r="P172" i="1"/>
  <c r="M181" i="1"/>
  <c r="P183" i="1"/>
  <c r="AC191" i="1"/>
  <c r="AV197" i="1"/>
  <c r="AC207" i="1"/>
  <c r="M221" i="1"/>
  <c r="AH221" i="1"/>
  <c r="AG221" i="1"/>
  <c r="P221" i="1"/>
  <c r="AV234" i="1"/>
  <c r="P234" i="1"/>
  <c r="AH234" i="1"/>
  <c r="M234" i="1"/>
  <c r="AG234" i="1"/>
  <c r="AC243" i="1"/>
  <c r="U120" i="1"/>
  <c r="U125" i="1"/>
  <c r="U130" i="1"/>
  <c r="U135" i="1"/>
  <c r="U140" i="1"/>
  <c r="U145" i="1"/>
  <c r="U150" i="1"/>
  <c r="U155" i="1"/>
  <c r="U160" i="1"/>
  <c r="V176" i="1"/>
  <c r="W176" i="1" s="1"/>
  <c r="S176" i="1" s="1"/>
  <c r="Q176" i="1" s="1"/>
  <c r="T176" i="1" s="1"/>
  <c r="AV180" i="1"/>
  <c r="P180" i="1"/>
  <c r="AV185" i="1"/>
  <c r="M190" i="1"/>
  <c r="AH190" i="1"/>
  <c r="AG191" i="1"/>
  <c r="AH191" i="1"/>
  <c r="P194" i="1"/>
  <c r="AH194" i="1"/>
  <c r="M196" i="1"/>
  <c r="AG196" i="1"/>
  <c r="P196" i="1"/>
  <c r="AC200" i="1"/>
  <c r="P205" i="1"/>
  <c r="S210" i="1"/>
  <c r="Q210" i="1" s="1"/>
  <c r="T210" i="1" s="1"/>
  <c r="N210" i="1" s="1"/>
  <c r="O210" i="1" s="1"/>
  <c r="AD210" i="1"/>
  <c r="P214" i="1"/>
  <c r="P217" i="1"/>
  <c r="AH217" i="1"/>
  <c r="AG217" i="1"/>
  <c r="M217" i="1"/>
  <c r="AV219" i="1"/>
  <c r="P219" i="1"/>
  <c r="AH219" i="1"/>
  <c r="AG219" i="1"/>
  <c r="M219" i="1"/>
  <c r="AC221" i="1"/>
  <c r="V221" i="1"/>
  <c r="W221" i="1" s="1"/>
  <c r="S221" i="1" s="1"/>
  <c r="Q221" i="1" s="1"/>
  <c r="T221" i="1" s="1"/>
  <c r="AG223" i="1"/>
  <c r="AV223" i="1"/>
  <c r="P223" i="1"/>
  <c r="AH223" i="1"/>
  <c r="AC239" i="1"/>
  <c r="AC248" i="1"/>
  <c r="AY163" i="1"/>
  <c r="U163" i="1"/>
  <c r="AC184" i="1"/>
  <c r="AV187" i="1"/>
  <c r="P187" i="1"/>
  <c r="AV192" i="1"/>
  <c r="P192" i="1"/>
  <c r="AG192" i="1"/>
  <c r="AY197" i="1"/>
  <c r="U197" i="1"/>
  <c r="AC201" i="1"/>
  <c r="M203" i="1"/>
  <c r="AH203" i="1"/>
  <c r="AV207" i="1"/>
  <c r="P207" i="1"/>
  <c r="M207" i="1"/>
  <c r="AH207" i="1"/>
  <c r="AC209" i="1"/>
  <c r="AC215" i="1"/>
  <c r="AC219" i="1"/>
  <c r="V219" i="1"/>
  <c r="W219" i="1" s="1"/>
  <c r="S219" i="1" s="1"/>
  <c r="Q219" i="1" s="1"/>
  <c r="T219" i="1" s="1"/>
  <c r="AC227" i="1"/>
  <c r="U123" i="1"/>
  <c r="U128" i="1"/>
  <c r="U133" i="1"/>
  <c r="U138" i="1"/>
  <c r="U143" i="1"/>
  <c r="U148" i="1"/>
  <c r="U153" i="1"/>
  <c r="U158" i="1"/>
  <c r="AY161" i="1"/>
  <c r="AY170" i="1"/>
  <c r="U170" i="1"/>
  <c r="U178" i="1"/>
  <c r="AY178" i="1"/>
  <c r="U185" i="1"/>
  <c r="AY185" i="1"/>
  <c r="AG186" i="1"/>
  <c r="AG189" i="1"/>
  <c r="M189" i="1"/>
  <c r="AH189" i="1"/>
  <c r="AV189" i="1"/>
  <c r="P189" i="1"/>
  <c r="AY196" i="1"/>
  <c r="AG208" i="1"/>
  <c r="V214" i="1"/>
  <c r="W214" i="1" s="1"/>
  <c r="S214" i="1" s="1"/>
  <c r="Q214" i="1" s="1"/>
  <c r="T214" i="1" s="1"/>
  <c r="AH215" i="1"/>
  <c r="AG215" i="1"/>
  <c r="P215" i="1"/>
  <c r="M215" i="1"/>
  <c r="AV215" i="1"/>
  <c r="AC217" i="1"/>
  <c r="AH235" i="1"/>
  <c r="AG235" i="1"/>
  <c r="P235" i="1"/>
  <c r="M235" i="1"/>
  <c r="AV235" i="1"/>
  <c r="P247" i="1"/>
  <c r="M247" i="1"/>
  <c r="AH247" i="1"/>
  <c r="AG247" i="1"/>
  <c r="AV247" i="1"/>
  <c r="AV254" i="1"/>
  <c r="P254" i="1"/>
  <c r="AH254" i="1"/>
  <c r="AG254" i="1"/>
  <c r="M254" i="1"/>
  <c r="AC255" i="1"/>
  <c r="AE263" i="1"/>
  <c r="AD263" i="1"/>
  <c r="Y167" i="1"/>
  <c r="AY176" i="1"/>
  <c r="M180" i="1"/>
  <c r="AY182" i="1"/>
  <c r="U182" i="1"/>
  <c r="AV183" i="1"/>
  <c r="AH186" i="1"/>
  <c r="AY187" i="1"/>
  <c r="U187" i="1"/>
  <c r="V189" i="1"/>
  <c r="W189" i="1" s="1"/>
  <c r="Y190" i="1"/>
  <c r="U190" i="1"/>
  <c r="AY190" i="1"/>
  <c r="AY192" i="1"/>
  <c r="U192" i="1"/>
  <c r="AV193" i="1"/>
  <c r="P193" i="1"/>
  <c r="AV194" i="1"/>
  <c r="AC199" i="1"/>
  <c r="AG201" i="1"/>
  <c r="AG204" i="1"/>
  <c r="M204" i="1"/>
  <c r="AC206" i="1"/>
  <c r="AH208" i="1"/>
  <c r="AH211" i="1"/>
  <c r="AG211" i="1"/>
  <c r="P211" i="1"/>
  <c r="M211" i="1"/>
  <c r="AC213" i="1"/>
  <c r="Y214" i="1"/>
  <c r="AC230" i="1"/>
  <c r="U235" i="1"/>
  <c r="AY235" i="1"/>
  <c r="U247" i="1"/>
  <c r="AY247" i="1"/>
  <c r="U254" i="1"/>
  <c r="AY254" i="1"/>
  <c r="M198" i="1"/>
  <c r="AH198" i="1"/>
  <c r="AG206" i="1"/>
  <c r="U213" i="1"/>
  <c r="P220" i="1"/>
  <c r="V224" i="1"/>
  <c r="W224" i="1" s="1"/>
  <c r="P227" i="1"/>
  <c r="AH227" i="1"/>
  <c r="M227" i="1"/>
  <c r="AG229" i="1"/>
  <c r="AC240" i="1"/>
  <c r="AY259" i="1"/>
  <c r="U259" i="1"/>
  <c r="AH260" i="1"/>
  <c r="AG260" i="1"/>
  <c r="P260" i="1"/>
  <c r="M260" i="1"/>
  <c r="AV260" i="1"/>
  <c r="AC265" i="1"/>
  <c r="U278" i="1"/>
  <c r="AY278" i="1"/>
  <c r="U275" i="1"/>
  <c r="AY275" i="1"/>
  <c r="AG279" i="1"/>
  <c r="M279" i="1"/>
  <c r="AV279" i="1"/>
  <c r="P279" i="1"/>
  <c r="AH279" i="1"/>
  <c r="AV213" i="1"/>
  <c r="P213" i="1"/>
  <c r="AH225" i="1"/>
  <c r="AV225" i="1"/>
  <c r="P225" i="1"/>
  <c r="AC231" i="1"/>
  <c r="P232" i="1"/>
  <c r="AV232" i="1"/>
  <c r="AC238" i="1"/>
  <c r="AC242" i="1"/>
  <c r="AV248" i="1"/>
  <c r="M248" i="1"/>
  <c r="AH248" i="1"/>
  <c r="AG248" i="1"/>
  <c r="P252" i="1"/>
  <c r="AH252" i="1"/>
  <c r="AG252" i="1"/>
  <c r="AC254" i="1"/>
  <c r="AH255" i="1"/>
  <c r="AG255" i="1"/>
  <c r="M255" i="1"/>
  <c r="P255" i="1"/>
  <c r="U279" i="1"/>
  <c r="AY279" i="1"/>
  <c r="V291" i="1"/>
  <c r="W291" i="1" s="1"/>
  <c r="S291" i="1" s="1"/>
  <c r="Q291" i="1" s="1"/>
  <c r="T291" i="1" s="1"/>
  <c r="AV209" i="1"/>
  <c r="P209" i="1"/>
  <c r="AY219" i="1"/>
  <c r="AY227" i="1"/>
  <c r="AY232" i="1"/>
  <c r="U232" i="1"/>
  <c r="V233" i="1"/>
  <c r="W233" i="1" s="1"/>
  <c r="M233" i="1"/>
  <c r="AH233" i="1"/>
  <c r="AY234" i="1"/>
  <c r="V248" i="1"/>
  <c r="W248" i="1" s="1"/>
  <c r="S248" i="1" s="1"/>
  <c r="Q248" i="1" s="1"/>
  <c r="T248" i="1" s="1"/>
  <c r="AV252" i="1"/>
  <c r="AV255" i="1"/>
  <c r="AC270" i="1"/>
  <c r="AG188" i="1"/>
  <c r="M213" i="1"/>
  <c r="U222" i="1"/>
  <c r="AY228" i="1"/>
  <c r="V237" i="1"/>
  <c r="W237" i="1" s="1"/>
  <c r="S237" i="1" s="1"/>
  <c r="Q237" i="1" s="1"/>
  <c r="T237" i="1" s="1"/>
  <c r="AC237" i="1"/>
  <c r="AC244" i="1"/>
  <c r="P248" i="1"/>
  <c r="AY248" i="1"/>
  <c r="AH250" i="1"/>
  <c r="P250" i="1"/>
  <c r="AV250" i="1"/>
  <c r="M250" i="1"/>
  <c r="AC252" i="1"/>
  <c r="V256" i="1"/>
  <c r="W256" i="1" s="1"/>
  <c r="AD256" i="1" s="1"/>
  <c r="AC261" i="1"/>
  <c r="V264" i="1"/>
  <c r="W264" i="1" s="1"/>
  <c r="S264" i="1" s="1"/>
  <c r="Q264" i="1" s="1"/>
  <c r="T264" i="1" s="1"/>
  <c r="AH273" i="1"/>
  <c r="M273" i="1"/>
  <c r="AG273" i="1"/>
  <c r="P273" i="1"/>
  <c r="AC276" i="1"/>
  <c r="AY177" i="1"/>
  <c r="U177" i="1"/>
  <c r="M188" i="1"/>
  <c r="AH188" i="1"/>
  <c r="P200" i="1"/>
  <c r="Y201" i="1"/>
  <c r="AY209" i="1"/>
  <c r="AC211" i="1"/>
  <c r="AV218" i="1"/>
  <c r="P222" i="1"/>
  <c r="AH222" i="1"/>
  <c r="AG222" i="1"/>
  <c r="U229" i="1"/>
  <c r="AY229" i="1"/>
  <c r="M232" i="1"/>
  <c r="AC232" i="1"/>
  <c r="AV239" i="1"/>
  <c r="AH239" i="1"/>
  <c r="P239" i="1"/>
  <c r="M239" i="1"/>
  <c r="AG239" i="1"/>
  <c r="AV244" i="1"/>
  <c r="AH244" i="1"/>
  <c r="AG244" i="1"/>
  <c r="P244" i="1"/>
  <c r="Y245" i="1"/>
  <c r="M252" i="1"/>
  <c r="AV261" i="1"/>
  <c r="P261" i="1"/>
  <c r="AY264" i="1"/>
  <c r="AC212" i="1"/>
  <c r="P212" i="1"/>
  <c r="AG212" i="1"/>
  <c r="AV212" i="1"/>
  <c r="AH220" i="1"/>
  <c r="M220" i="1"/>
  <c r="AV226" i="1"/>
  <c r="P226" i="1"/>
  <c r="AV238" i="1"/>
  <c r="P238" i="1"/>
  <c r="P246" i="1"/>
  <c r="M246" i="1"/>
  <c r="AH246" i="1"/>
  <c r="AG246" i="1"/>
  <c r="AV246" i="1"/>
  <c r="V255" i="1"/>
  <c r="W255" i="1" s="1"/>
  <c r="S255" i="1" s="1"/>
  <c r="Q255" i="1" s="1"/>
  <c r="T255" i="1" s="1"/>
  <c r="AC263" i="1"/>
  <c r="S263" i="1"/>
  <c r="Q263" i="1" s="1"/>
  <c r="T263" i="1" s="1"/>
  <c r="N263" i="1" s="1"/>
  <c r="O263" i="1" s="1"/>
  <c r="Y181" i="1"/>
  <c r="AY206" i="1"/>
  <c r="M218" i="1"/>
  <c r="AY220" i="1"/>
  <c r="M225" i="1"/>
  <c r="AV230" i="1"/>
  <c r="X250" i="1"/>
  <c r="AB250" i="1" s="1"/>
  <c r="AE250" i="1"/>
  <c r="AC269" i="1"/>
  <c r="AG274" i="1"/>
  <c r="M274" i="1"/>
  <c r="AH274" i="1"/>
  <c r="P274" i="1"/>
  <c r="AG309" i="1"/>
  <c r="M309" i="1"/>
  <c r="AH309" i="1"/>
  <c r="P309" i="1"/>
  <c r="AV309" i="1"/>
  <c r="P188" i="1"/>
  <c r="Y196" i="1"/>
  <c r="AY207" i="1"/>
  <c r="U207" i="1"/>
  <c r="M212" i="1"/>
  <c r="AG213" i="1"/>
  <c r="Y223" i="1"/>
  <c r="U223" i="1"/>
  <c r="AY223" i="1"/>
  <c r="M229" i="1"/>
  <c r="AC229" i="1"/>
  <c r="AH231" i="1"/>
  <c r="AV231" i="1"/>
  <c r="AG232" i="1"/>
  <c r="P233" i="1"/>
  <c r="AC251" i="1"/>
  <c r="V251" i="1"/>
  <c r="W251" i="1" s="1"/>
  <c r="AD251" i="1" s="1"/>
  <c r="AV253" i="1"/>
  <c r="M253" i="1"/>
  <c r="AG259" i="1"/>
  <c r="M259" i="1"/>
  <c r="AH259" i="1"/>
  <c r="P259" i="1"/>
  <c r="AV259" i="1"/>
  <c r="AC260" i="1"/>
  <c r="AC264" i="1"/>
  <c r="AH267" i="1"/>
  <c r="AG267" i="1"/>
  <c r="AV267" i="1"/>
  <c r="P267" i="1"/>
  <c r="M267" i="1"/>
  <c r="AD250" i="1"/>
  <c r="AC262" i="1"/>
  <c r="AY266" i="1"/>
  <c r="AG275" i="1"/>
  <c r="AV275" i="1"/>
  <c r="P275" i="1"/>
  <c r="M280" i="1"/>
  <c r="AH280" i="1"/>
  <c r="AC281" i="1"/>
  <c r="U283" i="1"/>
  <c r="U286" i="1"/>
  <c r="AY286" i="1"/>
  <c r="AC289" i="1"/>
  <c r="AY298" i="1"/>
  <c r="AC302" i="1"/>
  <c r="AV312" i="1"/>
  <c r="P312" i="1"/>
  <c r="AH312" i="1"/>
  <c r="AG312" i="1"/>
  <c r="M312" i="1"/>
  <c r="AG332" i="1"/>
  <c r="AV332" i="1"/>
  <c r="P332" i="1"/>
  <c r="AH332" i="1"/>
  <c r="M332" i="1"/>
  <c r="P362" i="1"/>
  <c r="AG362" i="1"/>
  <c r="AV362" i="1"/>
  <c r="M362" i="1"/>
  <c r="AH362" i="1"/>
  <c r="AH281" i="1"/>
  <c r="AG281" i="1"/>
  <c r="AG289" i="1"/>
  <c r="M289" i="1"/>
  <c r="AH289" i="1"/>
  <c r="AV289" i="1"/>
  <c r="P289" i="1"/>
  <c r="P296" i="1"/>
  <c r="AV296" i="1"/>
  <c r="M296" i="1"/>
  <c r="AH296" i="1"/>
  <c r="AG296" i="1"/>
  <c r="V315" i="1"/>
  <c r="W315" i="1" s="1"/>
  <c r="S315" i="1" s="1"/>
  <c r="Q315" i="1" s="1"/>
  <c r="T315" i="1" s="1"/>
  <c r="N315" i="1" s="1"/>
  <c r="O315" i="1" s="1"/>
  <c r="V331" i="1"/>
  <c r="W331" i="1" s="1"/>
  <c r="AD331" i="1" s="1"/>
  <c r="AC245" i="1"/>
  <c r="AV257" i="1"/>
  <c r="P257" i="1"/>
  <c r="AH257" i="1"/>
  <c r="V260" i="1"/>
  <c r="W260" i="1" s="1"/>
  <c r="S260" i="1" s="1"/>
  <c r="Q260" i="1" s="1"/>
  <c r="T260" i="1" s="1"/>
  <c r="U268" i="1"/>
  <c r="AY268" i="1"/>
  <c r="AV271" i="1"/>
  <c r="P271" i="1"/>
  <c r="AH271" i="1"/>
  <c r="M272" i="1"/>
  <c r="AG272" i="1"/>
  <c r="U273" i="1"/>
  <c r="AY273" i="1"/>
  <c r="V274" i="1"/>
  <c r="W274" i="1" s="1"/>
  <c r="S274" i="1" s="1"/>
  <c r="Q274" i="1" s="1"/>
  <c r="T274" i="1" s="1"/>
  <c r="U280" i="1"/>
  <c r="AY280" i="1"/>
  <c r="AY282" i="1"/>
  <c r="U282" i="1"/>
  <c r="AC284" i="1"/>
  <c r="V285" i="1"/>
  <c r="W285" i="1" s="1"/>
  <c r="AD285" i="1" s="1"/>
  <c r="M287" i="1"/>
  <c r="AH287" i="1"/>
  <c r="AG287" i="1"/>
  <c r="AV287" i="1"/>
  <c r="P287" i="1"/>
  <c r="AV293" i="1"/>
  <c r="P293" i="1"/>
  <c r="AH293" i="1"/>
  <c r="M293" i="1"/>
  <c r="AG293" i="1"/>
  <c r="AC299" i="1"/>
  <c r="P308" i="1"/>
  <c r="AV308" i="1"/>
  <c r="AH308" i="1"/>
  <c r="AG308" i="1"/>
  <c r="M308" i="1"/>
  <c r="U341" i="1"/>
  <c r="AY341" i="1"/>
  <c r="AV354" i="1"/>
  <c r="AH354" i="1"/>
  <c r="AG354" i="1"/>
  <c r="M354" i="1"/>
  <c r="P354" i="1"/>
  <c r="AV237" i="1"/>
  <c r="M240" i="1"/>
  <c r="AV240" i="1"/>
  <c r="AV241" i="1"/>
  <c r="AV242" i="1"/>
  <c r="M251" i="1"/>
  <c r="AV251" i="1"/>
  <c r="AG256" i="1"/>
  <c r="AY257" i="1"/>
  <c r="U257" i="1"/>
  <c r="U258" i="1"/>
  <c r="AG269" i="1"/>
  <c r="M269" i="1"/>
  <c r="AV269" i="1"/>
  <c r="P269" i="1"/>
  <c r="AG270" i="1"/>
  <c r="AY272" i="1"/>
  <c r="U272" i="1"/>
  <c r="AV277" i="1"/>
  <c r="P277" i="1"/>
  <c r="M277" i="1"/>
  <c r="AC291" i="1"/>
  <c r="AC295" i="1"/>
  <c r="AC308" i="1"/>
  <c r="M329" i="1"/>
  <c r="AH329" i="1"/>
  <c r="AG329" i="1"/>
  <c r="AV329" i="1"/>
  <c r="P329" i="1"/>
  <c r="AH351" i="1"/>
  <c r="AG351" i="1"/>
  <c r="P351" i="1"/>
  <c r="AV351" i="1"/>
  <c r="M351" i="1"/>
  <c r="AV359" i="1"/>
  <c r="P359" i="1"/>
  <c r="M359" i="1"/>
  <c r="AH359" i="1"/>
  <c r="AG359" i="1"/>
  <c r="P243" i="1"/>
  <c r="AY244" i="1"/>
  <c r="AY276" i="1"/>
  <c r="Y281" i="1"/>
  <c r="AG284" i="1"/>
  <c r="M284" i="1"/>
  <c r="AV284" i="1"/>
  <c r="P284" i="1"/>
  <c r="AY285" i="1"/>
  <c r="V295" i="1"/>
  <c r="W295" i="1" s="1"/>
  <c r="S295" i="1" s="1"/>
  <c r="Q295" i="1" s="1"/>
  <c r="T295" i="1" s="1"/>
  <c r="AC301" i="1"/>
  <c r="X335" i="1"/>
  <c r="AB335" i="1" s="1"/>
  <c r="AE335" i="1"/>
  <c r="P240" i="1"/>
  <c r="AC241" i="1"/>
  <c r="M257" i="1"/>
  <c r="AC279" i="1"/>
  <c r="AC280" i="1"/>
  <c r="AC283" i="1"/>
  <c r="AY284" i="1"/>
  <c r="AC288" i="1"/>
  <c r="AG294" i="1"/>
  <c r="M294" i="1"/>
  <c r="AH294" i="1"/>
  <c r="AV294" i="1"/>
  <c r="AC305" i="1"/>
  <c r="AH258" i="1"/>
  <c r="M258" i="1"/>
  <c r="M266" i="1"/>
  <c r="AH266" i="1"/>
  <c r="AG266" i="1"/>
  <c r="M271" i="1"/>
  <c r="M275" i="1"/>
  <c r="AH275" i="1"/>
  <c r="AG280" i="1"/>
  <c r="M281" i="1"/>
  <c r="AC282" i="1"/>
  <c r="AC290" i="1"/>
  <c r="V299" i="1"/>
  <c r="W299" i="1" s="1"/>
  <c r="AD299" i="1" s="1"/>
  <c r="AC304" i="1"/>
  <c r="V306" i="1"/>
  <c r="W306" i="1" s="1"/>
  <c r="AG324" i="1"/>
  <c r="M324" i="1"/>
  <c r="AV324" i="1"/>
  <c r="P324" i="1"/>
  <c r="AH324" i="1"/>
  <c r="AC344" i="1"/>
  <c r="AC359" i="1"/>
  <c r="AV249" i="1"/>
  <c r="AH249" i="1"/>
  <c r="AC256" i="1"/>
  <c r="AV256" i="1"/>
  <c r="P256" i="1"/>
  <c r="U266" i="1"/>
  <c r="AV270" i="1"/>
  <c r="P270" i="1"/>
  <c r="V284" i="1"/>
  <c r="W284" i="1" s="1"/>
  <c r="AD284" i="1" s="1"/>
  <c r="AY292" i="1"/>
  <c r="U292" i="1"/>
  <c r="U303" i="1"/>
  <c r="AY303" i="1"/>
  <c r="V310" i="1"/>
  <c r="W310" i="1" s="1"/>
  <c r="S310" i="1" s="1"/>
  <c r="Q310" i="1" s="1"/>
  <c r="T310" i="1" s="1"/>
  <c r="AH311" i="1"/>
  <c r="AG311" i="1"/>
  <c r="M311" i="1"/>
  <c r="P311" i="1"/>
  <c r="AV311" i="1"/>
  <c r="AG237" i="1"/>
  <c r="AG241" i="1"/>
  <c r="AG242" i="1"/>
  <c r="AG243" i="1"/>
  <c r="AG251" i="1"/>
  <c r="Y266" i="1"/>
  <c r="P272" i="1"/>
  <c r="AH272" i="1"/>
  <c r="AC274" i="1"/>
  <c r="AC275" i="1"/>
  <c r="AG276" i="1"/>
  <c r="P280" i="1"/>
  <c r="P281" i="1"/>
  <c r="AC285" i="1"/>
  <c r="P286" i="1"/>
  <c r="M286" i="1"/>
  <c r="AH286" i="1"/>
  <c r="AG286" i="1"/>
  <c r="P294" i="1"/>
  <c r="V298" i="1"/>
  <c r="W298" i="1" s="1"/>
  <c r="AC300" i="1"/>
  <c r="AH300" i="1"/>
  <c r="AG300" i="1"/>
  <c r="P300" i="1"/>
  <c r="AV300" i="1"/>
  <c r="AC311" i="1"/>
  <c r="V311" i="1"/>
  <c r="W311" i="1" s="1"/>
  <c r="S311" i="1" s="1"/>
  <c r="Q311" i="1" s="1"/>
  <c r="T311" i="1" s="1"/>
  <c r="AG314" i="1"/>
  <c r="M314" i="1"/>
  <c r="AH314" i="1"/>
  <c r="AV314" i="1"/>
  <c r="P314" i="1"/>
  <c r="AC320" i="1"/>
  <c r="P352" i="1"/>
  <c r="AH352" i="1"/>
  <c r="AG352" i="1"/>
  <c r="AV352" i="1"/>
  <c r="M352" i="1"/>
  <c r="AC358" i="1"/>
  <c r="P367" i="1"/>
  <c r="AH367" i="1"/>
  <c r="AG367" i="1"/>
  <c r="M367" i="1"/>
  <c r="AV367" i="1"/>
  <c r="AG283" i="1"/>
  <c r="AG304" i="1"/>
  <c r="M304" i="1"/>
  <c r="AH304" i="1"/>
  <c r="AH306" i="1"/>
  <c r="AG306" i="1"/>
  <c r="M306" i="1"/>
  <c r="P306" i="1"/>
  <c r="Y326" i="1"/>
  <c r="AC327" i="1"/>
  <c r="AC332" i="1"/>
  <c r="AC339" i="1"/>
  <c r="P343" i="1"/>
  <c r="M343" i="1"/>
  <c r="AH343" i="1"/>
  <c r="AG343" i="1"/>
  <c r="AV343" i="1"/>
  <c r="V360" i="1"/>
  <c r="W360" i="1" s="1"/>
  <c r="U354" i="1"/>
  <c r="AY354" i="1"/>
  <c r="AC287" i="1"/>
  <c r="AY287" i="1"/>
  <c r="U287" i="1"/>
  <c r="AG299" i="1"/>
  <c r="M299" i="1"/>
  <c r="AH299" i="1"/>
  <c r="P303" i="1"/>
  <c r="AC307" i="1"/>
  <c r="AC330" i="1"/>
  <c r="AV344" i="1"/>
  <c r="M344" i="1"/>
  <c r="AH344" i="1"/>
  <c r="AG344" i="1"/>
  <c r="AC350" i="1"/>
  <c r="P363" i="1"/>
  <c r="AH363" i="1"/>
  <c r="AG363" i="1"/>
  <c r="AV363" i="1"/>
  <c r="M363" i="1"/>
  <c r="P282" i="1"/>
  <c r="AV282" i="1"/>
  <c r="M291" i="1"/>
  <c r="AV299" i="1"/>
  <c r="AV301" i="1"/>
  <c r="P302" i="1"/>
  <c r="AY302" i="1"/>
  <c r="U302" i="1"/>
  <c r="AY304" i="1"/>
  <c r="U304" i="1"/>
  <c r="AY308" i="1"/>
  <c r="P318" i="1"/>
  <c r="AH318" i="1"/>
  <c r="AG318" i="1"/>
  <c r="M318" i="1"/>
  <c r="AV318" i="1"/>
  <c r="AH321" i="1"/>
  <c r="AG321" i="1"/>
  <c r="M321" i="1"/>
  <c r="AV321" i="1"/>
  <c r="P321" i="1"/>
  <c r="AY328" i="1"/>
  <c r="U328" i="1"/>
  <c r="AV330" i="1"/>
  <c r="AH330" i="1"/>
  <c r="M330" i="1"/>
  <c r="AG330" i="1"/>
  <c r="P330" i="1"/>
  <c r="AH336" i="1"/>
  <c r="M336" i="1"/>
  <c r="AG336" i="1"/>
  <c r="V339" i="1"/>
  <c r="W339" i="1" s="1"/>
  <c r="S339" i="1" s="1"/>
  <c r="Q339" i="1" s="1"/>
  <c r="T339" i="1" s="1"/>
  <c r="N339" i="1" s="1"/>
  <c r="O339" i="1" s="1"/>
  <c r="M342" i="1"/>
  <c r="AH342" i="1"/>
  <c r="AG342" i="1"/>
  <c r="AV342" i="1"/>
  <c r="P342" i="1"/>
  <c r="U344" i="1"/>
  <c r="AY344" i="1"/>
  <c r="AV355" i="1"/>
  <c r="AH355" i="1"/>
  <c r="AG355" i="1"/>
  <c r="P355" i="1"/>
  <c r="M355" i="1"/>
  <c r="V358" i="1"/>
  <c r="W358" i="1" s="1"/>
  <c r="S358" i="1" s="1"/>
  <c r="Q358" i="1" s="1"/>
  <c r="T358" i="1" s="1"/>
  <c r="N358" i="1" s="1"/>
  <c r="O358" i="1" s="1"/>
  <c r="S361" i="1"/>
  <c r="Q361" i="1" s="1"/>
  <c r="T361" i="1" s="1"/>
  <c r="AH361" i="1"/>
  <c r="P361" i="1"/>
  <c r="AV361" i="1"/>
  <c r="M361" i="1"/>
  <c r="AG361" i="1"/>
  <c r="AY267" i="1"/>
  <c r="U267" i="1"/>
  <c r="AY274" i="1"/>
  <c r="P283" i="1"/>
  <c r="M285" i="1"/>
  <c r="P290" i="1"/>
  <c r="Y291" i="1"/>
  <c r="M292" i="1"/>
  <c r="M298" i="1"/>
  <c r="AC306" i="1"/>
  <c r="AV307" i="1"/>
  <c r="P313" i="1"/>
  <c r="AH313" i="1"/>
  <c r="AV313" i="1"/>
  <c r="AC325" i="1"/>
  <c r="U336" i="1"/>
  <c r="AY336" i="1"/>
  <c r="AC349" i="1"/>
  <c r="AC363" i="1"/>
  <c r="AC364" i="1"/>
  <c r="P299" i="1"/>
  <c r="AC310" i="1"/>
  <c r="AC319" i="1"/>
  <c r="AH326" i="1"/>
  <c r="AG326" i="1"/>
  <c r="M326" i="1"/>
  <c r="AV326" i="1"/>
  <c r="P326" i="1"/>
  <c r="V332" i="1"/>
  <c r="W332" i="1" s="1"/>
  <c r="S332" i="1" s="1"/>
  <c r="Q332" i="1" s="1"/>
  <c r="T332" i="1" s="1"/>
  <c r="P336" i="1"/>
  <c r="P344" i="1"/>
  <c r="P353" i="1"/>
  <c r="AH353" i="1"/>
  <c r="AG353" i="1"/>
  <c r="AV353" i="1"/>
  <c r="M353" i="1"/>
  <c r="AV364" i="1"/>
  <c r="AH364" i="1"/>
  <c r="AG364" i="1"/>
  <c r="P364" i="1"/>
  <c r="M364" i="1"/>
  <c r="AG264" i="1"/>
  <c r="M264" i="1"/>
  <c r="AV297" i="1"/>
  <c r="AY301" i="1"/>
  <c r="AG302" i="1"/>
  <c r="AG303" i="1"/>
  <c r="AH316" i="1"/>
  <c r="AG316" i="1"/>
  <c r="M316" i="1"/>
  <c r="P316" i="1"/>
  <c r="AC317" i="1"/>
  <c r="AG319" i="1"/>
  <c r="M319" i="1"/>
  <c r="AV319" i="1"/>
  <c r="P319" i="1"/>
  <c r="AH319" i="1"/>
  <c r="P323" i="1"/>
  <c r="AH323" i="1"/>
  <c r="AG323" i="1"/>
  <c r="M323" i="1"/>
  <c r="AV323" i="1"/>
  <c r="AC328" i="1"/>
  <c r="AC331" i="1"/>
  <c r="AC337" i="1"/>
  <c r="V350" i="1"/>
  <c r="W350" i="1" s="1"/>
  <c r="U364" i="1"/>
  <c r="AY364" i="1"/>
  <c r="U253" i="1"/>
  <c r="AY261" i="1"/>
  <c r="AY262" i="1"/>
  <c r="U262" i="1"/>
  <c r="P264" i="1"/>
  <c r="AV264" i="1"/>
  <c r="AY283" i="1"/>
  <c r="P285" i="1"/>
  <c r="AG288" i="1"/>
  <c r="AY290" i="1"/>
  <c r="P292" i="1"/>
  <c r="P298" i="1"/>
  <c r="AH303" i="1"/>
  <c r="P304" i="1"/>
  <c r="AC315" i="1"/>
  <c r="AV316" i="1"/>
  <c r="AC333" i="1"/>
  <c r="AV335" i="1"/>
  <c r="AH335" i="1"/>
  <c r="M335" i="1"/>
  <c r="AG335" i="1"/>
  <c r="P335" i="1"/>
  <c r="M337" i="1"/>
  <c r="AH337" i="1"/>
  <c r="AG337" i="1"/>
  <c r="AV337" i="1"/>
  <c r="P337" i="1"/>
  <c r="V342" i="1"/>
  <c r="W342" i="1" s="1"/>
  <c r="AY277" i="1"/>
  <c r="U277" i="1"/>
  <c r="M288" i="1"/>
  <c r="AY297" i="1"/>
  <c r="U297" i="1"/>
  <c r="AG301" i="1"/>
  <c r="AC312" i="1"/>
  <c r="Y321" i="1"/>
  <c r="AC322" i="1"/>
  <c r="V323" i="1"/>
  <c r="W323" i="1" s="1"/>
  <c r="AC324" i="1"/>
  <c r="AH331" i="1"/>
  <c r="AG331" i="1"/>
  <c r="AH341" i="1"/>
  <c r="AV341" i="1"/>
  <c r="P341" i="1"/>
  <c r="M341" i="1"/>
  <c r="AG341" i="1"/>
  <c r="AC348" i="1"/>
  <c r="AC354" i="1"/>
  <c r="AG338" i="1"/>
  <c r="Y364" i="1"/>
  <c r="AH322" i="1"/>
  <c r="AH327" i="1"/>
  <c r="AH339" i="1"/>
  <c r="AG346" i="1"/>
  <c r="AH347" i="1"/>
  <c r="AH348" i="1"/>
  <c r="V349" i="1"/>
  <c r="W349" i="1" s="1"/>
  <c r="AH349" i="1"/>
  <c r="P317" i="1"/>
  <c r="P322" i="1"/>
  <c r="P327" i="1"/>
  <c r="AV350" i="1"/>
  <c r="AH350" i="1"/>
  <c r="AD352" i="1"/>
  <c r="V329" i="1"/>
  <c r="W329" i="1" s="1"/>
  <c r="AV338" i="1"/>
  <c r="AY363" i="1"/>
  <c r="AV365" i="1"/>
  <c r="AH365" i="1"/>
  <c r="AY331" i="1"/>
  <c r="P339" i="1"/>
  <c r="M346" i="1"/>
  <c r="AV346" i="1"/>
  <c r="AV347" i="1"/>
  <c r="AV348" i="1"/>
  <c r="P350" i="1"/>
  <c r="AV360" i="1"/>
  <c r="AH360" i="1"/>
  <c r="AC367" i="1"/>
  <c r="U309" i="1"/>
  <c r="U314" i="1"/>
  <c r="U319" i="1"/>
  <c r="U324" i="1"/>
  <c r="AV333" i="1"/>
  <c r="P349" i="1"/>
  <c r="AC361" i="1"/>
  <c r="M365" i="1"/>
  <c r="AY365" i="1"/>
  <c r="U365" i="1"/>
  <c r="AV345" i="1"/>
  <c r="AH345" i="1"/>
  <c r="P346" i="1"/>
  <c r="AC347" i="1"/>
  <c r="P360" i="1"/>
  <c r="AD361" i="1"/>
  <c r="U307" i="1"/>
  <c r="U312" i="1"/>
  <c r="U317" i="1"/>
  <c r="U322" i="1"/>
  <c r="U327" i="1"/>
  <c r="AV328" i="1"/>
  <c r="P365" i="1"/>
  <c r="AH366" i="1"/>
  <c r="AV366" i="1"/>
  <c r="AH372" i="1"/>
  <c r="AG372" i="1"/>
  <c r="M372" i="1"/>
  <c r="P372" i="1"/>
  <c r="AV372" i="1"/>
  <c r="AC370" i="1"/>
  <c r="V369" i="1"/>
  <c r="W369" i="1" s="1"/>
  <c r="S369" i="1" s="1"/>
  <c r="Q369" i="1" s="1"/>
  <c r="T369" i="1" s="1"/>
  <c r="AC372" i="1"/>
  <c r="AC377" i="1"/>
  <c r="AG385" i="1"/>
  <c r="AH385" i="1"/>
  <c r="P385" i="1"/>
  <c r="M385" i="1"/>
  <c r="AV385" i="1"/>
  <c r="AC389" i="1"/>
  <c r="AC371" i="1"/>
  <c r="P378" i="1"/>
  <c r="AC378" i="1"/>
  <c r="U392" i="1"/>
  <c r="AY392" i="1"/>
  <c r="V395" i="1"/>
  <c r="W395" i="1" s="1"/>
  <c r="S395" i="1" s="1"/>
  <c r="Q395" i="1" s="1"/>
  <c r="T395" i="1" s="1"/>
  <c r="N395" i="1" s="1"/>
  <c r="O395" i="1" s="1"/>
  <c r="AH377" i="1"/>
  <c r="AG377" i="1"/>
  <c r="M377" i="1"/>
  <c r="P377" i="1"/>
  <c r="AG383" i="1"/>
  <c r="AH383" i="1"/>
  <c r="AV383" i="1"/>
  <c r="P383" i="1"/>
  <c r="M383" i="1"/>
  <c r="AD388" i="1"/>
  <c r="X388" i="1"/>
  <c r="AB388" i="1" s="1"/>
  <c r="AV377" i="1"/>
  <c r="P379" i="1"/>
  <c r="AH379" i="1"/>
  <c r="AG379" i="1"/>
  <c r="M379" i="1"/>
  <c r="AV379" i="1"/>
  <c r="AC383" i="1"/>
  <c r="AC387" i="1"/>
  <c r="AC395" i="1"/>
  <c r="AC373" i="1"/>
  <c r="AC376" i="1"/>
  <c r="P369" i="1"/>
  <c r="AH369" i="1"/>
  <c r="AG369" i="1"/>
  <c r="M369" i="1"/>
  <c r="AG370" i="1"/>
  <c r="M370" i="1"/>
  <c r="AY371" i="1"/>
  <c r="Y372" i="1"/>
  <c r="AY372" i="1"/>
  <c r="U372" i="1"/>
  <c r="Y377" i="1"/>
  <c r="AY377" i="1"/>
  <c r="U377" i="1"/>
  <c r="V383" i="1"/>
  <c r="W383" i="1" s="1"/>
  <c r="AC385" i="1"/>
  <c r="AC402" i="1"/>
  <c r="P368" i="1"/>
  <c r="AV370" i="1"/>
  <c r="AC375" i="1"/>
  <c r="AE388" i="1"/>
  <c r="AG368" i="1"/>
  <c r="AG375" i="1"/>
  <c r="M375" i="1"/>
  <c r="AC379" i="1"/>
  <c r="AG386" i="1"/>
  <c r="M386" i="1"/>
  <c r="AV386" i="1"/>
  <c r="AH386" i="1"/>
  <c r="M391" i="1"/>
  <c r="AH391" i="1"/>
  <c r="AG391" i="1"/>
  <c r="AV391" i="1"/>
  <c r="AC394" i="1"/>
  <c r="AH397" i="1"/>
  <c r="M397" i="1"/>
  <c r="AG397" i="1"/>
  <c r="AV397" i="1"/>
  <c r="P397" i="1"/>
  <c r="Y399" i="1"/>
  <c r="AH368" i="1"/>
  <c r="AC369" i="1"/>
  <c r="P374" i="1"/>
  <c r="AH374" i="1"/>
  <c r="AG374" i="1"/>
  <c r="M374" i="1"/>
  <c r="M378" i="1"/>
  <c r="AG378" i="1"/>
  <c r="AC388" i="1"/>
  <c r="S388" i="1"/>
  <c r="Q388" i="1" s="1"/>
  <c r="T388" i="1" s="1"/>
  <c r="V389" i="1"/>
  <c r="W389" i="1" s="1"/>
  <c r="S389" i="1" s="1"/>
  <c r="Q389" i="1" s="1"/>
  <c r="T389" i="1" s="1"/>
  <c r="AC404" i="1"/>
  <c r="M373" i="1"/>
  <c r="AH378" i="1"/>
  <c r="AY389" i="1"/>
  <c r="AC401" i="1"/>
  <c r="AH380" i="1"/>
  <c r="M380" i="1"/>
  <c r="AG380" i="1"/>
  <c r="AG381" i="1"/>
  <c r="M381" i="1"/>
  <c r="AV381" i="1"/>
  <c r="AH381" i="1"/>
  <c r="P386" i="1"/>
  <c r="AG392" i="1"/>
  <c r="AH392" i="1"/>
  <c r="M392" i="1"/>
  <c r="AV392" i="1"/>
  <c r="P392" i="1"/>
  <c r="AG398" i="1"/>
  <c r="M398" i="1"/>
  <c r="AH398" i="1"/>
  <c r="AG413" i="1"/>
  <c r="AH413" i="1"/>
  <c r="P413" i="1"/>
  <c r="M413" i="1"/>
  <c r="AV413" i="1"/>
  <c r="Y416" i="1"/>
  <c r="AV417" i="1"/>
  <c r="P417" i="1"/>
  <c r="AH417" i="1"/>
  <c r="AG417" i="1"/>
  <c r="M417" i="1"/>
  <c r="U413" i="1"/>
  <c r="AY413" i="1"/>
  <c r="M390" i="1"/>
  <c r="AH390" i="1"/>
  <c r="AG390" i="1"/>
  <c r="P390" i="1"/>
  <c r="AY396" i="1"/>
  <c r="U396" i="1"/>
  <c r="AC400" i="1"/>
  <c r="AC405" i="1"/>
  <c r="V407" i="1"/>
  <c r="W407" i="1" s="1"/>
  <c r="S407" i="1" s="1"/>
  <c r="Q407" i="1" s="1"/>
  <c r="T407" i="1" s="1"/>
  <c r="N407" i="1" s="1"/>
  <c r="O407" i="1" s="1"/>
  <c r="AG414" i="1"/>
  <c r="M414" i="1"/>
  <c r="AH414" i="1"/>
  <c r="P414" i="1"/>
  <c r="AV414" i="1"/>
  <c r="AV400" i="1"/>
  <c r="AG400" i="1"/>
  <c r="AH405" i="1"/>
  <c r="AG405" i="1"/>
  <c r="P405" i="1"/>
  <c r="AC418" i="1"/>
  <c r="AC419" i="1"/>
  <c r="U419" i="1"/>
  <c r="AY419" i="1"/>
  <c r="AC424" i="1"/>
  <c r="AC382" i="1"/>
  <c r="AY391" i="1"/>
  <c r="U391" i="1"/>
  <c r="AC393" i="1"/>
  <c r="AC399" i="1"/>
  <c r="P400" i="1"/>
  <c r="AV405" i="1"/>
  <c r="AC416" i="1"/>
  <c r="P371" i="1"/>
  <c r="P376" i="1"/>
  <c r="AG393" i="1"/>
  <c r="M393" i="1"/>
  <c r="AH393" i="1"/>
  <c r="AC397" i="1"/>
  <c r="AH399" i="1"/>
  <c r="AG399" i="1"/>
  <c r="M399" i="1"/>
  <c r="M405" i="1"/>
  <c r="AC409" i="1"/>
  <c r="V414" i="1"/>
  <c r="W414" i="1" s="1"/>
  <c r="AD414" i="1" s="1"/>
  <c r="AY405" i="1"/>
  <c r="U405" i="1"/>
  <c r="AC408" i="1"/>
  <c r="V370" i="1"/>
  <c r="W370" i="1" s="1"/>
  <c r="AD370" i="1" s="1"/>
  <c r="V375" i="1"/>
  <c r="W375" i="1" s="1"/>
  <c r="S375" i="1" s="1"/>
  <c r="Q375" i="1" s="1"/>
  <c r="T375" i="1" s="1"/>
  <c r="AC384" i="1"/>
  <c r="AG388" i="1"/>
  <c r="M388" i="1"/>
  <c r="AV388" i="1"/>
  <c r="P388" i="1"/>
  <c r="P398" i="1"/>
  <c r="V404" i="1"/>
  <c r="W404" i="1" s="1"/>
  <c r="S404" i="1" s="1"/>
  <c r="Q404" i="1" s="1"/>
  <c r="T404" i="1" s="1"/>
  <c r="AC407" i="1"/>
  <c r="U368" i="1"/>
  <c r="U373" i="1"/>
  <c r="U378" i="1"/>
  <c r="U384" i="1"/>
  <c r="AV398" i="1"/>
  <c r="Y400" i="1"/>
  <c r="Y405" i="1"/>
  <c r="AY410" i="1"/>
  <c r="U410" i="1"/>
  <c r="AC411" i="1"/>
  <c r="AC415" i="1"/>
  <c r="AC417" i="1"/>
  <c r="U387" i="1"/>
  <c r="U394" i="1"/>
  <c r="AY406" i="1"/>
  <c r="Y410" i="1"/>
  <c r="AH411" i="1"/>
  <c r="U416" i="1"/>
  <c r="AY416" i="1"/>
  <c r="AC421" i="1"/>
  <c r="AC422" i="1"/>
  <c r="AG424" i="1"/>
  <c r="M424" i="1"/>
  <c r="AV424" i="1"/>
  <c r="P424" i="1"/>
  <c r="AH436" i="1"/>
  <c r="AG436" i="1"/>
  <c r="AV436" i="1"/>
  <c r="M436" i="1"/>
  <c r="AC439" i="1"/>
  <c r="V441" i="1"/>
  <c r="W441" i="1" s="1"/>
  <c r="AD441" i="1" s="1"/>
  <c r="AH422" i="1"/>
  <c r="AG422" i="1"/>
  <c r="M422" i="1"/>
  <c r="AC431" i="1"/>
  <c r="P438" i="1"/>
  <c r="AH438" i="1"/>
  <c r="AG438" i="1"/>
  <c r="AV438" i="1"/>
  <c r="M438" i="1"/>
  <c r="M427" i="1"/>
  <c r="AH427" i="1"/>
  <c r="AG427" i="1"/>
  <c r="AV427" i="1"/>
  <c r="P427" i="1"/>
  <c r="AV431" i="1"/>
  <c r="P431" i="1"/>
  <c r="M431" i="1"/>
  <c r="AC441" i="1"/>
  <c r="AY427" i="1"/>
  <c r="U427" i="1"/>
  <c r="AC437" i="1"/>
  <c r="M421" i="1"/>
  <c r="AH421" i="1"/>
  <c r="AG421" i="1"/>
  <c r="AV426" i="1"/>
  <c r="P426" i="1"/>
  <c r="M426" i="1"/>
  <c r="AH426" i="1"/>
  <c r="AC430" i="1"/>
  <c r="AH437" i="1"/>
  <c r="AG437" i="1"/>
  <c r="P437" i="1"/>
  <c r="AG403" i="1"/>
  <c r="M403" i="1"/>
  <c r="AV404" i="1"/>
  <c r="P404" i="1"/>
  <c r="AV409" i="1"/>
  <c r="P409" i="1"/>
  <c r="M411" i="1"/>
  <c r="AH415" i="1"/>
  <c r="AG415" i="1"/>
  <c r="AV421" i="1"/>
  <c r="AC425" i="1"/>
  <c r="AE436" i="1"/>
  <c r="X436" i="1"/>
  <c r="AB436" i="1" s="1"/>
  <c r="AV437" i="1"/>
  <c r="P387" i="1"/>
  <c r="M389" i="1"/>
  <c r="P394" i="1"/>
  <c r="Y395" i="1"/>
  <c r="M396" i="1"/>
  <c r="AY399" i="1"/>
  <c r="P401" i="1"/>
  <c r="AV403" i="1"/>
  <c r="P407" i="1"/>
  <c r="AH407" i="1"/>
  <c r="AV412" i="1"/>
  <c r="P412" i="1"/>
  <c r="AH412" i="1"/>
  <c r="M412" i="1"/>
  <c r="AY414" i="1"/>
  <c r="V415" i="1"/>
  <c r="W415" i="1" s="1"/>
  <c r="AD415" i="1" s="1"/>
  <c r="AV415" i="1"/>
  <c r="AC420" i="1"/>
  <c r="AC432" i="1"/>
  <c r="AC433" i="1"/>
  <c r="Y436" i="1"/>
  <c r="M437" i="1"/>
  <c r="AC440" i="1"/>
  <c r="V443" i="1"/>
  <c r="W443" i="1" s="1"/>
  <c r="AY386" i="1"/>
  <c r="U386" i="1"/>
  <c r="AG408" i="1"/>
  <c r="M408" i="1"/>
  <c r="M409" i="1"/>
  <c r="U421" i="1"/>
  <c r="AY421" i="1"/>
  <c r="AH428" i="1"/>
  <c r="M428" i="1"/>
  <c r="AG428" i="1"/>
  <c r="AY400" i="1"/>
  <c r="AY401" i="1"/>
  <c r="U401" i="1"/>
  <c r="P403" i="1"/>
  <c r="AV408" i="1"/>
  <c r="P411" i="1"/>
  <c r="AC429" i="1"/>
  <c r="V430" i="1"/>
  <c r="W430" i="1" s="1"/>
  <c r="S430" i="1" s="1"/>
  <c r="Q430" i="1" s="1"/>
  <c r="T430" i="1" s="1"/>
  <c r="AG431" i="1"/>
  <c r="AG434" i="1"/>
  <c r="M434" i="1"/>
  <c r="AV434" i="1"/>
  <c r="P434" i="1"/>
  <c r="AH434" i="1"/>
  <c r="P389" i="1"/>
  <c r="Y390" i="1"/>
  <c r="P396" i="1"/>
  <c r="M406" i="1"/>
  <c r="AV410" i="1"/>
  <c r="AG411" i="1"/>
  <c r="AC423" i="1"/>
  <c r="AG429" i="1"/>
  <c r="M429" i="1"/>
  <c r="AH429" i="1"/>
  <c r="AH431" i="1"/>
  <c r="Y435" i="1"/>
  <c r="S436" i="1"/>
  <c r="Q436" i="1" s="1"/>
  <c r="T436" i="1" s="1"/>
  <c r="AC436" i="1"/>
  <c r="AH441" i="1"/>
  <c r="AG441" i="1"/>
  <c r="M441" i="1"/>
  <c r="AV441" i="1"/>
  <c r="P441" i="1"/>
  <c r="AH430" i="1"/>
  <c r="AC442" i="1"/>
  <c r="AY441" i="1"/>
  <c r="AV442" i="1"/>
  <c r="AY438" i="1"/>
  <c r="AC444" i="1"/>
  <c r="AY428" i="1"/>
  <c r="P430" i="1"/>
  <c r="AV430" i="1"/>
  <c r="AG439" i="1"/>
  <c r="M439" i="1"/>
  <c r="AY422" i="1"/>
  <c r="U422" i="1"/>
  <c r="AY429" i="1"/>
  <c r="AC435" i="1"/>
  <c r="AV439" i="1"/>
  <c r="M442" i="1"/>
  <c r="AG435" i="1"/>
  <c r="AY440" i="1"/>
  <c r="AG444" i="1"/>
  <c r="M444" i="1"/>
  <c r="AV444" i="1"/>
  <c r="AH444" i="1"/>
  <c r="AG419" i="1"/>
  <c r="M419" i="1"/>
  <c r="AH435" i="1"/>
  <c r="AY439" i="1"/>
  <c r="U439" i="1"/>
  <c r="AG442" i="1"/>
  <c r="AY417" i="1"/>
  <c r="U417" i="1"/>
  <c r="P419" i="1"/>
  <c r="AV419" i="1"/>
  <c r="P442" i="1"/>
  <c r="U406" i="1"/>
  <c r="U411" i="1"/>
  <c r="AY432" i="1"/>
  <c r="U432" i="1"/>
  <c r="P439" i="1"/>
  <c r="Y441" i="1"/>
  <c r="P443" i="1"/>
  <c r="AV443" i="1"/>
  <c r="U444" i="1"/>
  <c r="U437" i="1"/>
  <c r="U442" i="1"/>
  <c r="X347" i="1" l="1"/>
  <c r="AB347" i="1" s="1"/>
  <c r="AD347" i="1"/>
  <c r="N382" i="1"/>
  <c r="O382" i="1" s="1"/>
  <c r="X403" i="1"/>
  <c r="AB403" i="1" s="1"/>
  <c r="AE403" i="1"/>
  <c r="S403" i="1"/>
  <c r="Q403" i="1" s="1"/>
  <c r="T403" i="1" s="1"/>
  <c r="AD357" i="1"/>
  <c r="AE357" i="1"/>
  <c r="AE36" i="1"/>
  <c r="AD36" i="1"/>
  <c r="N440" i="1"/>
  <c r="O440" i="1" s="1"/>
  <c r="X426" i="1"/>
  <c r="AB426" i="1" s="1"/>
  <c r="N333" i="1"/>
  <c r="O333" i="1" s="1"/>
  <c r="X418" i="1"/>
  <c r="AB418" i="1" s="1"/>
  <c r="AD418" i="1"/>
  <c r="S418" i="1"/>
  <c r="Q418" i="1" s="1"/>
  <c r="T418" i="1" s="1"/>
  <c r="N418" i="1" s="1"/>
  <c r="O418" i="1" s="1"/>
  <c r="S335" i="1"/>
  <c r="Q335" i="1" s="1"/>
  <c r="T335" i="1" s="1"/>
  <c r="AF101" i="1"/>
  <c r="S49" i="1"/>
  <c r="Q49" i="1" s="1"/>
  <c r="T49" i="1" s="1"/>
  <c r="N49" i="1" s="1"/>
  <c r="O49" i="1" s="1"/>
  <c r="S106" i="1"/>
  <c r="Q106" i="1" s="1"/>
  <c r="T106" i="1" s="1"/>
  <c r="N106" i="1" s="1"/>
  <c r="O106" i="1" s="1"/>
  <c r="S352" i="1"/>
  <c r="Q352" i="1" s="1"/>
  <c r="T352" i="1" s="1"/>
  <c r="AE352" i="1"/>
  <c r="AE305" i="1"/>
  <c r="AE81" i="1"/>
  <c r="X81" i="1"/>
  <c r="AB81" i="1" s="1"/>
  <c r="N270" i="1"/>
  <c r="O270" i="1" s="1"/>
  <c r="S81" i="1"/>
  <c r="Q81" i="1" s="1"/>
  <c r="T81" i="1" s="1"/>
  <c r="S52" i="1"/>
  <c r="Q52" i="1" s="1"/>
  <c r="T52" i="1" s="1"/>
  <c r="N52" i="1" s="1"/>
  <c r="O52" i="1" s="1"/>
  <c r="N435" i="1"/>
  <c r="O435" i="1" s="1"/>
  <c r="AD376" i="1"/>
  <c r="S376" i="1"/>
  <c r="Q376" i="1" s="1"/>
  <c r="T376" i="1" s="1"/>
  <c r="N376" i="1" s="1"/>
  <c r="O376" i="1" s="1"/>
  <c r="N237" i="1"/>
  <c r="O237" i="1" s="1"/>
  <c r="X146" i="1"/>
  <c r="AB146" i="1" s="1"/>
  <c r="AE361" i="1"/>
  <c r="AF361" i="1" s="1"/>
  <c r="AD146" i="1"/>
  <c r="N161" i="1"/>
  <c r="O161" i="1" s="1"/>
  <c r="S276" i="1"/>
  <c r="Q276" i="1" s="1"/>
  <c r="T276" i="1" s="1"/>
  <c r="N276" i="1" s="1"/>
  <c r="O276" i="1" s="1"/>
  <c r="AE276" i="1"/>
  <c r="AE367" i="1"/>
  <c r="N250" i="1"/>
  <c r="O250" i="1" s="1"/>
  <c r="AD315" i="1"/>
  <c r="S290" i="1"/>
  <c r="Q290" i="1" s="1"/>
  <c r="T290" i="1" s="1"/>
  <c r="N290" i="1" s="1"/>
  <c r="O290" i="1" s="1"/>
  <c r="AD112" i="1"/>
  <c r="AF112" i="1" s="1"/>
  <c r="N249" i="1"/>
  <c r="O249" i="1" s="1"/>
  <c r="X112" i="1"/>
  <c r="AB112" i="1" s="1"/>
  <c r="X376" i="1"/>
  <c r="AB376" i="1" s="1"/>
  <c r="S112" i="1"/>
  <c r="Q112" i="1" s="1"/>
  <c r="T112" i="1" s="1"/>
  <c r="N112" i="1" s="1"/>
  <c r="O112" i="1" s="1"/>
  <c r="AE49" i="1"/>
  <c r="AE376" i="1"/>
  <c r="X290" i="1"/>
  <c r="AB290" i="1" s="1"/>
  <c r="AE180" i="1"/>
  <c r="AD49" i="1"/>
  <c r="AD180" i="1"/>
  <c r="S180" i="1"/>
  <c r="Q180" i="1" s="1"/>
  <c r="T180" i="1" s="1"/>
  <c r="S347" i="1"/>
  <c r="Q347" i="1" s="1"/>
  <c r="T347" i="1" s="1"/>
  <c r="N347" i="1" s="1"/>
  <c r="O347" i="1" s="1"/>
  <c r="S51" i="1"/>
  <c r="Q51" i="1" s="1"/>
  <c r="T51" i="1" s="1"/>
  <c r="N51" i="1" s="1"/>
  <c r="O51" i="1" s="1"/>
  <c r="AD172" i="1"/>
  <c r="AF172" i="1" s="1"/>
  <c r="N176" i="1"/>
  <c r="O176" i="1" s="1"/>
  <c r="AD412" i="1"/>
  <c r="AE412" i="1"/>
  <c r="X412" i="1"/>
  <c r="AB412" i="1" s="1"/>
  <c r="S412" i="1"/>
  <c r="Q412" i="1" s="1"/>
  <c r="T412" i="1" s="1"/>
  <c r="N412" i="1" s="1"/>
  <c r="O412" i="1" s="1"/>
  <c r="X220" i="1"/>
  <c r="AB220" i="1" s="1"/>
  <c r="S220" i="1"/>
  <c r="Q220" i="1" s="1"/>
  <c r="T220" i="1" s="1"/>
  <c r="N220" i="1" s="1"/>
  <c r="O220" i="1" s="1"/>
  <c r="AE200" i="1"/>
  <c r="AD200" i="1"/>
  <c r="X200" i="1"/>
  <c r="AB200" i="1" s="1"/>
  <c r="S200" i="1"/>
  <c r="Q200" i="1" s="1"/>
  <c r="T200" i="1" s="1"/>
  <c r="N200" i="1" s="1"/>
  <c r="O200" i="1" s="1"/>
  <c r="AD409" i="1"/>
  <c r="S409" i="1"/>
  <c r="Q409" i="1" s="1"/>
  <c r="T409" i="1" s="1"/>
  <c r="AE409" i="1"/>
  <c r="X409" i="1"/>
  <c r="AB409" i="1" s="1"/>
  <c r="S241" i="1"/>
  <c r="Q241" i="1" s="1"/>
  <c r="T241" i="1" s="1"/>
  <c r="AD241" i="1"/>
  <c r="X276" i="1"/>
  <c r="AB276" i="1" s="1"/>
  <c r="S172" i="1"/>
  <c r="Q172" i="1" s="1"/>
  <c r="T172" i="1" s="1"/>
  <c r="X172" i="1"/>
  <c r="AB172" i="1" s="1"/>
  <c r="S126" i="1"/>
  <c r="Q126" i="1" s="1"/>
  <c r="T126" i="1" s="1"/>
  <c r="N126" i="1" s="1"/>
  <c r="O126" i="1" s="1"/>
  <c r="S101" i="1"/>
  <c r="Q101" i="1" s="1"/>
  <c r="T101" i="1" s="1"/>
  <c r="N101" i="1" s="1"/>
  <c r="O101" i="1" s="1"/>
  <c r="S381" i="1"/>
  <c r="Q381" i="1" s="1"/>
  <c r="T381" i="1" s="1"/>
  <c r="AD337" i="1"/>
  <c r="AE210" i="1"/>
  <c r="AF210" i="1" s="1"/>
  <c r="AD126" i="1"/>
  <c r="AF126" i="1" s="1"/>
  <c r="AD276" i="1"/>
  <c r="AE337" i="1"/>
  <c r="X337" i="1"/>
  <c r="AB337" i="1" s="1"/>
  <c r="X126" i="1"/>
  <c r="AB126" i="1" s="1"/>
  <c r="X101" i="1"/>
  <c r="AB101" i="1" s="1"/>
  <c r="S325" i="1"/>
  <c r="Q325" i="1" s="1"/>
  <c r="T325" i="1" s="1"/>
  <c r="N325" i="1" s="1"/>
  <c r="O325" i="1" s="1"/>
  <c r="N206" i="1"/>
  <c r="O206" i="1" s="1"/>
  <c r="N301" i="1"/>
  <c r="O301" i="1" s="1"/>
  <c r="N404" i="1"/>
  <c r="O404" i="1" s="1"/>
  <c r="AD367" i="1"/>
  <c r="N371" i="1"/>
  <c r="O371" i="1" s="1"/>
  <c r="AE141" i="1"/>
  <c r="AD141" i="1"/>
  <c r="AD32" i="1"/>
  <c r="X32" i="1"/>
  <c r="AB32" i="1" s="1"/>
  <c r="AE32" i="1"/>
  <c r="S32" i="1"/>
  <c r="Q32" i="1" s="1"/>
  <c r="T32" i="1" s="1"/>
  <c r="N32" i="1" s="1"/>
  <c r="O32" i="1" s="1"/>
  <c r="AE246" i="1"/>
  <c r="X246" i="1"/>
  <c r="AB246" i="1" s="1"/>
  <c r="AD246" i="1"/>
  <c r="AE261" i="1"/>
  <c r="AD261" i="1"/>
  <c r="X261" i="1"/>
  <c r="AB261" i="1" s="1"/>
  <c r="S261" i="1"/>
  <c r="Q261" i="1" s="1"/>
  <c r="T261" i="1" s="1"/>
  <c r="N261" i="1" s="1"/>
  <c r="O261" i="1" s="1"/>
  <c r="AE362" i="1"/>
  <c r="AD362" i="1"/>
  <c r="S362" i="1"/>
  <c r="Q362" i="1" s="1"/>
  <c r="T362" i="1" s="1"/>
  <c r="N362" i="1" s="1"/>
  <c r="O362" i="1" s="1"/>
  <c r="X362" i="1"/>
  <c r="AB362" i="1" s="1"/>
  <c r="AE46" i="1"/>
  <c r="X46" i="1"/>
  <c r="AB46" i="1" s="1"/>
  <c r="AD46" i="1"/>
  <c r="S46" i="1"/>
  <c r="Q46" i="1" s="1"/>
  <c r="T46" i="1" s="1"/>
  <c r="N46" i="1" s="1"/>
  <c r="O46" i="1" s="1"/>
  <c r="AE171" i="1"/>
  <c r="AD171" i="1"/>
  <c r="X171" i="1"/>
  <c r="AB171" i="1" s="1"/>
  <c r="S171" i="1"/>
  <c r="Q171" i="1" s="1"/>
  <c r="T171" i="1" s="1"/>
  <c r="N171" i="1" s="1"/>
  <c r="O171" i="1" s="1"/>
  <c r="S191" i="1"/>
  <c r="Q191" i="1" s="1"/>
  <c r="T191" i="1" s="1"/>
  <c r="N191" i="1" s="1"/>
  <c r="O191" i="1" s="1"/>
  <c r="AD191" i="1"/>
  <c r="S156" i="1"/>
  <c r="Q156" i="1" s="1"/>
  <c r="T156" i="1" s="1"/>
  <c r="N156" i="1" s="1"/>
  <c r="O156" i="1" s="1"/>
  <c r="X156" i="1"/>
  <c r="AB156" i="1" s="1"/>
  <c r="AE156" i="1"/>
  <c r="AD156" i="1"/>
  <c r="S374" i="1"/>
  <c r="Q374" i="1" s="1"/>
  <c r="T374" i="1" s="1"/>
  <c r="N374" i="1" s="1"/>
  <c r="O374" i="1" s="1"/>
  <c r="X374" i="1"/>
  <c r="AB374" i="1" s="1"/>
  <c r="AE374" i="1"/>
  <c r="AD374" i="1"/>
  <c r="S356" i="1"/>
  <c r="Q356" i="1" s="1"/>
  <c r="T356" i="1" s="1"/>
  <c r="N356" i="1" s="1"/>
  <c r="O356" i="1" s="1"/>
  <c r="AE356" i="1"/>
  <c r="AD356" i="1"/>
  <c r="X356" i="1"/>
  <c r="AB356" i="1" s="1"/>
  <c r="N311" i="1"/>
  <c r="O311" i="1" s="1"/>
  <c r="AF335" i="1"/>
  <c r="AE220" i="1"/>
  <c r="AD71" i="1"/>
  <c r="N59" i="1"/>
  <c r="O59" i="1" s="1"/>
  <c r="N209" i="1"/>
  <c r="O209" i="1" s="1"/>
  <c r="S357" i="1"/>
  <c r="Q357" i="1" s="1"/>
  <c r="T357" i="1" s="1"/>
  <c r="N357" i="1" s="1"/>
  <c r="O357" i="1" s="1"/>
  <c r="AE340" i="1"/>
  <c r="N238" i="1"/>
  <c r="O238" i="1" s="1"/>
  <c r="X340" i="1"/>
  <c r="AB340" i="1" s="1"/>
  <c r="S269" i="1"/>
  <c r="Q269" i="1" s="1"/>
  <c r="T269" i="1" s="1"/>
  <c r="N269" i="1" s="1"/>
  <c r="O269" i="1" s="1"/>
  <c r="AF418" i="1"/>
  <c r="AD382" i="1"/>
  <c r="S331" i="1"/>
  <c r="Q331" i="1" s="1"/>
  <c r="T331" i="1" s="1"/>
  <c r="N331" i="1" s="1"/>
  <c r="O331" i="1" s="1"/>
  <c r="N260" i="1"/>
  <c r="O260" i="1" s="1"/>
  <c r="AD220" i="1"/>
  <c r="N430" i="1"/>
  <c r="O430" i="1" s="1"/>
  <c r="AD151" i="1"/>
  <c r="S103" i="1"/>
  <c r="Q103" i="1" s="1"/>
  <c r="T103" i="1" s="1"/>
  <c r="N103" i="1" s="1"/>
  <c r="O103" i="1" s="1"/>
  <c r="AD103" i="1"/>
  <c r="AE426" i="1"/>
  <c r="AF426" i="1" s="1"/>
  <c r="S370" i="1"/>
  <c r="Q370" i="1" s="1"/>
  <c r="T370" i="1" s="1"/>
  <c r="N295" i="1"/>
  <c r="O295" i="1" s="1"/>
  <c r="N239" i="1"/>
  <c r="O239" i="1" s="1"/>
  <c r="S151" i="1"/>
  <c r="Q151" i="1" s="1"/>
  <c r="T151" i="1" s="1"/>
  <c r="N151" i="1" s="1"/>
  <c r="O151" i="1" s="1"/>
  <c r="N214" i="1"/>
  <c r="O214" i="1" s="1"/>
  <c r="N39" i="1"/>
  <c r="O39" i="1" s="1"/>
  <c r="N248" i="1"/>
  <c r="O248" i="1" s="1"/>
  <c r="N241" i="1"/>
  <c r="O241" i="1" s="1"/>
  <c r="S230" i="1"/>
  <c r="Q230" i="1" s="1"/>
  <c r="T230" i="1" s="1"/>
  <c r="N230" i="1" s="1"/>
  <c r="O230" i="1" s="1"/>
  <c r="AD139" i="1"/>
  <c r="AE114" i="1"/>
  <c r="N28" i="1"/>
  <c r="O28" i="1" s="1"/>
  <c r="N234" i="1"/>
  <c r="O234" i="1" s="1"/>
  <c r="AE139" i="1"/>
  <c r="X114" i="1"/>
  <c r="AB114" i="1" s="1"/>
  <c r="AE95" i="1"/>
  <c r="AF95" i="1" s="1"/>
  <c r="S424" i="1"/>
  <c r="Q424" i="1" s="1"/>
  <c r="T424" i="1" s="1"/>
  <c r="N424" i="1" s="1"/>
  <c r="O424" i="1" s="1"/>
  <c r="AD351" i="1"/>
  <c r="N310" i="1"/>
  <c r="O310" i="1" s="1"/>
  <c r="AE351" i="1"/>
  <c r="X139" i="1"/>
  <c r="AB139" i="1" s="1"/>
  <c r="AD114" i="1"/>
  <c r="X95" i="1"/>
  <c r="AB95" i="1" s="1"/>
  <c r="X351" i="1"/>
  <c r="AB351" i="1" s="1"/>
  <c r="AE151" i="1"/>
  <c r="N420" i="1"/>
  <c r="O420" i="1" s="1"/>
  <c r="S426" i="1"/>
  <c r="Q426" i="1" s="1"/>
  <c r="T426" i="1" s="1"/>
  <c r="N426" i="1" s="1"/>
  <c r="O426" i="1" s="1"/>
  <c r="AF347" i="1"/>
  <c r="S95" i="1"/>
  <c r="Q95" i="1" s="1"/>
  <c r="T95" i="1" s="1"/>
  <c r="N95" i="1" s="1"/>
  <c r="O95" i="1" s="1"/>
  <c r="S300" i="1"/>
  <c r="Q300" i="1" s="1"/>
  <c r="T300" i="1" s="1"/>
  <c r="N300" i="1" s="1"/>
  <c r="O300" i="1" s="1"/>
  <c r="AD300" i="1"/>
  <c r="AE300" i="1"/>
  <c r="X300" i="1"/>
  <c r="AB300" i="1" s="1"/>
  <c r="S240" i="1"/>
  <c r="Q240" i="1" s="1"/>
  <c r="T240" i="1" s="1"/>
  <c r="AE240" i="1"/>
  <c r="X240" i="1"/>
  <c r="AB240" i="1" s="1"/>
  <c r="AD240" i="1"/>
  <c r="S205" i="1"/>
  <c r="Q205" i="1" s="1"/>
  <c r="T205" i="1" s="1"/>
  <c r="N205" i="1" s="1"/>
  <c r="O205" i="1" s="1"/>
  <c r="AD205" i="1"/>
  <c r="AD66" i="1"/>
  <c r="AE66" i="1"/>
  <c r="X66" i="1"/>
  <c r="AB66" i="1" s="1"/>
  <c r="S66" i="1"/>
  <c r="Q66" i="1" s="1"/>
  <c r="T66" i="1" s="1"/>
  <c r="N66" i="1" s="1"/>
  <c r="O66" i="1" s="1"/>
  <c r="AD295" i="1"/>
  <c r="AE269" i="1"/>
  <c r="S146" i="1"/>
  <c r="Q146" i="1" s="1"/>
  <c r="T146" i="1" s="1"/>
  <c r="N146" i="1" s="1"/>
  <c r="O146" i="1" s="1"/>
  <c r="X134" i="1"/>
  <c r="AB134" i="1" s="1"/>
  <c r="X36" i="1"/>
  <c r="AB36" i="1" s="1"/>
  <c r="N36" i="1"/>
  <c r="O36" i="1" s="1"/>
  <c r="S415" i="1"/>
  <c r="Q415" i="1" s="1"/>
  <c r="T415" i="1" s="1"/>
  <c r="N415" i="1" s="1"/>
  <c r="O415" i="1" s="1"/>
  <c r="S134" i="1"/>
  <c r="Q134" i="1" s="1"/>
  <c r="T134" i="1" s="1"/>
  <c r="S320" i="1"/>
  <c r="Q320" i="1" s="1"/>
  <c r="T320" i="1" s="1"/>
  <c r="N320" i="1" s="1"/>
  <c r="O320" i="1" s="1"/>
  <c r="S18" i="1"/>
  <c r="Q18" i="1" s="1"/>
  <c r="T18" i="1" s="1"/>
  <c r="N18" i="1" s="1"/>
  <c r="O18" i="1" s="1"/>
  <c r="AD269" i="1"/>
  <c r="N429" i="1"/>
  <c r="O429" i="1" s="1"/>
  <c r="N379" i="1"/>
  <c r="O379" i="1" s="1"/>
  <c r="N351" i="1"/>
  <c r="O351" i="1" s="1"/>
  <c r="AD340" i="1"/>
  <c r="N208" i="1"/>
  <c r="O208" i="1" s="1"/>
  <c r="N180" i="1"/>
  <c r="O180" i="1" s="1"/>
  <c r="S141" i="1"/>
  <c r="Q141" i="1" s="1"/>
  <c r="T141" i="1" s="1"/>
  <c r="N141" i="1" s="1"/>
  <c r="O141" i="1" s="1"/>
  <c r="S113" i="1"/>
  <c r="Q113" i="1" s="1"/>
  <c r="T113" i="1" s="1"/>
  <c r="N113" i="1" s="1"/>
  <c r="O113" i="1" s="1"/>
  <c r="AF357" i="1"/>
  <c r="N243" i="1"/>
  <c r="O243" i="1" s="1"/>
  <c r="X141" i="1"/>
  <c r="AB141" i="1" s="1"/>
  <c r="N102" i="1"/>
  <c r="O102" i="1" s="1"/>
  <c r="AE134" i="1"/>
  <c r="AF134" i="1" s="1"/>
  <c r="AD420" i="1"/>
  <c r="N431" i="1"/>
  <c r="O431" i="1" s="1"/>
  <c r="N217" i="1"/>
  <c r="O217" i="1" s="1"/>
  <c r="N23" i="1"/>
  <c r="O23" i="1" s="1"/>
  <c r="AD201" i="1"/>
  <c r="S201" i="1"/>
  <c r="Q201" i="1" s="1"/>
  <c r="T201" i="1" s="1"/>
  <c r="N201" i="1" s="1"/>
  <c r="O201" i="1" s="1"/>
  <c r="AE201" i="1"/>
  <c r="X201" i="1"/>
  <c r="AB201" i="1" s="1"/>
  <c r="AE86" i="1"/>
  <c r="X86" i="1"/>
  <c r="AB86" i="1" s="1"/>
  <c r="S86" i="1"/>
  <c r="Q86" i="1" s="1"/>
  <c r="T86" i="1" s="1"/>
  <c r="N86" i="1" s="1"/>
  <c r="O86" i="1" s="1"/>
  <c r="AD86" i="1"/>
  <c r="S245" i="1"/>
  <c r="Q245" i="1" s="1"/>
  <c r="T245" i="1" s="1"/>
  <c r="N245" i="1" s="1"/>
  <c r="O245" i="1" s="1"/>
  <c r="AE245" i="1"/>
  <c r="X245" i="1"/>
  <c r="AB245" i="1" s="1"/>
  <c r="AD245" i="1"/>
  <c r="S299" i="1"/>
  <c r="Q299" i="1" s="1"/>
  <c r="T299" i="1" s="1"/>
  <c r="N299" i="1" s="1"/>
  <c r="O299" i="1" s="1"/>
  <c r="AD281" i="1"/>
  <c r="AD294" i="1"/>
  <c r="X209" i="1"/>
  <c r="AB209" i="1" s="1"/>
  <c r="N154" i="1"/>
  <c r="O154" i="1" s="1"/>
  <c r="AD93" i="1"/>
  <c r="S71" i="1"/>
  <c r="Q71" i="1" s="1"/>
  <c r="T71" i="1" s="1"/>
  <c r="N71" i="1" s="1"/>
  <c r="O71" i="1" s="1"/>
  <c r="N242" i="1"/>
  <c r="O242" i="1" s="1"/>
  <c r="AD429" i="1"/>
  <c r="AD431" i="1"/>
  <c r="S251" i="1"/>
  <c r="Q251" i="1" s="1"/>
  <c r="T251" i="1" s="1"/>
  <c r="N251" i="1" s="1"/>
  <c r="O251" i="1" s="1"/>
  <c r="N219" i="1"/>
  <c r="O219" i="1" s="1"/>
  <c r="N121" i="1"/>
  <c r="O121" i="1" s="1"/>
  <c r="S346" i="1"/>
  <c r="Q346" i="1" s="1"/>
  <c r="T346" i="1" s="1"/>
  <c r="N346" i="1" s="1"/>
  <c r="O346" i="1" s="1"/>
  <c r="AF121" i="1"/>
  <c r="AE69" i="1"/>
  <c r="AE346" i="1"/>
  <c r="AF346" i="1" s="1"/>
  <c r="N215" i="1"/>
  <c r="O215" i="1" s="1"/>
  <c r="AD131" i="1"/>
  <c r="X71" i="1"/>
  <c r="AB71" i="1" s="1"/>
  <c r="AD69" i="1"/>
  <c r="N318" i="1"/>
  <c r="O318" i="1" s="1"/>
  <c r="AF81" i="1"/>
  <c r="X69" i="1"/>
  <c r="AB69" i="1" s="1"/>
  <c r="N54" i="1"/>
  <c r="O54" i="1" s="1"/>
  <c r="S348" i="1"/>
  <c r="Q348" i="1" s="1"/>
  <c r="T348" i="1" s="1"/>
  <c r="N348" i="1" s="1"/>
  <c r="O348" i="1" s="1"/>
  <c r="N288" i="1"/>
  <c r="O288" i="1" s="1"/>
  <c r="N332" i="1"/>
  <c r="O332" i="1" s="1"/>
  <c r="AD290" i="1"/>
  <c r="AF290" i="1" s="1"/>
  <c r="X305" i="1"/>
  <c r="AB305" i="1" s="1"/>
  <c r="AD430" i="1"/>
  <c r="AF136" i="1"/>
  <c r="N33" i="1"/>
  <c r="O33" i="1" s="1"/>
  <c r="S62" i="1"/>
  <c r="Q62" i="1" s="1"/>
  <c r="T62" i="1" s="1"/>
  <c r="N62" i="1" s="1"/>
  <c r="O62" i="1" s="1"/>
  <c r="AF436" i="1"/>
  <c r="N375" i="1"/>
  <c r="O375" i="1" s="1"/>
  <c r="N363" i="1"/>
  <c r="O363" i="1" s="1"/>
  <c r="S305" i="1"/>
  <c r="Q305" i="1" s="1"/>
  <c r="T305" i="1" s="1"/>
  <c r="N305" i="1" s="1"/>
  <c r="O305" i="1" s="1"/>
  <c r="AD270" i="1"/>
  <c r="N255" i="1"/>
  <c r="O255" i="1" s="1"/>
  <c r="N96" i="1"/>
  <c r="O96" i="1" s="1"/>
  <c r="AD76" i="1"/>
  <c r="AD52" i="1"/>
  <c r="AF52" i="1" s="1"/>
  <c r="AD271" i="1"/>
  <c r="S271" i="1"/>
  <c r="Q271" i="1" s="1"/>
  <c r="T271" i="1" s="1"/>
  <c r="N271" i="1" s="1"/>
  <c r="O271" i="1" s="1"/>
  <c r="AF352" i="1"/>
  <c r="AF106" i="1"/>
  <c r="AE241" i="1"/>
  <c r="AF241" i="1" s="1"/>
  <c r="X241" i="1"/>
  <c r="AB241" i="1" s="1"/>
  <c r="AE211" i="1"/>
  <c r="AF211" i="1" s="1"/>
  <c r="X211" i="1"/>
  <c r="AB211" i="1" s="1"/>
  <c r="AE333" i="1"/>
  <c r="X333" i="1"/>
  <c r="AB333" i="1" s="1"/>
  <c r="AD428" i="1"/>
  <c r="AD28" i="1"/>
  <c r="AD23" i="1"/>
  <c r="N326" i="1"/>
  <c r="O326" i="1" s="1"/>
  <c r="AF209" i="1"/>
  <c r="AE76" i="1"/>
  <c r="S367" i="1"/>
  <c r="Q367" i="1" s="1"/>
  <c r="T367" i="1" s="1"/>
  <c r="N367" i="1" s="1"/>
  <c r="O367" i="1" s="1"/>
  <c r="AD407" i="1"/>
  <c r="AF156" i="1"/>
  <c r="X76" i="1"/>
  <c r="AB76" i="1" s="1"/>
  <c r="X381" i="1"/>
  <c r="AB381" i="1" s="1"/>
  <c r="AE381" i="1"/>
  <c r="AF381" i="1" s="1"/>
  <c r="AD333" i="1"/>
  <c r="S37" i="1"/>
  <c r="Q37" i="1" s="1"/>
  <c r="T37" i="1" s="1"/>
  <c r="N37" i="1" s="1"/>
  <c r="O37" i="1" s="1"/>
  <c r="X212" i="1"/>
  <c r="AB212" i="1" s="1"/>
  <c r="AE212" i="1"/>
  <c r="N291" i="1"/>
  <c r="O291" i="1" s="1"/>
  <c r="N104" i="1"/>
  <c r="O104" i="1" s="1"/>
  <c r="N399" i="1"/>
  <c r="O399" i="1" s="1"/>
  <c r="X346" i="1"/>
  <c r="AB346" i="1" s="1"/>
  <c r="AD255" i="1"/>
  <c r="S211" i="1"/>
  <c r="Q211" i="1" s="1"/>
  <c r="T211" i="1" s="1"/>
  <c r="N211" i="1" s="1"/>
  <c r="O211" i="1" s="1"/>
  <c r="S246" i="1"/>
  <c r="Q246" i="1" s="1"/>
  <c r="T246" i="1" s="1"/>
  <c r="N246" i="1" s="1"/>
  <c r="O246" i="1" s="1"/>
  <c r="AF263" i="1"/>
  <c r="N221" i="1"/>
  <c r="O221" i="1" s="1"/>
  <c r="AF146" i="1"/>
  <c r="AD96" i="1"/>
  <c r="S41" i="1"/>
  <c r="Q41" i="1" s="1"/>
  <c r="T41" i="1" s="1"/>
  <c r="N41" i="1" s="1"/>
  <c r="O41" i="1" s="1"/>
  <c r="N436" i="1"/>
  <c r="O436" i="1" s="1"/>
  <c r="AD291" i="1"/>
  <c r="N139" i="1"/>
  <c r="O139" i="1" s="1"/>
  <c r="AD212" i="1"/>
  <c r="V373" i="1"/>
  <c r="W373" i="1" s="1"/>
  <c r="AE400" i="1"/>
  <c r="AD400" i="1"/>
  <c r="X400" i="1"/>
  <c r="AB400" i="1" s="1"/>
  <c r="S400" i="1"/>
  <c r="Q400" i="1" s="1"/>
  <c r="T400" i="1" s="1"/>
  <c r="N400" i="1" s="1"/>
  <c r="O400" i="1" s="1"/>
  <c r="V442" i="1"/>
  <c r="W442" i="1" s="1"/>
  <c r="V406" i="1"/>
  <c r="W406" i="1" s="1"/>
  <c r="X435" i="1"/>
  <c r="AB435" i="1" s="1"/>
  <c r="AE435" i="1"/>
  <c r="X408" i="1"/>
  <c r="AB408" i="1" s="1"/>
  <c r="AE408" i="1"/>
  <c r="AF408" i="1" s="1"/>
  <c r="V394" i="1"/>
  <c r="W394" i="1" s="1"/>
  <c r="V378" i="1"/>
  <c r="W378" i="1" s="1"/>
  <c r="X390" i="1"/>
  <c r="AB390" i="1" s="1"/>
  <c r="AE390" i="1"/>
  <c r="AD390" i="1"/>
  <c r="S390" i="1"/>
  <c r="Q390" i="1" s="1"/>
  <c r="T390" i="1" s="1"/>
  <c r="N390" i="1" s="1"/>
  <c r="O390" i="1" s="1"/>
  <c r="X398" i="1"/>
  <c r="AB398" i="1" s="1"/>
  <c r="AE398" i="1"/>
  <c r="S398" i="1"/>
  <c r="Q398" i="1" s="1"/>
  <c r="T398" i="1" s="1"/>
  <c r="N398" i="1" s="1"/>
  <c r="O398" i="1" s="1"/>
  <c r="V324" i="1"/>
  <c r="W324" i="1" s="1"/>
  <c r="X321" i="1"/>
  <c r="AB321" i="1" s="1"/>
  <c r="AE321" i="1"/>
  <c r="V277" i="1"/>
  <c r="W277" i="1" s="1"/>
  <c r="X345" i="1"/>
  <c r="AB345" i="1" s="1"/>
  <c r="AD345" i="1"/>
  <c r="AE345" i="1"/>
  <c r="S345" i="1"/>
  <c r="Q345" i="1" s="1"/>
  <c r="T345" i="1" s="1"/>
  <c r="N345" i="1" s="1"/>
  <c r="O345" i="1" s="1"/>
  <c r="AE252" i="1"/>
  <c r="X252" i="1"/>
  <c r="AB252" i="1" s="1"/>
  <c r="X306" i="1"/>
  <c r="AB306" i="1" s="1"/>
  <c r="AE306" i="1"/>
  <c r="AD306" i="1"/>
  <c r="V272" i="1"/>
  <c r="W272" i="1" s="1"/>
  <c r="V257" i="1"/>
  <c r="W257" i="1" s="1"/>
  <c r="AE281" i="1"/>
  <c r="X281" i="1"/>
  <c r="AB281" i="1" s="1"/>
  <c r="V286" i="1"/>
  <c r="W286" i="1" s="1"/>
  <c r="AF250" i="1"/>
  <c r="V187" i="1"/>
  <c r="W187" i="1" s="1"/>
  <c r="V178" i="1"/>
  <c r="W178" i="1" s="1"/>
  <c r="V128" i="1"/>
  <c r="W128" i="1" s="1"/>
  <c r="V155" i="1"/>
  <c r="W155" i="1" s="1"/>
  <c r="V152" i="1"/>
  <c r="W152" i="1" s="1"/>
  <c r="N218" i="1"/>
  <c r="O218" i="1" s="1"/>
  <c r="V58" i="1"/>
  <c r="W58" i="1" s="1"/>
  <c r="V55" i="1"/>
  <c r="W55" i="1" s="1"/>
  <c r="X162" i="1"/>
  <c r="AB162" i="1" s="1"/>
  <c r="AE162" i="1"/>
  <c r="AF162" i="1" s="1"/>
  <c r="AD186" i="1"/>
  <c r="AE186" i="1"/>
  <c r="X186" i="1"/>
  <c r="AB186" i="1" s="1"/>
  <c r="X159" i="1"/>
  <c r="AB159" i="1" s="1"/>
  <c r="AE159" i="1"/>
  <c r="AD159" i="1"/>
  <c r="V25" i="1"/>
  <c r="W25" i="1" s="1"/>
  <c r="X107" i="1"/>
  <c r="AB107" i="1" s="1"/>
  <c r="AE107" i="1"/>
  <c r="S107" i="1"/>
  <c r="Q107" i="1" s="1"/>
  <c r="T107" i="1" s="1"/>
  <c r="N107" i="1" s="1"/>
  <c r="O107" i="1" s="1"/>
  <c r="V35" i="1"/>
  <c r="W35" i="1" s="1"/>
  <c r="V22" i="1"/>
  <c r="W22" i="1" s="1"/>
  <c r="N114" i="1"/>
  <c r="O114" i="1" s="1"/>
  <c r="V21" i="1"/>
  <c r="W21" i="1" s="1"/>
  <c r="N69" i="1"/>
  <c r="O69" i="1" s="1"/>
  <c r="V110" i="1"/>
  <c r="W110" i="1" s="1"/>
  <c r="V72" i="1"/>
  <c r="W72" i="1" s="1"/>
  <c r="AD104" i="1"/>
  <c r="X104" i="1"/>
  <c r="AB104" i="1" s="1"/>
  <c r="AE104" i="1"/>
  <c r="AE47" i="1"/>
  <c r="X47" i="1"/>
  <c r="AB47" i="1" s="1"/>
  <c r="X18" i="1"/>
  <c r="AB18" i="1" s="1"/>
  <c r="AE18" i="1"/>
  <c r="AF18" i="1" s="1"/>
  <c r="V278" i="1"/>
  <c r="W278" i="1" s="1"/>
  <c r="AE217" i="1"/>
  <c r="X217" i="1"/>
  <c r="AB217" i="1" s="1"/>
  <c r="V170" i="1"/>
  <c r="W170" i="1" s="1"/>
  <c r="V123" i="1"/>
  <c r="W123" i="1" s="1"/>
  <c r="V150" i="1"/>
  <c r="W150" i="1" s="1"/>
  <c r="V147" i="1"/>
  <c r="W147" i="1" s="1"/>
  <c r="X225" i="1"/>
  <c r="AB225" i="1" s="1"/>
  <c r="AE225" i="1"/>
  <c r="AD225" i="1"/>
  <c r="X215" i="1"/>
  <c r="AB215" i="1" s="1"/>
  <c r="AE215" i="1"/>
  <c r="AD215" i="1"/>
  <c r="X175" i="1"/>
  <c r="AB175" i="1" s="1"/>
  <c r="AE175" i="1"/>
  <c r="AE164" i="1"/>
  <c r="AD164" i="1"/>
  <c r="X164" i="1"/>
  <c r="AB164" i="1" s="1"/>
  <c r="X195" i="1"/>
  <c r="AB195" i="1" s="1"/>
  <c r="AE195" i="1"/>
  <c r="AD195" i="1"/>
  <c r="V122" i="1"/>
  <c r="W122" i="1" s="1"/>
  <c r="V17" i="1"/>
  <c r="W17" i="1" s="1"/>
  <c r="X100" i="1"/>
  <c r="AB100" i="1" s="1"/>
  <c r="AE100" i="1"/>
  <c r="AF100" i="1" s="1"/>
  <c r="AD179" i="1"/>
  <c r="AE179" i="1"/>
  <c r="X179" i="1"/>
  <c r="AB179" i="1" s="1"/>
  <c r="X132" i="1"/>
  <c r="AB132" i="1" s="1"/>
  <c r="AE132" i="1"/>
  <c r="AD132" i="1"/>
  <c r="S132" i="1"/>
  <c r="Q132" i="1" s="1"/>
  <c r="T132" i="1" s="1"/>
  <c r="N132" i="1" s="1"/>
  <c r="O132" i="1" s="1"/>
  <c r="V45" i="1"/>
  <c r="W45" i="1" s="1"/>
  <c r="V53" i="1"/>
  <c r="W53" i="1" s="1"/>
  <c r="N47" i="1"/>
  <c r="O47" i="1" s="1"/>
  <c r="X56" i="1"/>
  <c r="AB56" i="1" s="1"/>
  <c r="AE56" i="1"/>
  <c r="AF56" i="1" s="1"/>
  <c r="X26" i="1"/>
  <c r="AB26" i="1" s="1"/>
  <c r="AD26" i="1"/>
  <c r="AE26" i="1"/>
  <c r="V145" i="1"/>
  <c r="W145" i="1" s="1"/>
  <c r="S195" i="1"/>
  <c r="Q195" i="1" s="1"/>
  <c r="T195" i="1" s="1"/>
  <c r="N195" i="1" s="1"/>
  <c r="O195" i="1" s="1"/>
  <c r="AE161" i="1"/>
  <c r="AD161" i="1"/>
  <c r="X161" i="1"/>
  <c r="AB161" i="1" s="1"/>
  <c r="AD194" i="1"/>
  <c r="AE194" i="1"/>
  <c r="X194" i="1"/>
  <c r="AB194" i="1" s="1"/>
  <c r="AE193" i="1"/>
  <c r="X193" i="1"/>
  <c r="AB193" i="1" s="1"/>
  <c r="V40" i="1"/>
  <c r="W40" i="1" s="1"/>
  <c r="N109" i="1"/>
  <c r="O109" i="1" s="1"/>
  <c r="S100" i="1"/>
  <c r="Q100" i="1" s="1"/>
  <c r="T100" i="1" s="1"/>
  <c r="N100" i="1" s="1"/>
  <c r="O100" i="1" s="1"/>
  <c r="X433" i="1"/>
  <c r="AB433" i="1" s="1"/>
  <c r="AE433" i="1"/>
  <c r="AD433" i="1"/>
  <c r="V368" i="1"/>
  <c r="W368" i="1" s="1"/>
  <c r="V419" i="1"/>
  <c r="W419" i="1" s="1"/>
  <c r="AE383" i="1"/>
  <c r="X383" i="1"/>
  <c r="AB383" i="1" s="1"/>
  <c r="X395" i="1"/>
  <c r="AB395" i="1" s="1"/>
  <c r="AD395" i="1"/>
  <c r="AE395" i="1"/>
  <c r="V365" i="1"/>
  <c r="W365" i="1" s="1"/>
  <c r="V309" i="1"/>
  <c r="W309" i="1" s="1"/>
  <c r="X342" i="1"/>
  <c r="AB342" i="1" s="1"/>
  <c r="S342" i="1"/>
  <c r="Q342" i="1" s="1"/>
  <c r="T342" i="1" s="1"/>
  <c r="N342" i="1" s="1"/>
  <c r="O342" i="1" s="1"/>
  <c r="AE342" i="1"/>
  <c r="AE332" i="1"/>
  <c r="X332" i="1"/>
  <c r="AB332" i="1" s="1"/>
  <c r="AE330" i="1"/>
  <c r="AD330" i="1"/>
  <c r="X330" i="1"/>
  <c r="AB330" i="1" s="1"/>
  <c r="V302" i="1"/>
  <c r="W302" i="1" s="1"/>
  <c r="N352" i="1"/>
  <c r="O352" i="1" s="1"/>
  <c r="X295" i="1"/>
  <c r="AB295" i="1" s="1"/>
  <c r="AE295" i="1"/>
  <c r="X293" i="1"/>
  <c r="AB293" i="1" s="1"/>
  <c r="AE293" i="1"/>
  <c r="S293" i="1"/>
  <c r="Q293" i="1" s="1"/>
  <c r="T293" i="1" s="1"/>
  <c r="N293" i="1" s="1"/>
  <c r="O293" i="1" s="1"/>
  <c r="AD293" i="1"/>
  <c r="V268" i="1"/>
  <c r="W268" i="1" s="1"/>
  <c r="X244" i="1"/>
  <c r="AB244" i="1" s="1"/>
  <c r="AE244" i="1"/>
  <c r="AD244" i="1"/>
  <c r="AD217" i="1"/>
  <c r="S244" i="1"/>
  <c r="Q244" i="1" s="1"/>
  <c r="T244" i="1" s="1"/>
  <c r="N244" i="1" s="1"/>
  <c r="O244" i="1" s="1"/>
  <c r="X216" i="1"/>
  <c r="AB216" i="1" s="1"/>
  <c r="S216" i="1"/>
  <c r="Q216" i="1" s="1"/>
  <c r="T216" i="1" s="1"/>
  <c r="N216" i="1" s="1"/>
  <c r="O216" i="1" s="1"/>
  <c r="AE216" i="1"/>
  <c r="X265" i="1"/>
  <c r="AB265" i="1" s="1"/>
  <c r="AE265" i="1"/>
  <c r="AF265" i="1" s="1"/>
  <c r="V259" i="1"/>
  <c r="W259" i="1" s="1"/>
  <c r="V247" i="1"/>
  <c r="W247" i="1" s="1"/>
  <c r="X227" i="1"/>
  <c r="AB227" i="1" s="1"/>
  <c r="AE227" i="1"/>
  <c r="AD227" i="1"/>
  <c r="V192" i="1"/>
  <c r="W192" i="1" s="1"/>
  <c r="S227" i="1"/>
  <c r="Q227" i="1" s="1"/>
  <c r="T227" i="1" s="1"/>
  <c r="N227" i="1" s="1"/>
  <c r="O227" i="1" s="1"/>
  <c r="V140" i="1"/>
  <c r="W140" i="1" s="1"/>
  <c r="AD208" i="1"/>
  <c r="X208" i="1"/>
  <c r="AB208" i="1" s="1"/>
  <c r="AE208" i="1"/>
  <c r="X230" i="1"/>
  <c r="AB230" i="1" s="1"/>
  <c r="AE230" i="1"/>
  <c r="AF230" i="1" s="1"/>
  <c r="X249" i="1"/>
  <c r="AB249" i="1" s="1"/>
  <c r="AE249" i="1"/>
  <c r="AD249" i="1"/>
  <c r="V204" i="1"/>
  <c r="W204" i="1" s="1"/>
  <c r="X166" i="1"/>
  <c r="AB166" i="1" s="1"/>
  <c r="AE166" i="1"/>
  <c r="V90" i="1"/>
  <c r="W90" i="1" s="1"/>
  <c r="S194" i="1"/>
  <c r="Q194" i="1" s="1"/>
  <c r="T194" i="1" s="1"/>
  <c r="N194" i="1" s="1"/>
  <c r="O194" i="1" s="1"/>
  <c r="X183" i="1"/>
  <c r="AB183" i="1" s="1"/>
  <c r="AE183" i="1"/>
  <c r="AD183" i="1"/>
  <c r="V129" i="1"/>
  <c r="W129" i="1" s="1"/>
  <c r="V20" i="1"/>
  <c r="W20" i="1" s="1"/>
  <c r="X102" i="1"/>
  <c r="AB102" i="1" s="1"/>
  <c r="AE102" i="1"/>
  <c r="X108" i="1"/>
  <c r="AB108" i="1" s="1"/>
  <c r="AE108" i="1"/>
  <c r="AD108" i="1"/>
  <c r="S179" i="1"/>
  <c r="Q179" i="1" s="1"/>
  <c r="T179" i="1" s="1"/>
  <c r="N179" i="1" s="1"/>
  <c r="O179" i="1" s="1"/>
  <c r="X118" i="1"/>
  <c r="AB118" i="1" s="1"/>
  <c r="AE118" i="1"/>
  <c r="AD118" i="1"/>
  <c r="N97" i="1"/>
  <c r="O97" i="1" s="1"/>
  <c r="AE39" i="1"/>
  <c r="AD39" i="1"/>
  <c r="X39" i="1"/>
  <c r="AB39" i="1" s="1"/>
  <c r="X51" i="1"/>
  <c r="AB51" i="1" s="1"/>
  <c r="AE51" i="1"/>
  <c r="AF51" i="1" s="1"/>
  <c r="AE41" i="1"/>
  <c r="AF41" i="1" s="1"/>
  <c r="X41" i="1"/>
  <c r="AB41" i="1" s="1"/>
  <c r="X33" i="1"/>
  <c r="AB33" i="1" s="1"/>
  <c r="AE33" i="1"/>
  <c r="X329" i="1"/>
  <c r="AB329" i="1" s="1"/>
  <c r="AE329" i="1"/>
  <c r="AD329" i="1"/>
  <c r="S329" i="1"/>
  <c r="Q329" i="1" s="1"/>
  <c r="T329" i="1" s="1"/>
  <c r="N329" i="1" s="1"/>
  <c r="O329" i="1" s="1"/>
  <c r="V336" i="1"/>
  <c r="W336" i="1" s="1"/>
  <c r="V304" i="1"/>
  <c r="W304" i="1" s="1"/>
  <c r="N403" i="1"/>
  <c r="O403" i="1" s="1"/>
  <c r="X316" i="1"/>
  <c r="AB316" i="1" s="1"/>
  <c r="AE316" i="1"/>
  <c r="AD316" i="1"/>
  <c r="V280" i="1"/>
  <c r="W280" i="1" s="1"/>
  <c r="V222" i="1"/>
  <c r="W222" i="1" s="1"/>
  <c r="AE423" i="1"/>
  <c r="AD423" i="1"/>
  <c r="X423" i="1"/>
  <c r="AB423" i="1" s="1"/>
  <c r="V377" i="1"/>
  <c r="W377" i="1" s="1"/>
  <c r="X402" i="1"/>
  <c r="AB402" i="1" s="1"/>
  <c r="AE402" i="1"/>
  <c r="AF402" i="1" s="1"/>
  <c r="AD349" i="1"/>
  <c r="X349" i="1"/>
  <c r="AB349" i="1" s="1"/>
  <c r="AE349" i="1"/>
  <c r="X350" i="1"/>
  <c r="AB350" i="1" s="1"/>
  <c r="AE350" i="1"/>
  <c r="AD350" i="1"/>
  <c r="X318" i="1"/>
  <c r="AB318" i="1" s="1"/>
  <c r="AD318" i="1"/>
  <c r="AE318" i="1"/>
  <c r="AE339" i="1"/>
  <c r="X339" i="1"/>
  <c r="AB339" i="1" s="1"/>
  <c r="V328" i="1"/>
  <c r="W328" i="1" s="1"/>
  <c r="AD339" i="1"/>
  <c r="X274" i="1"/>
  <c r="AB274" i="1" s="1"/>
  <c r="AE274" i="1"/>
  <c r="AE260" i="1"/>
  <c r="X260" i="1"/>
  <c r="AB260" i="1" s="1"/>
  <c r="N281" i="1"/>
  <c r="O281" i="1" s="1"/>
  <c r="S252" i="1"/>
  <c r="Q252" i="1" s="1"/>
  <c r="T252" i="1" s="1"/>
  <c r="N252" i="1" s="1"/>
  <c r="O252" i="1" s="1"/>
  <c r="AE242" i="1"/>
  <c r="AD242" i="1"/>
  <c r="X242" i="1"/>
  <c r="AB242" i="1" s="1"/>
  <c r="AD274" i="1"/>
  <c r="AD224" i="1"/>
  <c r="AE224" i="1"/>
  <c r="X224" i="1"/>
  <c r="AB224" i="1" s="1"/>
  <c r="V182" i="1"/>
  <c r="W182" i="1" s="1"/>
  <c r="V158" i="1"/>
  <c r="W158" i="1" s="1"/>
  <c r="V135" i="1"/>
  <c r="W135" i="1" s="1"/>
  <c r="V184" i="1"/>
  <c r="W184" i="1" s="1"/>
  <c r="S175" i="1"/>
  <c r="Q175" i="1" s="1"/>
  <c r="T175" i="1" s="1"/>
  <c r="N175" i="1" s="1"/>
  <c r="O175" i="1" s="1"/>
  <c r="V88" i="1"/>
  <c r="W88" i="1" s="1"/>
  <c r="V85" i="1"/>
  <c r="W85" i="1" s="1"/>
  <c r="V137" i="1"/>
  <c r="W137" i="1" s="1"/>
  <c r="V92" i="1"/>
  <c r="W92" i="1" s="1"/>
  <c r="V168" i="1"/>
  <c r="W168" i="1" s="1"/>
  <c r="AE116" i="1"/>
  <c r="AF116" i="1" s="1"/>
  <c r="X116" i="1"/>
  <c r="AB116" i="1" s="1"/>
  <c r="AE96" i="1"/>
  <c r="X96" i="1"/>
  <c r="AB96" i="1" s="1"/>
  <c r="X91" i="1"/>
  <c r="AB91" i="1" s="1"/>
  <c r="AE91" i="1"/>
  <c r="AF91" i="1" s="1"/>
  <c r="X154" i="1"/>
  <c r="AB154" i="1" s="1"/>
  <c r="AE154" i="1"/>
  <c r="AD154" i="1"/>
  <c r="S116" i="1"/>
  <c r="Q116" i="1" s="1"/>
  <c r="T116" i="1" s="1"/>
  <c r="N116" i="1" s="1"/>
  <c r="O116" i="1" s="1"/>
  <c r="N89" i="1"/>
  <c r="O89" i="1" s="1"/>
  <c r="S91" i="1"/>
  <c r="Q91" i="1" s="1"/>
  <c r="T91" i="1" s="1"/>
  <c r="N91" i="1" s="1"/>
  <c r="O91" i="1" s="1"/>
  <c r="S186" i="1"/>
  <c r="Q186" i="1" s="1"/>
  <c r="T186" i="1" s="1"/>
  <c r="N186" i="1" s="1"/>
  <c r="O186" i="1" s="1"/>
  <c r="V50" i="1"/>
  <c r="W50" i="1" s="1"/>
  <c r="AE38" i="1"/>
  <c r="AD38" i="1"/>
  <c r="X38" i="1"/>
  <c r="AB38" i="1" s="1"/>
  <c r="X31" i="1"/>
  <c r="AB31" i="1" s="1"/>
  <c r="AE31" i="1"/>
  <c r="AF31" i="1" s="1"/>
  <c r="X59" i="1"/>
  <c r="AB59" i="1" s="1"/>
  <c r="AE59" i="1"/>
  <c r="AD59" i="1"/>
  <c r="X42" i="1"/>
  <c r="AB42" i="1" s="1"/>
  <c r="AE42" i="1"/>
  <c r="AF42" i="1" s="1"/>
  <c r="S42" i="1"/>
  <c r="Q42" i="1" s="1"/>
  <c r="T42" i="1" s="1"/>
  <c r="N42" i="1" s="1"/>
  <c r="O42" i="1" s="1"/>
  <c r="X89" i="1"/>
  <c r="AB89" i="1" s="1"/>
  <c r="AE89" i="1"/>
  <c r="AD89" i="1"/>
  <c r="X397" i="1"/>
  <c r="AB397" i="1" s="1"/>
  <c r="AE397" i="1"/>
  <c r="AD397" i="1"/>
  <c r="AE363" i="1"/>
  <c r="AD363" i="1"/>
  <c r="X363" i="1"/>
  <c r="AB363" i="1" s="1"/>
  <c r="AE338" i="1"/>
  <c r="S338" i="1"/>
  <c r="Q338" i="1" s="1"/>
  <c r="T338" i="1" s="1"/>
  <c r="N338" i="1" s="1"/>
  <c r="O338" i="1" s="1"/>
  <c r="X338" i="1"/>
  <c r="AB338" i="1" s="1"/>
  <c r="AE236" i="1"/>
  <c r="X236" i="1"/>
  <c r="AB236" i="1" s="1"/>
  <c r="V279" i="1"/>
  <c r="W279" i="1" s="1"/>
  <c r="V254" i="1"/>
  <c r="W254" i="1" s="1"/>
  <c r="V386" i="1"/>
  <c r="W386" i="1" s="1"/>
  <c r="V314" i="1"/>
  <c r="W314" i="1" s="1"/>
  <c r="V354" i="1"/>
  <c r="W354" i="1" s="1"/>
  <c r="X256" i="1"/>
  <c r="AB256" i="1" s="1"/>
  <c r="AE256" i="1"/>
  <c r="AF256" i="1" s="1"/>
  <c r="X221" i="1"/>
  <c r="AB221" i="1" s="1"/>
  <c r="AE221" i="1"/>
  <c r="V327" i="1"/>
  <c r="W327" i="1" s="1"/>
  <c r="AD338" i="1"/>
  <c r="V262" i="1"/>
  <c r="W262" i="1" s="1"/>
  <c r="N274" i="1"/>
  <c r="O274" i="1" s="1"/>
  <c r="AD221" i="1"/>
  <c r="X310" i="1"/>
  <c r="AB310" i="1" s="1"/>
  <c r="AE310" i="1"/>
  <c r="V266" i="1"/>
  <c r="W266" i="1" s="1"/>
  <c r="AE301" i="1"/>
  <c r="AD301" i="1"/>
  <c r="X301" i="1"/>
  <c r="AB301" i="1" s="1"/>
  <c r="N335" i="1"/>
  <c r="O335" i="1" s="1"/>
  <c r="AE289" i="1"/>
  <c r="AD289" i="1"/>
  <c r="X289" i="1"/>
  <c r="AB289" i="1" s="1"/>
  <c r="X285" i="1"/>
  <c r="AB285" i="1" s="1"/>
  <c r="AE285" i="1"/>
  <c r="AF285" i="1" s="1"/>
  <c r="X331" i="1"/>
  <c r="AB331" i="1" s="1"/>
  <c r="AE331" i="1"/>
  <c r="AF331" i="1" s="1"/>
  <c r="X270" i="1"/>
  <c r="AB270" i="1" s="1"/>
  <c r="AE270" i="1"/>
  <c r="AF270" i="1" s="1"/>
  <c r="V177" i="1"/>
  <c r="W177" i="1" s="1"/>
  <c r="X233" i="1"/>
  <c r="AB233" i="1" s="1"/>
  <c r="AE233" i="1"/>
  <c r="AD233" i="1"/>
  <c r="S233" i="1"/>
  <c r="Q233" i="1" s="1"/>
  <c r="T233" i="1" s="1"/>
  <c r="N233" i="1" s="1"/>
  <c r="O233" i="1" s="1"/>
  <c r="N264" i="1"/>
  <c r="O264" i="1" s="1"/>
  <c r="AE234" i="1"/>
  <c r="AD234" i="1"/>
  <c r="X234" i="1"/>
  <c r="AB234" i="1" s="1"/>
  <c r="AD216" i="1"/>
  <c r="V275" i="1"/>
  <c r="W275" i="1" s="1"/>
  <c r="S265" i="1"/>
  <c r="Q265" i="1" s="1"/>
  <c r="T265" i="1" s="1"/>
  <c r="N265" i="1" s="1"/>
  <c r="O265" i="1" s="1"/>
  <c r="X239" i="1"/>
  <c r="AB239" i="1" s="1"/>
  <c r="AE239" i="1"/>
  <c r="AD239" i="1"/>
  <c r="V153" i="1"/>
  <c r="W153" i="1" s="1"/>
  <c r="S225" i="1"/>
  <c r="Q225" i="1" s="1"/>
  <c r="T225" i="1" s="1"/>
  <c r="N225" i="1" s="1"/>
  <c r="O225" i="1" s="1"/>
  <c r="X226" i="1"/>
  <c r="AB226" i="1" s="1"/>
  <c r="S226" i="1"/>
  <c r="Q226" i="1" s="1"/>
  <c r="T226" i="1" s="1"/>
  <c r="N226" i="1" s="1"/>
  <c r="O226" i="1" s="1"/>
  <c r="AE226" i="1"/>
  <c r="AF226" i="1" s="1"/>
  <c r="V130" i="1"/>
  <c r="W130" i="1" s="1"/>
  <c r="AE203" i="1"/>
  <c r="AF203" i="1" s="1"/>
  <c r="S203" i="1"/>
  <c r="Q203" i="1" s="1"/>
  <c r="T203" i="1" s="1"/>
  <c r="N203" i="1" s="1"/>
  <c r="O203" i="1" s="1"/>
  <c r="X203" i="1"/>
  <c r="AB203" i="1" s="1"/>
  <c r="S193" i="1"/>
  <c r="Q193" i="1" s="1"/>
  <c r="T193" i="1" s="1"/>
  <c r="N193" i="1" s="1"/>
  <c r="O193" i="1" s="1"/>
  <c r="N172" i="1"/>
  <c r="O172" i="1" s="1"/>
  <c r="V83" i="1"/>
  <c r="W83" i="1" s="1"/>
  <c r="V80" i="1"/>
  <c r="W80" i="1" s="1"/>
  <c r="V87" i="1"/>
  <c r="W87" i="1" s="1"/>
  <c r="S164" i="1"/>
  <c r="Q164" i="1" s="1"/>
  <c r="T164" i="1" s="1"/>
  <c r="N164" i="1" s="1"/>
  <c r="O164" i="1" s="1"/>
  <c r="S181" i="1"/>
  <c r="Q181" i="1" s="1"/>
  <c r="T181" i="1" s="1"/>
  <c r="N181" i="1" s="1"/>
  <c r="O181" i="1" s="1"/>
  <c r="N134" i="1"/>
  <c r="O134" i="1" s="1"/>
  <c r="N99" i="1"/>
  <c r="O99" i="1" s="1"/>
  <c r="AE44" i="1"/>
  <c r="AD44" i="1"/>
  <c r="X44" i="1"/>
  <c r="AB44" i="1" s="1"/>
  <c r="X149" i="1"/>
  <c r="AB149" i="1" s="1"/>
  <c r="AE149" i="1"/>
  <c r="AD149" i="1"/>
  <c r="S159" i="1"/>
  <c r="Q159" i="1" s="1"/>
  <c r="T159" i="1" s="1"/>
  <c r="N159" i="1" s="1"/>
  <c r="O159" i="1" s="1"/>
  <c r="AE99" i="1"/>
  <c r="AD99" i="1"/>
  <c r="X99" i="1"/>
  <c r="AB99" i="1" s="1"/>
  <c r="V57" i="1"/>
  <c r="W57" i="1" s="1"/>
  <c r="X23" i="1"/>
  <c r="AB23" i="1" s="1"/>
  <c r="AE23" i="1"/>
  <c r="AD47" i="1"/>
  <c r="X19" i="1"/>
  <c r="AB19" i="1" s="1"/>
  <c r="AE19" i="1"/>
  <c r="AF19" i="1" s="1"/>
  <c r="S19" i="1"/>
  <c r="Q19" i="1" s="1"/>
  <c r="T19" i="1" s="1"/>
  <c r="N19" i="1" s="1"/>
  <c r="O19" i="1" s="1"/>
  <c r="S31" i="1"/>
  <c r="Q31" i="1" s="1"/>
  <c r="T31" i="1" s="1"/>
  <c r="N31" i="1" s="1"/>
  <c r="O31" i="1" s="1"/>
  <c r="N74" i="1"/>
  <c r="O74" i="1" s="1"/>
  <c r="V405" i="1"/>
  <c r="W405" i="1" s="1"/>
  <c r="AE385" i="1"/>
  <c r="X385" i="1"/>
  <c r="AB385" i="1" s="1"/>
  <c r="S385" i="1"/>
  <c r="Q385" i="1" s="1"/>
  <c r="T385" i="1" s="1"/>
  <c r="N385" i="1" s="1"/>
  <c r="O385" i="1" s="1"/>
  <c r="V319" i="1"/>
  <c r="W319" i="1" s="1"/>
  <c r="V364" i="1"/>
  <c r="W364" i="1" s="1"/>
  <c r="X360" i="1"/>
  <c r="AB360" i="1" s="1"/>
  <c r="AD360" i="1"/>
  <c r="AE360" i="1"/>
  <c r="S360" i="1"/>
  <c r="Q360" i="1" s="1"/>
  <c r="T360" i="1" s="1"/>
  <c r="N360" i="1" s="1"/>
  <c r="O360" i="1" s="1"/>
  <c r="V283" i="1"/>
  <c r="W283" i="1" s="1"/>
  <c r="V223" i="1"/>
  <c r="W223" i="1" s="1"/>
  <c r="V444" i="1"/>
  <c r="W444" i="1" s="1"/>
  <c r="AE425" i="1"/>
  <c r="X425" i="1"/>
  <c r="AB425" i="1" s="1"/>
  <c r="X284" i="1"/>
  <c r="AB284" i="1" s="1"/>
  <c r="AE284" i="1"/>
  <c r="AF284" i="1" s="1"/>
  <c r="V229" i="1"/>
  <c r="W229" i="1" s="1"/>
  <c r="AE238" i="1"/>
  <c r="AD238" i="1"/>
  <c r="X238" i="1"/>
  <c r="AB238" i="1" s="1"/>
  <c r="V416" i="1"/>
  <c r="W416" i="1" s="1"/>
  <c r="V417" i="1"/>
  <c r="W417" i="1" s="1"/>
  <c r="V422" i="1"/>
  <c r="W422" i="1" s="1"/>
  <c r="AE430" i="1"/>
  <c r="X430" i="1"/>
  <c r="AB430" i="1" s="1"/>
  <c r="V401" i="1"/>
  <c r="W401" i="1" s="1"/>
  <c r="V421" i="1"/>
  <c r="W421" i="1" s="1"/>
  <c r="X429" i="1"/>
  <c r="AB429" i="1" s="1"/>
  <c r="AE429" i="1"/>
  <c r="AE393" i="1"/>
  <c r="AD393" i="1"/>
  <c r="X393" i="1"/>
  <c r="AB393" i="1" s="1"/>
  <c r="AE370" i="1"/>
  <c r="AF370" i="1" s="1"/>
  <c r="X370" i="1"/>
  <c r="AB370" i="1" s="1"/>
  <c r="X414" i="1"/>
  <c r="AB414" i="1" s="1"/>
  <c r="AE414" i="1"/>
  <c r="AF414" i="1" s="1"/>
  <c r="S414" i="1"/>
  <c r="Q414" i="1" s="1"/>
  <c r="T414" i="1" s="1"/>
  <c r="N414" i="1" s="1"/>
  <c r="O414" i="1" s="1"/>
  <c r="AD383" i="1"/>
  <c r="V392" i="1"/>
  <c r="W392" i="1" s="1"/>
  <c r="AE371" i="1"/>
  <c r="AD371" i="1"/>
  <c r="X371" i="1"/>
  <c r="AB371" i="1" s="1"/>
  <c r="V322" i="1"/>
  <c r="W322" i="1" s="1"/>
  <c r="X359" i="1"/>
  <c r="AB359" i="1" s="1"/>
  <c r="AE359" i="1"/>
  <c r="AD359" i="1"/>
  <c r="X355" i="1"/>
  <c r="AB355" i="1" s="1"/>
  <c r="AE355" i="1"/>
  <c r="AD355" i="1"/>
  <c r="S330" i="1"/>
  <c r="Q330" i="1" s="1"/>
  <c r="T330" i="1" s="1"/>
  <c r="N330" i="1" s="1"/>
  <c r="O330" i="1" s="1"/>
  <c r="V287" i="1"/>
  <c r="W287" i="1" s="1"/>
  <c r="AE348" i="1"/>
  <c r="AF348" i="1" s="1"/>
  <c r="X348" i="1"/>
  <c r="AB348" i="1" s="1"/>
  <c r="S285" i="1"/>
  <c r="Q285" i="1" s="1"/>
  <c r="T285" i="1" s="1"/>
  <c r="N285" i="1" s="1"/>
  <c r="O285" i="1" s="1"/>
  <c r="X334" i="1"/>
  <c r="AB334" i="1" s="1"/>
  <c r="AE334" i="1"/>
  <c r="AD334" i="1"/>
  <c r="S334" i="1"/>
  <c r="Q334" i="1" s="1"/>
  <c r="T334" i="1" s="1"/>
  <c r="N334" i="1" s="1"/>
  <c r="O334" i="1" s="1"/>
  <c r="X299" i="1"/>
  <c r="AB299" i="1" s="1"/>
  <c r="AE299" i="1"/>
  <c r="AF299" i="1" s="1"/>
  <c r="AE308" i="1"/>
  <c r="AD308" i="1"/>
  <c r="X308" i="1"/>
  <c r="AB308" i="1" s="1"/>
  <c r="V273" i="1"/>
  <c r="W273" i="1" s="1"/>
  <c r="X313" i="1"/>
  <c r="AB313" i="1" s="1"/>
  <c r="AD313" i="1"/>
  <c r="AE313" i="1"/>
  <c r="AE243" i="1"/>
  <c r="AD243" i="1"/>
  <c r="X243" i="1"/>
  <c r="AB243" i="1" s="1"/>
  <c r="AD260" i="1"/>
  <c r="V213" i="1"/>
  <c r="W213" i="1" s="1"/>
  <c r="V190" i="1"/>
  <c r="W190" i="1" s="1"/>
  <c r="V148" i="1"/>
  <c r="W148" i="1" s="1"/>
  <c r="V197" i="1"/>
  <c r="W197" i="1" s="1"/>
  <c r="V125" i="1"/>
  <c r="W125" i="1" s="1"/>
  <c r="AE206" i="1"/>
  <c r="AD206" i="1"/>
  <c r="X206" i="1"/>
  <c r="AB206" i="1" s="1"/>
  <c r="X174" i="1"/>
  <c r="AB174" i="1" s="1"/>
  <c r="AE174" i="1"/>
  <c r="AD174" i="1"/>
  <c r="S118" i="1"/>
  <c r="Q118" i="1" s="1"/>
  <c r="T118" i="1" s="1"/>
  <c r="N118" i="1" s="1"/>
  <c r="O118" i="1" s="1"/>
  <c r="V78" i="1"/>
  <c r="W78" i="1" s="1"/>
  <c r="V105" i="1"/>
  <c r="W105" i="1" s="1"/>
  <c r="V75" i="1"/>
  <c r="W75" i="1" s="1"/>
  <c r="N136" i="1"/>
  <c r="O136" i="1" s="1"/>
  <c r="X191" i="1"/>
  <c r="AB191" i="1" s="1"/>
  <c r="AE191" i="1"/>
  <c r="AF191" i="1" s="1"/>
  <c r="V82" i="1"/>
  <c r="W82" i="1" s="1"/>
  <c r="V167" i="1"/>
  <c r="W167" i="1" s="1"/>
  <c r="V173" i="1"/>
  <c r="W173" i="1" s="1"/>
  <c r="V29" i="1"/>
  <c r="W29" i="1" s="1"/>
  <c r="S149" i="1"/>
  <c r="Q149" i="1" s="1"/>
  <c r="T149" i="1" s="1"/>
  <c r="N149" i="1" s="1"/>
  <c r="O149" i="1" s="1"/>
  <c r="X84" i="1"/>
  <c r="AB84" i="1" s="1"/>
  <c r="AE84" i="1"/>
  <c r="AD84" i="1"/>
  <c r="S26" i="1"/>
  <c r="Q26" i="1" s="1"/>
  <c r="T26" i="1" s="1"/>
  <c r="N26" i="1" s="1"/>
  <c r="O26" i="1" s="1"/>
  <c r="S38" i="1"/>
  <c r="Q38" i="1" s="1"/>
  <c r="T38" i="1" s="1"/>
  <c r="N38" i="1" s="1"/>
  <c r="O38" i="1" s="1"/>
  <c r="X97" i="1"/>
  <c r="AB97" i="1" s="1"/>
  <c r="AD97" i="1"/>
  <c r="AE97" i="1"/>
  <c r="AE37" i="1"/>
  <c r="AF37" i="1" s="1"/>
  <c r="X37" i="1"/>
  <c r="AB37" i="1" s="1"/>
  <c r="X74" i="1"/>
  <c r="AB74" i="1" s="1"/>
  <c r="AE74" i="1"/>
  <c r="AD74" i="1"/>
  <c r="AE54" i="1"/>
  <c r="X54" i="1"/>
  <c r="AB54" i="1" s="1"/>
  <c r="AD54" i="1"/>
  <c r="V437" i="1"/>
  <c r="W437" i="1" s="1"/>
  <c r="V387" i="1"/>
  <c r="W387" i="1" s="1"/>
  <c r="X434" i="1"/>
  <c r="AB434" i="1" s="1"/>
  <c r="AE434" i="1"/>
  <c r="AD434" i="1"/>
  <c r="S434" i="1"/>
  <c r="Q434" i="1" s="1"/>
  <c r="T434" i="1" s="1"/>
  <c r="N434" i="1" s="1"/>
  <c r="O434" i="1" s="1"/>
  <c r="AD425" i="1"/>
  <c r="N381" i="1"/>
  <c r="O381" i="1" s="1"/>
  <c r="S383" i="1"/>
  <c r="Q383" i="1" s="1"/>
  <c r="T383" i="1" s="1"/>
  <c r="N383" i="1" s="1"/>
  <c r="O383" i="1" s="1"/>
  <c r="AE440" i="1"/>
  <c r="AD440" i="1"/>
  <c r="X440" i="1"/>
  <c r="AB440" i="1" s="1"/>
  <c r="X420" i="1"/>
  <c r="AB420" i="1" s="1"/>
  <c r="AE420" i="1"/>
  <c r="X441" i="1"/>
  <c r="AB441" i="1" s="1"/>
  <c r="AE441" i="1"/>
  <c r="AF441" i="1" s="1"/>
  <c r="AE404" i="1"/>
  <c r="AD404" i="1"/>
  <c r="X404" i="1"/>
  <c r="AB404" i="1" s="1"/>
  <c r="X389" i="1"/>
  <c r="AB389" i="1" s="1"/>
  <c r="AD389" i="1"/>
  <c r="AE389" i="1"/>
  <c r="V372" i="1"/>
  <c r="W372" i="1" s="1"/>
  <c r="X382" i="1"/>
  <c r="AB382" i="1" s="1"/>
  <c r="AE382" i="1"/>
  <c r="AF382" i="1" s="1"/>
  <c r="N370" i="1"/>
  <c r="O370" i="1" s="1"/>
  <c r="V317" i="1"/>
  <c r="W317" i="1" s="1"/>
  <c r="AD332" i="1"/>
  <c r="X343" i="1"/>
  <c r="AB343" i="1" s="1"/>
  <c r="AE343" i="1"/>
  <c r="AD343" i="1"/>
  <c r="S343" i="1"/>
  <c r="Q343" i="1" s="1"/>
  <c r="T343" i="1" s="1"/>
  <c r="N343" i="1" s="1"/>
  <c r="O343" i="1" s="1"/>
  <c r="X323" i="1"/>
  <c r="AB323" i="1" s="1"/>
  <c r="AD323" i="1"/>
  <c r="S323" i="1"/>
  <c r="Q323" i="1" s="1"/>
  <c r="T323" i="1" s="1"/>
  <c r="N323" i="1" s="1"/>
  <c r="O323" i="1" s="1"/>
  <c r="AE323" i="1"/>
  <c r="V297" i="1"/>
  <c r="W297" i="1" s="1"/>
  <c r="AF356" i="1"/>
  <c r="N355" i="1"/>
  <c r="O355" i="1" s="1"/>
  <c r="N361" i="1"/>
  <c r="O361" i="1" s="1"/>
  <c r="S350" i="1"/>
  <c r="Q350" i="1" s="1"/>
  <c r="T350" i="1" s="1"/>
  <c r="N350" i="1" s="1"/>
  <c r="O350" i="1" s="1"/>
  <c r="V303" i="1"/>
  <c r="W303" i="1" s="1"/>
  <c r="S284" i="1"/>
  <c r="Q284" i="1" s="1"/>
  <c r="T284" i="1" s="1"/>
  <c r="N284" i="1" s="1"/>
  <c r="O284" i="1" s="1"/>
  <c r="X315" i="1"/>
  <c r="AB315" i="1" s="1"/>
  <c r="AE315" i="1"/>
  <c r="AF315" i="1" s="1"/>
  <c r="S289" i="1"/>
  <c r="Q289" i="1" s="1"/>
  <c r="T289" i="1" s="1"/>
  <c r="N289" i="1" s="1"/>
  <c r="O289" i="1" s="1"/>
  <c r="V207" i="1"/>
  <c r="W207" i="1" s="1"/>
  <c r="X255" i="1"/>
  <c r="AB255" i="1" s="1"/>
  <c r="AE255" i="1"/>
  <c r="AF255" i="1" s="1"/>
  <c r="N212" i="1"/>
  <c r="O212" i="1" s="1"/>
  <c r="S316" i="1"/>
  <c r="Q316" i="1" s="1"/>
  <c r="T316" i="1" s="1"/>
  <c r="N316" i="1" s="1"/>
  <c r="O316" i="1" s="1"/>
  <c r="X248" i="1"/>
  <c r="AB248" i="1" s="1"/>
  <c r="AE248" i="1"/>
  <c r="AD248" i="1"/>
  <c r="V232" i="1"/>
  <c r="W232" i="1" s="1"/>
  <c r="X296" i="1"/>
  <c r="AB296" i="1" s="1"/>
  <c r="S296" i="1"/>
  <c r="Q296" i="1" s="1"/>
  <c r="T296" i="1" s="1"/>
  <c r="N296" i="1" s="1"/>
  <c r="O296" i="1" s="1"/>
  <c r="AE296" i="1"/>
  <c r="AF296" i="1" s="1"/>
  <c r="V235" i="1"/>
  <c r="W235" i="1" s="1"/>
  <c r="X214" i="1"/>
  <c r="AB214" i="1" s="1"/>
  <c r="AE214" i="1"/>
  <c r="AD214" i="1"/>
  <c r="V143" i="1"/>
  <c r="W143" i="1" s="1"/>
  <c r="V120" i="1"/>
  <c r="W120" i="1" s="1"/>
  <c r="V165" i="1"/>
  <c r="W165" i="1" s="1"/>
  <c r="V73" i="1"/>
  <c r="W73" i="1" s="1"/>
  <c r="V70" i="1"/>
  <c r="W70" i="1" s="1"/>
  <c r="V77" i="1"/>
  <c r="W77" i="1" s="1"/>
  <c r="X124" i="1"/>
  <c r="AB124" i="1" s="1"/>
  <c r="AE124" i="1"/>
  <c r="AD124" i="1"/>
  <c r="V98" i="1"/>
  <c r="W98" i="1" s="1"/>
  <c r="X93" i="1"/>
  <c r="AB93" i="1" s="1"/>
  <c r="AE93" i="1"/>
  <c r="X103" i="1"/>
  <c r="AB103" i="1" s="1"/>
  <c r="AE103" i="1"/>
  <c r="V30" i="1"/>
  <c r="W30" i="1" s="1"/>
  <c r="V79" i="1"/>
  <c r="W79" i="1" s="1"/>
  <c r="X111" i="1"/>
  <c r="AB111" i="1" s="1"/>
  <c r="S111" i="1"/>
  <c r="Q111" i="1" s="1"/>
  <c r="T111" i="1" s="1"/>
  <c r="N111" i="1" s="1"/>
  <c r="O111" i="1" s="1"/>
  <c r="AE111" i="1"/>
  <c r="AF111" i="1" s="1"/>
  <c r="S44" i="1"/>
  <c r="Q44" i="1" s="1"/>
  <c r="T44" i="1" s="1"/>
  <c r="N44" i="1" s="1"/>
  <c r="O44" i="1" s="1"/>
  <c r="AD33" i="1"/>
  <c r="N393" i="1"/>
  <c r="O393" i="1" s="1"/>
  <c r="V413" i="1"/>
  <c r="W413" i="1" s="1"/>
  <c r="V396" i="1"/>
  <c r="W396" i="1" s="1"/>
  <c r="AE375" i="1"/>
  <c r="X375" i="1"/>
  <c r="AB375" i="1" s="1"/>
  <c r="AE415" i="1"/>
  <c r="AF415" i="1" s="1"/>
  <c r="X415" i="1"/>
  <c r="AB415" i="1" s="1"/>
  <c r="N428" i="1"/>
  <c r="O428" i="1" s="1"/>
  <c r="V410" i="1"/>
  <c r="W410" i="1" s="1"/>
  <c r="AD385" i="1"/>
  <c r="X407" i="1"/>
  <c r="AB407" i="1" s="1"/>
  <c r="AE407" i="1"/>
  <c r="N388" i="1"/>
  <c r="O388" i="1" s="1"/>
  <c r="AF403" i="1"/>
  <c r="S402" i="1"/>
  <c r="Q402" i="1" s="1"/>
  <c r="T402" i="1" s="1"/>
  <c r="N402" i="1" s="1"/>
  <c r="O402" i="1" s="1"/>
  <c r="X380" i="1"/>
  <c r="AB380" i="1" s="1"/>
  <c r="AE380" i="1"/>
  <c r="AF380" i="1" s="1"/>
  <c r="S380" i="1"/>
  <c r="Q380" i="1" s="1"/>
  <c r="T380" i="1" s="1"/>
  <c r="N380" i="1" s="1"/>
  <c r="O380" i="1" s="1"/>
  <c r="N369" i="1"/>
  <c r="O369" i="1" s="1"/>
  <c r="V312" i="1"/>
  <c r="W312" i="1" s="1"/>
  <c r="V253" i="1"/>
  <c r="W253" i="1" s="1"/>
  <c r="N337" i="1"/>
  <c r="O337" i="1" s="1"/>
  <c r="X288" i="1"/>
  <c r="AB288" i="1" s="1"/>
  <c r="AE288" i="1"/>
  <c r="S349" i="1"/>
  <c r="Q349" i="1" s="1"/>
  <c r="T349" i="1" s="1"/>
  <c r="N349" i="1" s="1"/>
  <c r="O349" i="1" s="1"/>
  <c r="V267" i="1"/>
  <c r="W267" i="1" s="1"/>
  <c r="X358" i="1"/>
  <c r="AB358" i="1" s="1"/>
  <c r="AE358" i="1"/>
  <c r="AD358" i="1"/>
  <c r="V344" i="1"/>
  <c r="W344" i="1" s="1"/>
  <c r="X325" i="1"/>
  <c r="AB325" i="1" s="1"/>
  <c r="AE325" i="1"/>
  <c r="AF325" i="1" s="1"/>
  <c r="X311" i="1"/>
  <c r="AB311" i="1" s="1"/>
  <c r="AE311" i="1"/>
  <c r="X298" i="1"/>
  <c r="AB298" i="1" s="1"/>
  <c r="AE298" i="1"/>
  <c r="S298" i="1"/>
  <c r="Q298" i="1" s="1"/>
  <c r="T298" i="1" s="1"/>
  <c r="N298" i="1" s="1"/>
  <c r="O298" i="1" s="1"/>
  <c r="AD298" i="1"/>
  <c r="S321" i="1"/>
  <c r="Q321" i="1" s="1"/>
  <c r="T321" i="1" s="1"/>
  <c r="N321" i="1" s="1"/>
  <c r="O321" i="1" s="1"/>
  <c r="N294" i="1"/>
  <c r="O294" i="1" s="1"/>
  <c r="S256" i="1"/>
  <c r="Q256" i="1" s="1"/>
  <c r="T256" i="1" s="1"/>
  <c r="N256" i="1" s="1"/>
  <c r="O256" i="1" s="1"/>
  <c r="N359" i="1"/>
  <c r="O359" i="1" s="1"/>
  <c r="X320" i="1"/>
  <c r="AB320" i="1" s="1"/>
  <c r="AE320" i="1"/>
  <c r="AF320" i="1" s="1"/>
  <c r="X294" i="1"/>
  <c r="AB294" i="1" s="1"/>
  <c r="AE294" i="1"/>
  <c r="N308" i="1"/>
  <c r="O308" i="1" s="1"/>
  <c r="V282" i="1"/>
  <c r="W282" i="1" s="1"/>
  <c r="AD288" i="1"/>
  <c r="AF305" i="1"/>
  <c r="X264" i="1"/>
  <c r="AB264" i="1" s="1"/>
  <c r="AE264" i="1"/>
  <c r="AD264" i="1"/>
  <c r="AE237" i="1"/>
  <c r="AD237" i="1"/>
  <c r="X237" i="1"/>
  <c r="AB237" i="1" s="1"/>
  <c r="X291" i="1"/>
  <c r="AB291" i="1" s="1"/>
  <c r="AE291" i="1"/>
  <c r="AD311" i="1"/>
  <c r="AE231" i="1"/>
  <c r="AF231" i="1" s="1"/>
  <c r="X231" i="1"/>
  <c r="AB231" i="1" s="1"/>
  <c r="AE199" i="1"/>
  <c r="AD199" i="1"/>
  <c r="X199" i="1"/>
  <c r="AB199" i="1" s="1"/>
  <c r="S199" i="1"/>
  <c r="Q199" i="1" s="1"/>
  <c r="T199" i="1" s="1"/>
  <c r="N199" i="1" s="1"/>
  <c r="O199" i="1" s="1"/>
  <c r="V185" i="1"/>
  <c r="W185" i="1" s="1"/>
  <c r="V138" i="1"/>
  <c r="W138" i="1" s="1"/>
  <c r="AE219" i="1"/>
  <c r="AD219" i="1"/>
  <c r="X219" i="1"/>
  <c r="AB219" i="1" s="1"/>
  <c r="AE176" i="1"/>
  <c r="X176" i="1"/>
  <c r="AB176" i="1" s="1"/>
  <c r="AD176" i="1"/>
  <c r="X198" i="1"/>
  <c r="AB198" i="1" s="1"/>
  <c r="AE198" i="1"/>
  <c r="AF198" i="1" s="1"/>
  <c r="V202" i="1"/>
  <c r="W202" i="1" s="1"/>
  <c r="S224" i="1"/>
  <c r="Q224" i="1" s="1"/>
  <c r="T224" i="1" s="1"/>
  <c r="N224" i="1" s="1"/>
  <c r="O224" i="1" s="1"/>
  <c r="X188" i="1"/>
  <c r="AB188" i="1" s="1"/>
  <c r="AE188" i="1"/>
  <c r="AD188" i="1"/>
  <c r="X169" i="1"/>
  <c r="AB169" i="1" s="1"/>
  <c r="S169" i="1"/>
  <c r="Q169" i="1" s="1"/>
  <c r="T169" i="1" s="1"/>
  <c r="N169" i="1" s="1"/>
  <c r="O169" i="1" s="1"/>
  <c r="AE169" i="1"/>
  <c r="AD169" i="1"/>
  <c r="S162" i="1"/>
  <c r="Q162" i="1" s="1"/>
  <c r="T162" i="1" s="1"/>
  <c r="N162" i="1" s="1"/>
  <c r="O162" i="1" s="1"/>
  <c r="V68" i="1"/>
  <c r="W68" i="1" s="1"/>
  <c r="AE181" i="1"/>
  <c r="AF181" i="1" s="1"/>
  <c r="X181" i="1"/>
  <c r="AB181" i="1" s="1"/>
  <c r="V65" i="1"/>
  <c r="W65" i="1" s="1"/>
  <c r="V142" i="1"/>
  <c r="W142" i="1" s="1"/>
  <c r="S183" i="1"/>
  <c r="Q183" i="1" s="1"/>
  <c r="T183" i="1" s="1"/>
  <c r="N183" i="1" s="1"/>
  <c r="O183" i="1" s="1"/>
  <c r="S166" i="1"/>
  <c r="Q166" i="1" s="1"/>
  <c r="T166" i="1" s="1"/>
  <c r="N166" i="1" s="1"/>
  <c r="O166" i="1" s="1"/>
  <c r="X127" i="1"/>
  <c r="AB127" i="1" s="1"/>
  <c r="AE127" i="1"/>
  <c r="AF127" i="1" s="1"/>
  <c r="S127" i="1"/>
  <c r="Q127" i="1" s="1"/>
  <c r="T127" i="1" s="1"/>
  <c r="N127" i="1" s="1"/>
  <c r="O127" i="1" s="1"/>
  <c r="V119" i="1"/>
  <c r="W119" i="1" s="1"/>
  <c r="AE109" i="1"/>
  <c r="AD109" i="1"/>
  <c r="X109" i="1"/>
  <c r="AB109" i="1" s="1"/>
  <c r="N93" i="1"/>
  <c r="O93" i="1" s="1"/>
  <c r="V64" i="1"/>
  <c r="W64" i="1" s="1"/>
  <c r="X144" i="1"/>
  <c r="AB144" i="1" s="1"/>
  <c r="AE144" i="1"/>
  <c r="AD144" i="1"/>
  <c r="V24" i="1"/>
  <c r="W24" i="1" s="1"/>
  <c r="X113" i="1"/>
  <c r="AB113" i="1" s="1"/>
  <c r="AE113" i="1"/>
  <c r="AF113" i="1" s="1"/>
  <c r="AE94" i="1"/>
  <c r="AD94" i="1"/>
  <c r="X94" i="1"/>
  <c r="AB94" i="1" s="1"/>
  <c r="S144" i="1"/>
  <c r="Q144" i="1" s="1"/>
  <c r="T144" i="1" s="1"/>
  <c r="N144" i="1" s="1"/>
  <c r="O144" i="1" s="1"/>
  <c r="AE61" i="1"/>
  <c r="AF61" i="1" s="1"/>
  <c r="X61" i="1"/>
  <c r="AB61" i="1" s="1"/>
  <c r="AF71" i="1"/>
  <c r="N84" i="1"/>
  <c r="O84" i="1" s="1"/>
  <c r="AF69" i="1"/>
  <c r="X28" i="1"/>
  <c r="AB28" i="1" s="1"/>
  <c r="AE28" i="1"/>
  <c r="AF28" i="1" s="1"/>
  <c r="X438" i="1"/>
  <c r="AB438" i="1" s="1"/>
  <c r="AE438" i="1"/>
  <c r="AF438" i="1" s="1"/>
  <c r="S438" i="1"/>
  <c r="Q438" i="1" s="1"/>
  <c r="T438" i="1" s="1"/>
  <c r="N438" i="1" s="1"/>
  <c r="O438" i="1" s="1"/>
  <c r="X379" i="1"/>
  <c r="AB379" i="1" s="1"/>
  <c r="AE379" i="1"/>
  <c r="AD379" i="1"/>
  <c r="AE399" i="1"/>
  <c r="X399" i="1"/>
  <c r="AB399" i="1" s="1"/>
  <c r="AD399" i="1"/>
  <c r="V391" i="1"/>
  <c r="W391" i="1" s="1"/>
  <c r="N389" i="1"/>
  <c r="O389" i="1" s="1"/>
  <c r="X443" i="1"/>
  <c r="AB443" i="1" s="1"/>
  <c r="AE443" i="1"/>
  <c r="S443" i="1"/>
  <c r="Q443" i="1" s="1"/>
  <c r="T443" i="1" s="1"/>
  <c r="N443" i="1" s="1"/>
  <c r="O443" i="1" s="1"/>
  <c r="AD443" i="1"/>
  <c r="V427" i="1"/>
  <c r="W427" i="1" s="1"/>
  <c r="S397" i="1"/>
  <c r="Q397" i="1" s="1"/>
  <c r="T397" i="1" s="1"/>
  <c r="N397" i="1" s="1"/>
  <c r="O397" i="1" s="1"/>
  <c r="V432" i="1"/>
  <c r="W432" i="1" s="1"/>
  <c r="AE431" i="1"/>
  <c r="AF431" i="1" s="1"/>
  <c r="X431" i="1"/>
  <c r="AB431" i="1" s="1"/>
  <c r="V411" i="1"/>
  <c r="W411" i="1" s="1"/>
  <c r="V439" i="1"/>
  <c r="W439" i="1" s="1"/>
  <c r="S423" i="1"/>
  <c r="Q423" i="1" s="1"/>
  <c r="T423" i="1" s="1"/>
  <c r="N423" i="1" s="1"/>
  <c r="O423" i="1" s="1"/>
  <c r="AD435" i="1"/>
  <c r="X428" i="1"/>
  <c r="AB428" i="1" s="1"/>
  <c r="AE428" i="1"/>
  <c r="S425" i="1"/>
  <c r="Q425" i="1" s="1"/>
  <c r="T425" i="1" s="1"/>
  <c r="N425" i="1" s="1"/>
  <c r="O425" i="1" s="1"/>
  <c r="S441" i="1"/>
  <c r="Q441" i="1" s="1"/>
  <c r="T441" i="1" s="1"/>
  <c r="N441" i="1" s="1"/>
  <c r="O441" i="1" s="1"/>
  <c r="V384" i="1"/>
  <c r="W384" i="1" s="1"/>
  <c r="S408" i="1"/>
  <c r="Q408" i="1" s="1"/>
  <c r="T408" i="1" s="1"/>
  <c r="N408" i="1" s="1"/>
  <c r="O408" i="1" s="1"/>
  <c r="N409" i="1"/>
  <c r="O409" i="1" s="1"/>
  <c r="AE424" i="1"/>
  <c r="AF424" i="1" s="1"/>
  <c r="X424" i="1"/>
  <c r="AB424" i="1" s="1"/>
  <c r="AD375" i="1"/>
  <c r="AF388" i="1"/>
  <c r="AD398" i="1"/>
  <c r="X369" i="1"/>
  <c r="AB369" i="1" s="1"/>
  <c r="AE369" i="1"/>
  <c r="AD369" i="1"/>
  <c r="V307" i="1"/>
  <c r="W307" i="1" s="1"/>
  <c r="X326" i="1"/>
  <c r="AB326" i="1" s="1"/>
  <c r="AE326" i="1"/>
  <c r="AD326" i="1"/>
  <c r="AD342" i="1"/>
  <c r="X353" i="1"/>
  <c r="AB353" i="1" s="1"/>
  <c r="AE353" i="1"/>
  <c r="AF353" i="1" s="1"/>
  <c r="S353" i="1"/>
  <c r="Q353" i="1" s="1"/>
  <c r="T353" i="1" s="1"/>
  <c r="N353" i="1" s="1"/>
  <c r="O353" i="1" s="1"/>
  <c r="AD321" i="1"/>
  <c r="X366" i="1"/>
  <c r="AB366" i="1" s="1"/>
  <c r="S366" i="1"/>
  <c r="Q366" i="1" s="1"/>
  <c r="T366" i="1" s="1"/>
  <c r="N366" i="1" s="1"/>
  <c r="O366" i="1" s="1"/>
  <c r="AE366" i="1"/>
  <c r="AF366" i="1" s="1"/>
  <c r="V292" i="1"/>
  <c r="W292" i="1" s="1"/>
  <c r="AD310" i="1"/>
  <c r="V258" i="1"/>
  <c r="W258" i="1" s="1"/>
  <c r="V341" i="1"/>
  <c r="W341" i="1" s="1"/>
  <c r="S306" i="1"/>
  <c r="Q306" i="1" s="1"/>
  <c r="T306" i="1" s="1"/>
  <c r="N306" i="1" s="1"/>
  <c r="O306" i="1" s="1"/>
  <c r="AD236" i="1"/>
  <c r="AE251" i="1"/>
  <c r="AF251" i="1" s="1"/>
  <c r="X251" i="1"/>
  <c r="AB251" i="1" s="1"/>
  <c r="AD252" i="1"/>
  <c r="S236" i="1"/>
  <c r="Q236" i="1" s="1"/>
  <c r="T236" i="1" s="1"/>
  <c r="N236" i="1" s="1"/>
  <c r="O236" i="1" s="1"/>
  <c r="AE271" i="1"/>
  <c r="X271" i="1"/>
  <c r="AB271" i="1" s="1"/>
  <c r="X228" i="1"/>
  <c r="AB228" i="1" s="1"/>
  <c r="AE228" i="1"/>
  <c r="S228" i="1"/>
  <c r="Q228" i="1" s="1"/>
  <c r="T228" i="1" s="1"/>
  <c r="N228" i="1" s="1"/>
  <c r="O228" i="1" s="1"/>
  <c r="S231" i="1"/>
  <c r="Q231" i="1" s="1"/>
  <c r="T231" i="1" s="1"/>
  <c r="N231" i="1" s="1"/>
  <c r="O231" i="1" s="1"/>
  <c r="N240" i="1"/>
  <c r="O240" i="1" s="1"/>
  <c r="X189" i="1"/>
  <c r="AB189" i="1" s="1"/>
  <c r="S189" i="1"/>
  <c r="Q189" i="1" s="1"/>
  <c r="T189" i="1" s="1"/>
  <c r="N189" i="1" s="1"/>
  <c r="O189" i="1" s="1"/>
  <c r="AE189" i="1"/>
  <c r="AD189" i="1"/>
  <c r="AE205" i="1"/>
  <c r="AF205" i="1" s="1"/>
  <c r="X205" i="1"/>
  <c r="AB205" i="1" s="1"/>
  <c r="V133" i="1"/>
  <c r="W133" i="1" s="1"/>
  <c r="X196" i="1"/>
  <c r="AB196" i="1" s="1"/>
  <c r="AE196" i="1"/>
  <c r="AF196" i="1" s="1"/>
  <c r="V163" i="1"/>
  <c r="W163" i="1" s="1"/>
  <c r="X218" i="1"/>
  <c r="AB218" i="1" s="1"/>
  <c r="AD218" i="1"/>
  <c r="AE218" i="1"/>
  <c r="AD193" i="1"/>
  <c r="V160" i="1"/>
  <c r="W160" i="1" s="1"/>
  <c r="V157" i="1"/>
  <c r="W157" i="1" s="1"/>
  <c r="S196" i="1"/>
  <c r="Q196" i="1" s="1"/>
  <c r="T196" i="1" s="1"/>
  <c r="N196" i="1" s="1"/>
  <c r="O196" i="1" s="1"/>
  <c r="AD228" i="1"/>
  <c r="AD166" i="1"/>
  <c r="V63" i="1"/>
  <c r="W63" i="1" s="1"/>
  <c r="V115" i="1"/>
  <c r="W115" i="1" s="1"/>
  <c r="V60" i="1"/>
  <c r="W60" i="1" s="1"/>
  <c r="S198" i="1"/>
  <c r="Q198" i="1" s="1"/>
  <c r="T198" i="1" s="1"/>
  <c r="N198" i="1" s="1"/>
  <c r="O198" i="1" s="1"/>
  <c r="AD175" i="1"/>
  <c r="S188" i="1"/>
  <c r="Q188" i="1" s="1"/>
  <c r="T188" i="1" s="1"/>
  <c r="N188" i="1" s="1"/>
  <c r="O188" i="1" s="1"/>
  <c r="AD107" i="1"/>
  <c r="V43" i="1"/>
  <c r="W43" i="1" s="1"/>
  <c r="S124" i="1"/>
  <c r="Q124" i="1" s="1"/>
  <c r="T124" i="1" s="1"/>
  <c r="N124" i="1" s="1"/>
  <c r="O124" i="1" s="1"/>
  <c r="N81" i="1"/>
  <c r="O81" i="1" s="1"/>
  <c r="AE131" i="1"/>
  <c r="AF131" i="1" s="1"/>
  <c r="X131" i="1"/>
  <c r="AB131" i="1" s="1"/>
  <c r="S56" i="1"/>
  <c r="Q56" i="1" s="1"/>
  <c r="T56" i="1" s="1"/>
  <c r="N56" i="1" s="1"/>
  <c r="O56" i="1" s="1"/>
  <c r="V27" i="1"/>
  <c r="W27" i="1" s="1"/>
  <c r="X117" i="1"/>
  <c r="AB117" i="1" s="1"/>
  <c r="AE117" i="1"/>
  <c r="AF117" i="1" s="1"/>
  <c r="S117" i="1"/>
  <c r="Q117" i="1" s="1"/>
  <c r="T117" i="1" s="1"/>
  <c r="N117" i="1" s="1"/>
  <c r="O117" i="1" s="1"/>
  <c r="AD102" i="1"/>
  <c r="X67" i="1"/>
  <c r="AB67" i="1" s="1"/>
  <c r="AE67" i="1"/>
  <c r="AF67" i="1" s="1"/>
  <c r="S67" i="1"/>
  <c r="Q67" i="1" s="1"/>
  <c r="T67" i="1" s="1"/>
  <c r="N67" i="1" s="1"/>
  <c r="O67" i="1" s="1"/>
  <c r="X62" i="1"/>
  <c r="AB62" i="1" s="1"/>
  <c r="AE62" i="1"/>
  <c r="AF62" i="1" s="1"/>
  <c r="S94" i="1"/>
  <c r="Q94" i="1" s="1"/>
  <c r="T94" i="1" s="1"/>
  <c r="N94" i="1" s="1"/>
  <c r="O94" i="1" s="1"/>
  <c r="V48" i="1"/>
  <c r="W48" i="1" s="1"/>
  <c r="S61" i="1"/>
  <c r="Q61" i="1" s="1"/>
  <c r="T61" i="1" s="1"/>
  <c r="N61" i="1" s="1"/>
  <c r="O61" i="1" s="1"/>
  <c r="X34" i="1"/>
  <c r="AB34" i="1" s="1"/>
  <c r="S34" i="1"/>
  <c r="Q34" i="1" s="1"/>
  <c r="T34" i="1" s="1"/>
  <c r="N34" i="1" s="1"/>
  <c r="O34" i="1" s="1"/>
  <c r="AE34" i="1"/>
  <c r="AD34" i="1"/>
  <c r="AF36" i="1" l="1"/>
  <c r="AF407" i="1"/>
  <c r="AF337" i="1"/>
  <c r="AF428" i="1"/>
  <c r="AF420" i="1"/>
  <c r="AF294" i="1"/>
  <c r="AF66" i="1"/>
  <c r="AF367" i="1"/>
  <c r="AF49" i="1"/>
  <c r="AF295" i="1"/>
  <c r="AF374" i="1"/>
  <c r="AF300" i="1"/>
  <c r="AF114" i="1"/>
  <c r="AF180" i="1"/>
  <c r="AF430" i="1"/>
  <c r="AF409" i="1"/>
  <c r="AF376" i="1"/>
  <c r="AF246" i="1"/>
  <c r="AF276" i="1"/>
  <c r="AF103" i="1"/>
  <c r="AF23" i="1"/>
  <c r="AF412" i="1"/>
  <c r="AF96" i="1"/>
  <c r="AF248" i="1"/>
  <c r="AF200" i="1"/>
  <c r="AF171" i="1"/>
  <c r="AF141" i="1"/>
  <c r="AF46" i="1"/>
  <c r="AF86" i="1"/>
  <c r="AF220" i="1"/>
  <c r="AF151" i="1"/>
  <c r="AF93" i="1"/>
  <c r="AF201" i="1"/>
  <c r="AF429" i="1"/>
  <c r="AF306" i="1"/>
  <c r="AF271" i="1"/>
  <c r="AF291" i="1"/>
  <c r="AF261" i="1"/>
  <c r="AF340" i="1"/>
  <c r="AF351" i="1"/>
  <c r="AF76" i="1"/>
  <c r="AF274" i="1"/>
  <c r="AF240" i="1"/>
  <c r="AF139" i="1"/>
  <c r="AF362" i="1"/>
  <c r="AF32" i="1"/>
  <c r="AF281" i="1"/>
  <c r="AF242" i="1"/>
  <c r="AF208" i="1"/>
  <c r="AF269" i="1"/>
  <c r="AF214" i="1"/>
  <c r="AF404" i="1"/>
  <c r="AF238" i="1"/>
  <c r="AF301" i="1"/>
  <c r="AF218" i="1"/>
  <c r="AF318" i="1"/>
  <c r="AF245" i="1"/>
  <c r="AF154" i="1"/>
  <c r="AF89" i="1"/>
  <c r="AF212" i="1"/>
  <c r="AF97" i="1"/>
  <c r="AF423" i="1"/>
  <c r="AF338" i="1"/>
  <c r="AF264" i="1"/>
  <c r="AF159" i="1"/>
  <c r="AF199" i="1"/>
  <c r="AF369" i="1"/>
  <c r="AF188" i="1"/>
  <c r="AF233" i="1"/>
  <c r="AF339" i="1"/>
  <c r="AF293" i="1"/>
  <c r="AF433" i="1"/>
  <c r="AF186" i="1"/>
  <c r="AF333" i="1"/>
  <c r="AF399" i="1"/>
  <c r="AF260" i="1"/>
  <c r="AF189" i="1"/>
  <c r="AF124" i="1"/>
  <c r="AF355" i="1"/>
  <c r="AF425" i="1"/>
  <c r="AF224" i="1"/>
  <c r="AF217" i="1"/>
  <c r="AF144" i="1"/>
  <c r="AF169" i="1"/>
  <c r="AF174" i="1"/>
  <c r="AF308" i="1"/>
  <c r="AF234" i="1"/>
  <c r="AF390" i="1"/>
  <c r="AF323" i="1"/>
  <c r="AF330" i="1"/>
  <c r="AF288" i="1"/>
  <c r="AF389" i="1"/>
  <c r="AF54" i="1"/>
  <c r="AF383" i="1"/>
  <c r="AF236" i="1"/>
  <c r="AF332" i="1"/>
  <c r="AF434" i="1"/>
  <c r="AE57" i="1"/>
  <c r="X57" i="1"/>
  <c r="AB57" i="1" s="1"/>
  <c r="AD57" i="1"/>
  <c r="S57" i="1"/>
  <c r="Q57" i="1" s="1"/>
  <c r="T57" i="1" s="1"/>
  <c r="N57" i="1" s="1"/>
  <c r="O57" i="1" s="1"/>
  <c r="AE327" i="1"/>
  <c r="X327" i="1"/>
  <c r="AB327" i="1" s="1"/>
  <c r="AD327" i="1"/>
  <c r="S327" i="1"/>
  <c r="Q327" i="1" s="1"/>
  <c r="T327" i="1" s="1"/>
  <c r="N327" i="1" s="1"/>
  <c r="O327" i="1" s="1"/>
  <c r="X145" i="1"/>
  <c r="AB145" i="1" s="1"/>
  <c r="AE145" i="1"/>
  <c r="S145" i="1"/>
  <c r="Q145" i="1" s="1"/>
  <c r="T145" i="1" s="1"/>
  <c r="N145" i="1" s="1"/>
  <c r="O145" i="1" s="1"/>
  <c r="AD145" i="1"/>
  <c r="AE58" i="1"/>
  <c r="AD58" i="1"/>
  <c r="X58" i="1"/>
  <c r="AB58" i="1" s="1"/>
  <c r="S58" i="1"/>
  <c r="Q58" i="1" s="1"/>
  <c r="T58" i="1" s="1"/>
  <c r="N58" i="1" s="1"/>
  <c r="O58" i="1" s="1"/>
  <c r="AE178" i="1"/>
  <c r="AD178" i="1"/>
  <c r="X178" i="1"/>
  <c r="AB178" i="1" s="1"/>
  <c r="S178" i="1"/>
  <c r="Q178" i="1" s="1"/>
  <c r="T178" i="1" s="1"/>
  <c r="N178" i="1" s="1"/>
  <c r="O178" i="1" s="1"/>
  <c r="AE378" i="1"/>
  <c r="AD378" i="1"/>
  <c r="X378" i="1"/>
  <c r="AB378" i="1" s="1"/>
  <c r="S378" i="1"/>
  <c r="Q378" i="1" s="1"/>
  <c r="T378" i="1" s="1"/>
  <c r="N378" i="1" s="1"/>
  <c r="O378" i="1" s="1"/>
  <c r="AE391" i="1"/>
  <c r="X391" i="1"/>
  <c r="AB391" i="1" s="1"/>
  <c r="S391" i="1"/>
  <c r="Q391" i="1" s="1"/>
  <c r="T391" i="1" s="1"/>
  <c r="N391" i="1" s="1"/>
  <c r="O391" i="1" s="1"/>
  <c r="AD391" i="1"/>
  <c r="AE68" i="1"/>
  <c r="AD68" i="1"/>
  <c r="X68" i="1"/>
  <c r="AB68" i="1" s="1"/>
  <c r="S68" i="1"/>
  <c r="Q68" i="1" s="1"/>
  <c r="T68" i="1" s="1"/>
  <c r="N68" i="1" s="1"/>
  <c r="O68" i="1" s="1"/>
  <c r="X30" i="1"/>
  <c r="AB30" i="1" s="1"/>
  <c r="AE30" i="1"/>
  <c r="AD30" i="1"/>
  <c r="S30" i="1"/>
  <c r="Q30" i="1" s="1"/>
  <c r="T30" i="1" s="1"/>
  <c r="N30" i="1" s="1"/>
  <c r="O30" i="1" s="1"/>
  <c r="X77" i="1"/>
  <c r="AB77" i="1" s="1"/>
  <c r="AE77" i="1"/>
  <c r="S77" i="1"/>
  <c r="Q77" i="1" s="1"/>
  <c r="T77" i="1" s="1"/>
  <c r="N77" i="1" s="1"/>
  <c r="O77" i="1" s="1"/>
  <c r="AD77" i="1"/>
  <c r="AE207" i="1"/>
  <c r="X207" i="1"/>
  <c r="AB207" i="1" s="1"/>
  <c r="AD207" i="1"/>
  <c r="S207" i="1"/>
  <c r="Q207" i="1" s="1"/>
  <c r="T207" i="1" s="1"/>
  <c r="N207" i="1" s="1"/>
  <c r="O207" i="1" s="1"/>
  <c r="X372" i="1"/>
  <c r="AB372" i="1" s="1"/>
  <c r="AE372" i="1"/>
  <c r="S372" i="1"/>
  <c r="Q372" i="1" s="1"/>
  <c r="T372" i="1" s="1"/>
  <c r="N372" i="1" s="1"/>
  <c r="O372" i="1" s="1"/>
  <c r="AD372" i="1"/>
  <c r="AF74" i="1"/>
  <c r="AF84" i="1"/>
  <c r="AF243" i="1"/>
  <c r="AF359" i="1"/>
  <c r="AE401" i="1"/>
  <c r="X401" i="1"/>
  <c r="AB401" i="1" s="1"/>
  <c r="AD401" i="1"/>
  <c r="S401" i="1"/>
  <c r="Q401" i="1" s="1"/>
  <c r="T401" i="1" s="1"/>
  <c r="N401" i="1" s="1"/>
  <c r="O401" i="1" s="1"/>
  <c r="AE444" i="1"/>
  <c r="X444" i="1"/>
  <c r="AB444" i="1" s="1"/>
  <c r="AD444" i="1"/>
  <c r="S444" i="1"/>
  <c r="Q444" i="1" s="1"/>
  <c r="T444" i="1" s="1"/>
  <c r="N444" i="1" s="1"/>
  <c r="O444" i="1" s="1"/>
  <c r="X364" i="1"/>
  <c r="AB364" i="1" s="1"/>
  <c r="AE364" i="1"/>
  <c r="AD364" i="1"/>
  <c r="S364" i="1"/>
  <c r="Q364" i="1" s="1"/>
  <c r="T364" i="1" s="1"/>
  <c r="N364" i="1" s="1"/>
  <c r="O364" i="1" s="1"/>
  <c r="AF44" i="1"/>
  <c r="AE275" i="1"/>
  <c r="X275" i="1"/>
  <c r="AB275" i="1" s="1"/>
  <c r="AD275" i="1"/>
  <c r="S275" i="1"/>
  <c r="Q275" i="1" s="1"/>
  <c r="T275" i="1" s="1"/>
  <c r="N275" i="1" s="1"/>
  <c r="O275" i="1" s="1"/>
  <c r="AF289" i="1"/>
  <c r="AE314" i="1"/>
  <c r="X314" i="1"/>
  <c r="AB314" i="1" s="1"/>
  <c r="S314" i="1"/>
  <c r="Q314" i="1" s="1"/>
  <c r="T314" i="1" s="1"/>
  <c r="N314" i="1" s="1"/>
  <c r="O314" i="1" s="1"/>
  <c r="AD314" i="1"/>
  <c r="AF59" i="1"/>
  <c r="X377" i="1"/>
  <c r="AB377" i="1" s="1"/>
  <c r="AE377" i="1"/>
  <c r="AD377" i="1"/>
  <c r="S377" i="1"/>
  <c r="Q377" i="1" s="1"/>
  <c r="T377" i="1" s="1"/>
  <c r="N377" i="1" s="1"/>
  <c r="O377" i="1" s="1"/>
  <c r="AF316" i="1"/>
  <c r="AF183" i="1"/>
  <c r="AF249" i="1"/>
  <c r="AE192" i="1"/>
  <c r="X192" i="1"/>
  <c r="AB192" i="1" s="1"/>
  <c r="AD192" i="1"/>
  <c r="S192" i="1"/>
  <c r="Q192" i="1" s="1"/>
  <c r="T192" i="1" s="1"/>
  <c r="N192" i="1" s="1"/>
  <c r="O192" i="1" s="1"/>
  <c r="X419" i="1"/>
  <c r="AB419" i="1" s="1"/>
  <c r="AE419" i="1"/>
  <c r="AD419" i="1"/>
  <c r="S419" i="1"/>
  <c r="Q419" i="1" s="1"/>
  <c r="T419" i="1" s="1"/>
  <c r="N419" i="1" s="1"/>
  <c r="O419" i="1" s="1"/>
  <c r="X147" i="1"/>
  <c r="AB147" i="1" s="1"/>
  <c r="AE147" i="1"/>
  <c r="S147" i="1"/>
  <c r="Q147" i="1" s="1"/>
  <c r="T147" i="1" s="1"/>
  <c r="N147" i="1" s="1"/>
  <c r="O147" i="1" s="1"/>
  <c r="AD147" i="1"/>
  <c r="X72" i="1"/>
  <c r="AB72" i="1" s="1"/>
  <c r="AE72" i="1"/>
  <c r="S72" i="1"/>
  <c r="Q72" i="1" s="1"/>
  <c r="T72" i="1" s="1"/>
  <c r="N72" i="1" s="1"/>
  <c r="O72" i="1" s="1"/>
  <c r="AD72" i="1"/>
  <c r="AE163" i="1"/>
  <c r="AD163" i="1"/>
  <c r="X163" i="1"/>
  <c r="AB163" i="1" s="1"/>
  <c r="S163" i="1"/>
  <c r="Q163" i="1" s="1"/>
  <c r="T163" i="1" s="1"/>
  <c r="N163" i="1" s="1"/>
  <c r="O163" i="1" s="1"/>
  <c r="AE432" i="1"/>
  <c r="X432" i="1"/>
  <c r="AB432" i="1" s="1"/>
  <c r="AD432" i="1"/>
  <c r="S432" i="1"/>
  <c r="Q432" i="1" s="1"/>
  <c r="T432" i="1" s="1"/>
  <c r="N432" i="1" s="1"/>
  <c r="O432" i="1" s="1"/>
  <c r="X120" i="1"/>
  <c r="AB120" i="1" s="1"/>
  <c r="AE120" i="1"/>
  <c r="AD120" i="1"/>
  <c r="S120" i="1"/>
  <c r="Q120" i="1" s="1"/>
  <c r="T120" i="1" s="1"/>
  <c r="N120" i="1" s="1"/>
  <c r="O120" i="1" s="1"/>
  <c r="AE158" i="1"/>
  <c r="AD158" i="1"/>
  <c r="X158" i="1"/>
  <c r="AB158" i="1" s="1"/>
  <c r="S158" i="1"/>
  <c r="Q158" i="1" s="1"/>
  <c r="T158" i="1" s="1"/>
  <c r="N158" i="1" s="1"/>
  <c r="O158" i="1" s="1"/>
  <c r="AE442" i="1"/>
  <c r="X442" i="1"/>
  <c r="AB442" i="1" s="1"/>
  <c r="AD442" i="1"/>
  <c r="S442" i="1"/>
  <c r="Q442" i="1" s="1"/>
  <c r="T442" i="1" s="1"/>
  <c r="N442" i="1" s="1"/>
  <c r="O442" i="1" s="1"/>
  <c r="AF219" i="1"/>
  <c r="AE267" i="1"/>
  <c r="AD267" i="1"/>
  <c r="X267" i="1"/>
  <c r="AB267" i="1" s="1"/>
  <c r="S267" i="1"/>
  <c r="Q267" i="1" s="1"/>
  <c r="T267" i="1" s="1"/>
  <c r="N267" i="1" s="1"/>
  <c r="O267" i="1" s="1"/>
  <c r="X157" i="1"/>
  <c r="AB157" i="1" s="1"/>
  <c r="AE157" i="1"/>
  <c r="S157" i="1"/>
  <c r="Q157" i="1" s="1"/>
  <c r="T157" i="1" s="1"/>
  <c r="N157" i="1" s="1"/>
  <c r="O157" i="1" s="1"/>
  <c r="AD157" i="1"/>
  <c r="AE292" i="1"/>
  <c r="X292" i="1"/>
  <c r="AB292" i="1" s="1"/>
  <c r="S292" i="1"/>
  <c r="Q292" i="1" s="1"/>
  <c r="T292" i="1" s="1"/>
  <c r="N292" i="1" s="1"/>
  <c r="O292" i="1" s="1"/>
  <c r="AD292" i="1"/>
  <c r="X64" i="1"/>
  <c r="AB64" i="1" s="1"/>
  <c r="AE64" i="1"/>
  <c r="AD64" i="1"/>
  <c r="S64" i="1"/>
  <c r="Q64" i="1" s="1"/>
  <c r="T64" i="1" s="1"/>
  <c r="N64" i="1" s="1"/>
  <c r="O64" i="1" s="1"/>
  <c r="AE138" i="1"/>
  <c r="AD138" i="1"/>
  <c r="X138" i="1"/>
  <c r="AB138" i="1" s="1"/>
  <c r="S138" i="1"/>
  <c r="Q138" i="1" s="1"/>
  <c r="T138" i="1" s="1"/>
  <c r="N138" i="1" s="1"/>
  <c r="O138" i="1" s="1"/>
  <c r="AE143" i="1"/>
  <c r="AD143" i="1"/>
  <c r="X143" i="1"/>
  <c r="AB143" i="1" s="1"/>
  <c r="S143" i="1"/>
  <c r="Q143" i="1" s="1"/>
  <c r="T143" i="1" s="1"/>
  <c r="N143" i="1" s="1"/>
  <c r="O143" i="1" s="1"/>
  <c r="AE232" i="1"/>
  <c r="AD232" i="1"/>
  <c r="X232" i="1"/>
  <c r="AB232" i="1" s="1"/>
  <c r="S232" i="1"/>
  <c r="Q232" i="1" s="1"/>
  <c r="T232" i="1" s="1"/>
  <c r="N232" i="1" s="1"/>
  <c r="O232" i="1" s="1"/>
  <c r="AE148" i="1"/>
  <c r="AD148" i="1"/>
  <c r="X148" i="1"/>
  <c r="AB148" i="1" s="1"/>
  <c r="S148" i="1"/>
  <c r="Q148" i="1" s="1"/>
  <c r="T148" i="1" s="1"/>
  <c r="N148" i="1" s="1"/>
  <c r="O148" i="1" s="1"/>
  <c r="AF313" i="1"/>
  <c r="AE287" i="1"/>
  <c r="X287" i="1"/>
  <c r="AB287" i="1" s="1"/>
  <c r="AD287" i="1"/>
  <c r="S287" i="1"/>
  <c r="Q287" i="1" s="1"/>
  <c r="T287" i="1" s="1"/>
  <c r="N287" i="1" s="1"/>
  <c r="O287" i="1" s="1"/>
  <c r="AE392" i="1"/>
  <c r="X392" i="1"/>
  <c r="AB392" i="1" s="1"/>
  <c r="S392" i="1"/>
  <c r="Q392" i="1" s="1"/>
  <c r="T392" i="1" s="1"/>
  <c r="N392" i="1" s="1"/>
  <c r="O392" i="1" s="1"/>
  <c r="AD392" i="1"/>
  <c r="AE177" i="1"/>
  <c r="S177" i="1"/>
  <c r="Q177" i="1" s="1"/>
  <c r="T177" i="1" s="1"/>
  <c r="N177" i="1" s="1"/>
  <c r="O177" i="1" s="1"/>
  <c r="AD177" i="1"/>
  <c r="X177" i="1"/>
  <c r="AB177" i="1" s="1"/>
  <c r="AF397" i="1"/>
  <c r="AE88" i="1"/>
  <c r="AD88" i="1"/>
  <c r="X88" i="1"/>
  <c r="AB88" i="1" s="1"/>
  <c r="S88" i="1"/>
  <c r="Q88" i="1" s="1"/>
  <c r="T88" i="1" s="1"/>
  <c r="N88" i="1" s="1"/>
  <c r="O88" i="1" s="1"/>
  <c r="AF329" i="1"/>
  <c r="AF108" i="1"/>
  <c r="AF216" i="1"/>
  <c r="AE309" i="1"/>
  <c r="X309" i="1"/>
  <c r="AB309" i="1" s="1"/>
  <c r="S309" i="1"/>
  <c r="Q309" i="1" s="1"/>
  <c r="T309" i="1" s="1"/>
  <c r="N309" i="1" s="1"/>
  <c r="O309" i="1" s="1"/>
  <c r="AD309" i="1"/>
  <c r="AF193" i="1"/>
  <c r="X45" i="1"/>
  <c r="AB45" i="1" s="1"/>
  <c r="AE45" i="1"/>
  <c r="S45" i="1"/>
  <c r="Q45" i="1" s="1"/>
  <c r="T45" i="1" s="1"/>
  <c r="N45" i="1" s="1"/>
  <c r="O45" i="1" s="1"/>
  <c r="AD45" i="1"/>
  <c r="AF164" i="1"/>
  <c r="X278" i="1"/>
  <c r="AB278" i="1" s="1"/>
  <c r="AE278" i="1"/>
  <c r="AD278" i="1"/>
  <c r="S278" i="1"/>
  <c r="Q278" i="1" s="1"/>
  <c r="T278" i="1" s="1"/>
  <c r="N278" i="1" s="1"/>
  <c r="O278" i="1" s="1"/>
  <c r="X35" i="1"/>
  <c r="AB35" i="1" s="1"/>
  <c r="AE35" i="1"/>
  <c r="AD35" i="1"/>
  <c r="S35" i="1"/>
  <c r="Q35" i="1" s="1"/>
  <c r="T35" i="1" s="1"/>
  <c r="N35" i="1" s="1"/>
  <c r="O35" i="1" s="1"/>
  <c r="AE187" i="1"/>
  <c r="X187" i="1"/>
  <c r="AB187" i="1" s="1"/>
  <c r="S187" i="1"/>
  <c r="Q187" i="1" s="1"/>
  <c r="T187" i="1" s="1"/>
  <c r="N187" i="1" s="1"/>
  <c r="O187" i="1" s="1"/>
  <c r="AD187" i="1"/>
  <c r="AE272" i="1"/>
  <c r="X272" i="1"/>
  <c r="AB272" i="1" s="1"/>
  <c r="AD272" i="1"/>
  <c r="S272" i="1"/>
  <c r="Q272" i="1" s="1"/>
  <c r="T272" i="1" s="1"/>
  <c r="N272" i="1" s="1"/>
  <c r="O272" i="1" s="1"/>
  <c r="AE277" i="1"/>
  <c r="X277" i="1"/>
  <c r="AB277" i="1" s="1"/>
  <c r="AD277" i="1"/>
  <c r="S277" i="1"/>
  <c r="Q277" i="1" s="1"/>
  <c r="T277" i="1" s="1"/>
  <c r="N277" i="1" s="1"/>
  <c r="O277" i="1" s="1"/>
  <c r="AE394" i="1"/>
  <c r="X394" i="1"/>
  <c r="AB394" i="1" s="1"/>
  <c r="AD394" i="1"/>
  <c r="S394" i="1"/>
  <c r="Q394" i="1" s="1"/>
  <c r="T394" i="1" s="1"/>
  <c r="N394" i="1" s="1"/>
  <c r="O394" i="1" s="1"/>
  <c r="X82" i="1"/>
  <c r="AB82" i="1" s="1"/>
  <c r="AE82" i="1"/>
  <c r="S82" i="1"/>
  <c r="Q82" i="1" s="1"/>
  <c r="T82" i="1" s="1"/>
  <c r="N82" i="1" s="1"/>
  <c r="O82" i="1" s="1"/>
  <c r="AD82" i="1"/>
  <c r="AE83" i="1"/>
  <c r="AD83" i="1"/>
  <c r="X83" i="1"/>
  <c r="AB83" i="1" s="1"/>
  <c r="S83" i="1"/>
  <c r="Q83" i="1" s="1"/>
  <c r="T83" i="1" s="1"/>
  <c r="N83" i="1" s="1"/>
  <c r="O83" i="1" s="1"/>
  <c r="X85" i="1"/>
  <c r="AB85" i="1" s="1"/>
  <c r="AE85" i="1"/>
  <c r="AD85" i="1"/>
  <c r="S85" i="1"/>
  <c r="Q85" i="1" s="1"/>
  <c r="T85" i="1" s="1"/>
  <c r="N85" i="1" s="1"/>
  <c r="O85" i="1" s="1"/>
  <c r="AE268" i="1"/>
  <c r="AD268" i="1"/>
  <c r="S268" i="1"/>
  <c r="Q268" i="1" s="1"/>
  <c r="T268" i="1" s="1"/>
  <c r="N268" i="1" s="1"/>
  <c r="O268" i="1" s="1"/>
  <c r="X268" i="1"/>
  <c r="AB268" i="1" s="1"/>
  <c r="X60" i="1"/>
  <c r="AB60" i="1" s="1"/>
  <c r="AE60" i="1"/>
  <c r="AD60" i="1"/>
  <c r="S60" i="1"/>
  <c r="Q60" i="1" s="1"/>
  <c r="T60" i="1" s="1"/>
  <c r="N60" i="1" s="1"/>
  <c r="O60" i="1" s="1"/>
  <c r="AE202" i="1"/>
  <c r="X202" i="1"/>
  <c r="AB202" i="1" s="1"/>
  <c r="S202" i="1"/>
  <c r="Q202" i="1" s="1"/>
  <c r="T202" i="1" s="1"/>
  <c r="N202" i="1" s="1"/>
  <c r="O202" i="1" s="1"/>
  <c r="AD202" i="1"/>
  <c r="X70" i="1"/>
  <c r="AB70" i="1" s="1"/>
  <c r="AE70" i="1"/>
  <c r="AD70" i="1"/>
  <c r="S70" i="1"/>
  <c r="Q70" i="1" s="1"/>
  <c r="T70" i="1" s="1"/>
  <c r="N70" i="1" s="1"/>
  <c r="O70" i="1" s="1"/>
  <c r="AE322" i="1"/>
  <c r="X322" i="1"/>
  <c r="AB322" i="1" s="1"/>
  <c r="S322" i="1"/>
  <c r="Q322" i="1" s="1"/>
  <c r="T322" i="1" s="1"/>
  <c r="N322" i="1" s="1"/>
  <c r="O322" i="1" s="1"/>
  <c r="AD322" i="1"/>
  <c r="AE223" i="1"/>
  <c r="X223" i="1"/>
  <c r="AB223" i="1" s="1"/>
  <c r="S223" i="1"/>
  <c r="Q223" i="1" s="1"/>
  <c r="T223" i="1" s="1"/>
  <c r="N223" i="1" s="1"/>
  <c r="O223" i="1" s="1"/>
  <c r="AD223" i="1"/>
  <c r="AE153" i="1"/>
  <c r="AD153" i="1"/>
  <c r="X153" i="1"/>
  <c r="AB153" i="1" s="1"/>
  <c r="S153" i="1"/>
  <c r="Q153" i="1" s="1"/>
  <c r="T153" i="1" s="1"/>
  <c r="N153" i="1" s="1"/>
  <c r="O153" i="1" s="1"/>
  <c r="AE262" i="1"/>
  <c r="X262" i="1"/>
  <c r="AB262" i="1" s="1"/>
  <c r="AD262" i="1"/>
  <c r="S262" i="1"/>
  <c r="Q262" i="1" s="1"/>
  <c r="T262" i="1" s="1"/>
  <c r="N262" i="1" s="1"/>
  <c r="O262" i="1" s="1"/>
  <c r="AE386" i="1"/>
  <c r="AD386" i="1"/>
  <c r="X386" i="1"/>
  <c r="AB386" i="1" s="1"/>
  <c r="S386" i="1"/>
  <c r="Q386" i="1" s="1"/>
  <c r="T386" i="1" s="1"/>
  <c r="N386" i="1" s="1"/>
  <c r="O386" i="1" s="1"/>
  <c r="AE182" i="1"/>
  <c r="X182" i="1"/>
  <c r="AB182" i="1" s="1"/>
  <c r="S182" i="1"/>
  <c r="Q182" i="1" s="1"/>
  <c r="T182" i="1" s="1"/>
  <c r="N182" i="1" s="1"/>
  <c r="O182" i="1" s="1"/>
  <c r="AD182" i="1"/>
  <c r="AE368" i="1"/>
  <c r="S368" i="1"/>
  <c r="Q368" i="1" s="1"/>
  <c r="T368" i="1" s="1"/>
  <c r="N368" i="1" s="1"/>
  <c r="O368" i="1" s="1"/>
  <c r="X368" i="1"/>
  <c r="AB368" i="1" s="1"/>
  <c r="AD368" i="1"/>
  <c r="AF26" i="1"/>
  <c r="X17" i="1"/>
  <c r="AB17" i="1" s="1"/>
  <c r="AE17" i="1"/>
  <c r="S17" i="1"/>
  <c r="Q17" i="1" s="1"/>
  <c r="T17" i="1" s="1"/>
  <c r="N17" i="1" s="1"/>
  <c r="O17" i="1" s="1"/>
  <c r="AD17" i="1"/>
  <c r="AF175" i="1"/>
  <c r="X150" i="1"/>
  <c r="AB150" i="1" s="1"/>
  <c r="AE150" i="1"/>
  <c r="S150" i="1"/>
  <c r="Q150" i="1" s="1"/>
  <c r="T150" i="1" s="1"/>
  <c r="N150" i="1" s="1"/>
  <c r="O150" i="1" s="1"/>
  <c r="AD150" i="1"/>
  <c r="X152" i="1"/>
  <c r="AB152" i="1" s="1"/>
  <c r="AE152" i="1"/>
  <c r="S152" i="1"/>
  <c r="Q152" i="1" s="1"/>
  <c r="T152" i="1" s="1"/>
  <c r="N152" i="1" s="1"/>
  <c r="O152" i="1" s="1"/>
  <c r="AD152" i="1"/>
  <c r="X229" i="1"/>
  <c r="AB229" i="1" s="1"/>
  <c r="AE229" i="1"/>
  <c r="AD229" i="1"/>
  <c r="S229" i="1"/>
  <c r="Q229" i="1" s="1"/>
  <c r="T229" i="1" s="1"/>
  <c r="N229" i="1" s="1"/>
  <c r="O229" i="1" s="1"/>
  <c r="X405" i="1"/>
  <c r="AB405" i="1" s="1"/>
  <c r="AE405" i="1"/>
  <c r="AD405" i="1"/>
  <c r="S405" i="1"/>
  <c r="Q405" i="1" s="1"/>
  <c r="T405" i="1" s="1"/>
  <c r="N405" i="1" s="1"/>
  <c r="O405" i="1" s="1"/>
  <c r="AE307" i="1"/>
  <c r="X307" i="1"/>
  <c r="AB307" i="1" s="1"/>
  <c r="S307" i="1"/>
  <c r="Q307" i="1" s="1"/>
  <c r="T307" i="1" s="1"/>
  <c r="N307" i="1" s="1"/>
  <c r="O307" i="1" s="1"/>
  <c r="AD307" i="1"/>
  <c r="AF34" i="1"/>
  <c r="X160" i="1"/>
  <c r="AB160" i="1" s="1"/>
  <c r="AE160" i="1"/>
  <c r="AD160" i="1"/>
  <c r="S160" i="1"/>
  <c r="Q160" i="1" s="1"/>
  <c r="T160" i="1" s="1"/>
  <c r="N160" i="1" s="1"/>
  <c r="O160" i="1" s="1"/>
  <c r="AE133" i="1"/>
  <c r="AD133" i="1"/>
  <c r="X133" i="1"/>
  <c r="AB133" i="1" s="1"/>
  <c r="S133" i="1"/>
  <c r="Q133" i="1" s="1"/>
  <c r="T133" i="1" s="1"/>
  <c r="N133" i="1" s="1"/>
  <c r="O133" i="1" s="1"/>
  <c r="AE439" i="1"/>
  <c r="X439" i="1"/>
  <c r="AB439" i="1" s="1"/>
  <c r="S439" i="1"/>
  <c r="Q439" i="1" s="1"/>
  <c r="T439" i="1" s="1"/>
  <c r="N439" i="1" s="1"/>
  <c r="O439" i="1" s="1"/>
  <c r="AD439" i="1"/>
  <c r="AE427" i="1"/>
  <c r="X427" i="1"/>
  <c r="AB427" i="1" s="1"/>
  <c r="S427" i="1"/>
  <c r="Q427" i="1" s="1"/>
  <c r="T427" i="1" s="1"/>
  <c r="N427" i="1" s="1"/>
  <c r="O427" i="1" s="1"/>
  <c r="AD427" i="1"/>
  <c r="AF94" i="1"/>
  <c r="AE185" i="1"/>
  <c r="X185" i="1"/>
  <c r="AB185" i="1" s="1"/>
  <c r="AD185" i="1"/>
  <c r="S185" i="1"/>
  <c r="Q185" i="1" s="1"/>
  <c r="T185" i="1" s="1"/>
  <c r="N185" i="1" s="1"/>
  <c r="O185" i="1" s="1"/>
  <c r="AE282" i="1"/>
  <c r="X282" i="1"/>
  <c r="AB282" i="1" s="1"/>
  <c r="AD282" i="1"/>
  <c r="S282" i="1"/>
  <c r="Q282" i="1" s="1"/>
  <c r="T282" i="1" s="1"/>
  <c r="N282" i="1" s="1"/>
  <c r="O282" i="1" s="1"/>
  <c r="AE387" i="1"/>
  <c r="X387" i="1"/>
  <c r="AB387" i="1" s="1"/>
  <c r="AD387" i="1"/>
  <c r="S387" i="1"/>
  <c r="Q387" i="1" s="1"/>
  <c r="T387" i="1" s="1"/>
  <c r="N387" i="1" s="1"/>
  <c r="O387" i="1" s="1"/>
  <c r="X190" i="1"/>
  <c r="AB190" i="1" s="1"/>
  <c r="AE190" i="1"/>
  <c r="AD190" i="1"/>
  <c r="S190" i="1"/>
  <c r="Q190" i="1" s="1"/>
  <c r="T190" i="1" s="1"/>
  <c r="N190" i="1" s="1"/>
  <c r="O190" i="1" s="1"/>
  <c r="AF334" i="1"/>
  <c r="AF371" i="1"/>
  <c r="AF99" i="1"/>
  <c r="AE168" i="1"/>
  <c r="X168" i="1"/>
  <c r="AB168" i="1" s="1"/>
  <c r="AD168" i="1"/>
  <c r="S168" i="1"/>
  <c r="Q168" i="1" s="1"/>
  <c r="T168" i="1" s="1"/>
  <c r="N168" i="1" s="1"/>
  <c r="O168" i="1" s="1"/>
  <c r="AF39" i="1"/>
  <c r="AF102" i="1"/>
  <c r="X90" i="1"/>
  <c r="AB90" i="1" s="1"/>
  <c r="AE90" i="1"/>
  <c r="AD90" i="1"/>
  <c r="S90" i="1"/>
  <c r="Q90" i="1" s="1"/>
  <c r="T90" i="1" s="1"/>
  <c r="N90" i="1" s="1"/>
  <c r="O90" i="1" s="1"/>
  <c r="AF227" i="1"/>
  <c r="AF194" i="1"/>
  <c r="X110" i="1"/>
  <c r="AB110" i="1" s="1"/>
  <c r="AE110" i="1"/>
  <c r="S110" i="1"/>
  <c r="Q110" i="1" s="1"/>
  <c r="T110" i="1" s="1"/>
  <c r="N110" i="1" s="1"/>
  <c r="O110" i="1" s="1"/>
  <c r="AD110" i="1"/>
  <c r="X122" i="1"/>
  <c r="AB122" i="1" s="1"/>
  <c r="S122" i="1"/>
  <c r="Q122" i="1" s="1"/>
  <c r="T122" i="1" s="1"/>
  <c r="N122" i="1" s="1"/>
  <c r="O122" i="1" s="1"/>
  <c r="AE122" i="1"/>
  <c r="AD122" i="1"/>
  <c r="AE123" i="1"/>
  <c r="AD123" i="1"/>
  <c r="X123" i="1"/>
  <c r="AB123" i="1" s="1"/>
  <c r="S123" i="1"/>
  <c r="Q123" i="1" s="1"/>
  <c r="T123" i="1" s="1"/>
  <c r="N123" i="1" s="1"/>
  <c r="O123" i="1" s="1"/>
  <c r="AF107" i="1"/>
  <c r="X155" i="1"/>
  <c r="AB155" i="1" s="1"/>
  <c r="AE155" i="1"/>
  <c r="AD155" i="1"/>
  <c r="S155" i="1"/>
  <c r="Q155" i="1" s="1"/>
  <c r="T155" i="1" s="1"/>
  <c r="N155" i="1" s="1"/>
  <c r="O155" i="1" s="1"/>
  <c r="AF400" i="1"/>
  <c r="X410" i="1"/>
  <c r="AB410" i="1" s="1"/>
  <c r="AE410" i="1"/>
  <c r="AD410" i="1"/>
  <c r="S410" i="1"/>
  <c r="Q410" i="1" s="1"/>
  <c r="T410" i="1" s="1"/>
  <c r="N410" i="1" s="1"/>
  <c r="O410" i="1" s="1"/>
  <c r="X421" i="1"/>
  <c r="AB421" i="1" s="1"/>
  <c r="AE421" i="1"/>
  <c r="AD421" i="1"/>
  <c r="S421" i="1"/>
  <c r="Q421" i="1" s="1"/>
  <c r="T421" i="1" s="1"/>
  <c r="N421" i="1" s="1"/>
  <c r="O421" i="1" s="1"/>
  <c r="X115" i="1"/>
  <c r="AB115" i="1" s="1"/>
  <c r="AE115" i="1"/>
  <c r="AD115" i="1"/>
  <c r="S115" i="1"/>
  <c r="Q115" i="1" s="1"/>
  <c r="T115" i="1" s="1"/>
  <c r="N115" i="1" s="1"/>
  <c r="O115" i="1" s="1"/>
  <c r="AF228" i="1"/>
  <c r="X273" i="1"/>
  <c r="AB273" i="1" s="1"/>
  <c r="AE273" i="1"/>
  <c r="S273" i="1"/>
  <c r="Q273" i="1" s="1"/>
  <c r="T273" i="1" s="1"/>
  <c r="N273" i="1" s="1"/>
  <c r="O273" i="1" s="1"/>
  <c r="AD273" i="1"/>
  <c r="AE283" i="1"/>
  <c r="X283" i="1"/>
  <c r="AB283" i="1" s="1"/>
  <c r="AD283" i="1"/>
  <c r="S283" i="1"/>
  <c r="Q283" i="1" s="1"/>
  <c r="T283" i="1" s="1"/>
  <c r="N283" i="1" s="1"/>
  <c r="O283" i="1" s="1"/>
  <c r="X365" i="1"/>
  <c r="AB365" i="1" s="1"/>
  <c r="AE365" i="1"/>
  <c r="AD365" i="1"/>
  <c r="S365" i="1"/>
  <c r="Q365" i="1" s="1"/>
  <c r="T365" i="1" s="1"/>
  <c r="N365" i="1" s="1"/>
  <c r="O365" i="1" s="1"/>
  <c r="AF326" i="1"/>
  <c r="AF375" i="1"/>
  <c r="AE437" i="1"/>
  <c r="AD437" i="1"/>
  <c r="X437" i="1"/>
  <c r="AB437" i="1" s="1"/>
  <c r="S437" i="1"/>
  <c r="Q437" i="1" s="1"/>
  <c r="T437" i="1" s="1"/>
  <c r="N437" i="1" s="1"/>
  <c r="O437" i="1" s="1"/>
  <c r="AE173" i="1"/>
  <c r="X173" i="1"/>
  <c r="AB173" i="1" s="1"/>
  <c r="AD173" i="1"/>
  <c r="S173" i="1"/>
  <c r="Q173" i="1" s="1"/>
  <c r="T173" i="1" s="1"/>
  <c r="N173" i="1" s="1"/>
  <c r="O173" i="1" s="1"/>
  <c r="AE213" i="1"/>
  <c r="X213" i="1"/>
  <c r="AB213" i="1" s="1"/>
  <c r="S213" i="1"/>
  <c r="Q213" i="1" s="1"/>
  <c r="T213" i="1" s="1"/>
  <c r="N213" i="1" s="1"/>
  <c r="O213" i="1" s="1"/>
  <c r="AD213" i="1"/>
  <c r="AF393" i="1"/>
  <c r="AE422" i="1"/>
  <c r="X422" i="1"/>
  <c r="AB422" i="1" s="1"/>
  <c r="AD422" i="1"/>
  <c r="S422" i="1"/>
  <c r="Q422" i="1" s="1"/>
  <c r="T422" i="1" s="1"/>
  <c r="N422" i="1" s="1"/>
  <c r="O422" i="1" s="1"/>
  <c r="AE319" i="1"/>
  <c r="X319" i="1"/>
  <c r="AB319" i="1" s="1"/>
  <c r="AD319" i="1"/>
  <c r="S319" i="1"/>
  <c r="Q319" i="1" s="1"/>
  <c r="T319" i="1" s="1"/>
  <c r="N319" i="1" s="1"/>
  <c r="O319" i="1" s="1"/>
  <c r="X87" i="1"/>
  <c r="AB87" i="1" s="1"/>
  <c r="AE87" i="1"/>
  <c r="S87" i="1"/>
  <c r="Q87" i="1" s="1"/>
  <c r="T87" i="1" s="1"/>
  <c r="N87" i="1" s="1"/>
  <c r="O87" i="1" s="1"/>
  <c r="AD87" i="1"/>
  <c r="AF239" i="1"/>
  <c r="X254" i="1"/>
  <c r="AB254" i="1" s="1"/>
  <c r="AE254" i="1"/>
  <c r="AD254" i="1"/>
  <c r="S254" i="1"/>
  <c r="Q254" i="1" s="1"/>
  <c r="T254" i="1" s="1"/>
  <c r="N254" i="1" s="1"/>
  <c r="O254" i="1" s="1"/>
  <c r="AF363" i="1"/>
  <c r="X92" i="1"/>
  <c r="AB92" i="1" s="1"/>
  <c r="AE92" i="1"/>
  <c r="S92" i="1"/>
  <c r="Q92" i="1" s="1"/>
  <c r="T92" i="1" s="1"/>
  <c r="N92" i="1" s="1"/>
  <c r="O92" i="1" s="1"/>
  <c r="AD92" i="1"/>
  <c r="AE184" i="1"/>
  <c r="X184" i="1"/>
  <c r="AB184" i="1" s="1"/>
  <c r="AD184" i="1"/>
  <c r="S184" i="1"/>
  <c r="Q184" i="1" s="1"/>
  <c r="T184" i="1" s="1"/>
  <c r="N184" i="1" s="1"/>
  <c r="O184" i="1" s="1"/>
  <c r="X222" i="1"/>
  <c r="AB222" i="1" s="1"/>
  <c r="S222" i="1"/>
  <c r="Q222" i="1" s="1"/>
  <c r="T222" i="1" s="1"/>
  <c r="N222" i="1" s="1"/>
  <c r="O222" i="1" s="1"/>
  <c r="AE222" i="1"/>
  <c r="AD222" i="1"/>
  <c r="AE304" i="1"/>
  <c r="X304" i="1"/>
  <c r="AB304" i="1" s="1"/>
  <c r="AD304" i="1"/>
  <c r="S304" i="1"/>
  <c r="Q304" i="1" s="1"/>
  <c r="T304" i="1" s="1"/>
  <c r="N304" i="1" s="1"/>
  <c r="O304" i="1" s="1"/>
  <c r="AF33" i="1"/>
  <c r="AE20" i="1"/>
  <c r="AD20" i="1"/>
  <c r="X20" i="1"/>
  <c r="AB20" i="1" s="1"/>
  <c r="S20" i="1"/>
  <c r="Q20" i="1" s="1"/>
  <c r="T20" i="1" s="1"/>
  <c r="N20" i="1" s="1"/>
  <c r="O20" i="1" s="1"/>
  <c r="AF166" i="1"/>
  <c r="X247" i="1"/>
  <c r="AB247" i="1" s="1"/>
  <c r="AE247" i="1"/>
  <c r="AD247" i="1"/>
  <c r="S247" i="1"/>
  <c r="Q247" i="1" s="1"/>
  <c r="T247" i="1" s="1"/>
  <c r="N247" i="1" s="1"/>
  <c r="O247" i="1" s="1"/>
  <c r="AF342" i="1"/>
  <c r="AF395" i="1"/>
  <c r="AF132" i="1"/>
  <c r="AF215" i="1"/>
  <c r="X286" i="1"/>
  <c r="AB286" i="1" s="1"/>
  <c r="AE286" i="1"/>
  <c r="AD286" i="1"/>
  <c r="S286" i="1"/>
  <c r="Q286" i="1" s="1"/>
  <c r="T286" i="1" s="1"/>
  <c r="N286" i="1" s="1"/>
  <c r="O286" i="1" s="1"/>
  <c r="AF321" i="1"/>
  <c r="AF435" i="1"/>
  <c r="AE197" i="1"/>
  <c r="X197" i="1"/>
  <c r="AB197" i="1" s="1"/>
  <c r="S197" i="1"/>
  <c r="Q197" i="1" s="1"/>
  <c r="T197" i="1" s="1"/>
  <c r="N197" i="1" s="1"/>
  <c r="O197" i="1" s="1"/>
  <c r="AD197" i="1"/>
  <c r="X75" i="1"/>
  <c r="AB75" i="1" s="1"/>
  <c r="AE75" i="1"/>
  <c r="AD75" i="1"/>
  <c r="S75" i="1"/>
  <c r="Q75" i="1" s="1"/>
  <c r="T75" i="1" s="1"/>
  <c r="N75" i="1" s="1"/>
  <c r="O75" i="1" s="1"/>
  <c r="AE416" i="1"/>
  <c r="AD416" i="1"/>
  <c r="X416" i="1"/>
  <c r="AB416" i="1" s="1"/>
  <c r="S416" i="1"/>
  <c r="Q416" i="1" s="1"/>
  <c r="T416" i="1" s="1"/>
  <c r="N416" i="1" s="1"/>
  <c r="O416" i="1" s="1"/>
  <c r="X98" i="1"/>
  <c r="AB98" i="1" s="1"/>
  <c r="AE98" i="1"/>
  <c r="S98" i="1"/>
  <c r="Q98" i="1" s="1"/>
  <c r="T98" i="1" s="1"/>
  <c r="N98" i="1" s="1"/>
  <c r="O98" i="1" s="1"/>
  <c r="AD98" i="1"/>
  <c r="AE63" i="1"/>
  <c r="AD63" i="1"/>
  <c r="X63" i="1"/>
  <c r="AB63" i="1" s="1"/>
  <c r="S63" i="1"/>
  <c r="Q63" i="1" s="1"/>
  <c r="T63" i="1" s="1"/>
  <c r="N63" i="1" s="1"/>
  <c r="O63" i="1" s="1"/>
  <c r="X341" i="1"/>
  <c r="AB341" i="1" s="1"/>
  <c r="AE341" i="1"/>
  <c r="AD341" i="1"/>
  <c r="S341" i="1"/>
  <c r="Q341" i="1" s="1"/>
  <c r="T341" i="1" s="1"/>
  <c r="N341" i="1" s="1"/>
  <c r="O341" i="1" s="1"/>
  <c r="AF443" i="1"/>
  <c r="AF109" i="1"/>
  <c r="AF237" i="1"/>
  <c r="AE253" i="1"/>
  <c r="AD253" i="1"/>
  <c r="X253" i="1"/>
  <c r="AB253" i="1" s="1"/>
  <c r="S253" i="1"/>
  <c r="Q253" i="1" s="1"/>
  <c r="T253" i="1" s="1"/>
  <c r="N253" i="1" s="1"/>
  <c r="O253" i="1" s="1"/>
  <c r="AE312" i="1"/>
  <c r="X312" i="1"/>
  <c r="AB312" i="1" s="1"/>
  <c r="S312" i="1"/>
  <c r="Q312" i="1" s="1"/>
  <c r="T312" i="1" s="1"/>
  <c r="N312" i="1" s="1"/>
  <c r="O312" i="1" s="1"/>
  <c r="AD312" i="1"/>
  <c r="AE396" i="1"/>
  <c r="X396" i="1"/>
  <c r="AB396" i="1" s="1"/>
  <c r="AD396" i="1"/>
  <c r="S396" i="1"/>
  <c r="Q396" i="1" s="1"/>
  <c r="T396" i="1" s="1"/>
  <c r="N396" i="1" s="1"/>
  <c r="O396" i="1" s="1"/>
  <c r="AF343" i="1"/>
  <c r="AF440" i="1"/>
  <c r="X105" i="1"/>
  <c r="AB105" i="1" s="1"/>
  <c r="AE105" i="1"/>
  <c r="AD105" i="1"/>
  <c r="S105" i="1"/>
  <c r="Q105" i="1" s="1"/>
  <c r="T105" i="1" s="1"/>
  <c r="N105" i="1" s="1"/>
  <c r="O105" i="1" s="1"/>
  <c r="AF206" i="1"/>
  <c r="AE417" i="1"/>
  <c r="X417" i="1"/>
  <c r="AB417" i="1" s="1"/>
  <c r="S417" i="1"/>
  <c r="Q417" i="1" s="1"/>
  <c r="T417" i="1" s="1"/>
  <c r="N417" i="1" s="1"/>
  <c r="O417" i="1" s="1"/>
  <c r="AD417" i="1"/>
  <c r="AF149" i="1"/>
  <c r="X130" i="1"/>
  <c r="AB130" i="1" s="1"/>
  <c r="AE130" i="1"/>
  <c r="S130" i="1"/>
  <c r="Q130" i="1" s="1"/>
  <c r="T130" i="1" s="1"/>
  <c r="N130" i="1" s="1"/>
  <c r="O130" i="1" s="1"/>
  <c r="AD130" i="1"/>
  <c r="X266" i="1"/>
  <c r="AB266" i="1" s="1"/>
  <c r="AE266" i="1"/>
  <c r="AD266" i="1"/>
  <c r="S266" i="1"/>
  <c r="Q266" i="1" s="1"/>
  <c r="T266" i="1" s="1"/>
  <c r="N266" i="1" s="1"/>
  <c r="O266" i="1" s="1"/>
  <c r="AF38" i="1"/>
  <c r="X135" i="1"/>
  <c r="AB135" i="1" s="1"/>
  <c r="AE135" i="1"/>
  <c r="S135" i="1"/>
  <c r="Q135" i="1" s="1"/>
  <c r="T135" i="1" s="1"/>
  <c r="N135" i="1" s="1"/>
  <c r="O135" i="1" s="1"/>
  <c r="AD135" i="1"/>
  <c r="AF350" i="1"/>
  <c r="AF47" i="1"/>
  <c r="AE21" i="1"/>
  <c r="X21" i="1"/>
  <c r="AB21" i="1" s="1"/>
  <c r="AD21" i="1"/>
  <c r="S21" i="1"/>
  <c r="Q21" i="1" s="1"/>
  <c r="T21" i="1" s="1"/>
  <c r="N21" i="1" s="1"/>
  <c r="O21" i="1" s="1"/>
  <c r="AE25" i="1"/>
  <c r="AD25" i="1"/>
  <c r="X25" i="1"/>
  <c r="AB25" i="1" s="1"/>
  <c r="S25" i="1"/>
  <c r="Q25" i="1" s="1"/>
  <c r="T25" i="1" s="1"/>
  <c r="N25" i="1" s="1"/>
  <c r="O25" i="1" s="1"/>
  <c r="AE128" i="1"/>
  <c r="AD128" i="1"/>
  <c r="X128" i="1"/>
  <c r="AB128" i="1" s="1"/>
  <c r="S128" i="1"/>
  <c r="Q128" i="1" s="1"/>
  <c r="T128" i="1" s="1"/>
  <c r="N128" i="1" s="1"/>
  <c r="O128" i="1" s="1"/>
  <c r="AF252" i="1"/>
  <c r="X142" i="1"/>
  <c r="AB142" i="1" s="1"/>
  <c r="AE142" i="1"/>
  <c r="S142" i="1"/>
  <c r="Q142" i="1" s="1"/>
  <c r="T142" i="1" s="1"/>
  <c r="N142" i="1" s="1"/>
  <c r="O142" i="1" s="1"/>
  <c r="AD142" i="1"/>
  <c r="X344" i="1"/>
  <c r="AB344" i="1" s="1"/>
  <c r="AE344" i="1"/>
  <c r="AD344" i="1"/>
  <c r="S344" i="1"/>
  <c r="Q344" i="1" s="1"/>
  <c r="T344" i="1" s="1"/>
  <c r="N344" i="1" s="1"/>
  <c r="O344" i="1" s="1"/>
  <c r="AE411" i="1"/>
  <c r="X411" i="1"/>
  <c r="AB411" i="1" s="1"/>
  <c r="S411" i="1"/>
  <c r="Q411" i="1" s="1"/>
  <c r="T411" i="1" s="1"/>
  <c r="N411" i="1" s="1"/>
  <c r="O411" i="1" s="1"/>
  <c r="AD411" i="1"/>
  <c r="AF298" i="1"/>
  <c r="AE43" i="1"/>
  <c r="X43" i="1"/>
  <c r="AB43" i="1" s="1"/>
  <c r="AD43" i="1"/>
  <c r="S43" i="1"/>
  <c r="Q43" i="1" s="1"/>
  <c r="T43" i="1" s="1"/>
  <c r="N43" i="1" s="1"/>
  <c r="O43" i="1" s="1"/>
  <c r="S24" i="1"/>
  <c r="Q24" i="1" s="1"/>
  <c r="T24" i="1" s="1"/>
  <c r="N24" i="1" s="1"/>
  <c r="O24" i="1" s="1"/>
  <c r="X24" i="1"/>
  <c r="AB24" i="1" s="1"/>
  <c r="AE24" i="1"/>
  <c r="AD24" i="1"/>
  <c r="X65" i="1"/>
  <c r="AB65" i="1" s="1"/>
  <c r="AE65" i="1"/>
  <c r="S65" i="1"/>
  <c r="Q65" i="1" s="1"/>
  <c r="T65" i="1" s="1"/>
  <c r="N65" i="1" s="1"/>
  <c r="O65" i="1" s="1"/>
  <c r="AD65" i="1"/>
  <c r="AE48" i="1"/>
  <c r="X48" i="1"/>
  <c r="AB48" i="1" s="1"/>
  <c r="AD48" i="1"/>
  <c r="S48" i="1"/>
  <c r="Q48" i="1" s="1"/>
  <c r="T48" i="1" s="1"/>
  <c r="N48" i="1" s="1"/>
  <c r="O48" i="1" s="1"/>
  <c r="X258" i="1"/>
  <c r="AB258" i="1" s="1"/>
  <c r="S258" i="1"/>
  <c r="Q258" i="1" s="1"/>
  <c r="T258" i="1" s="1"/>
  <c r="N258" i="1" s="1"/>
  <c r="O258" i="1" s="1"/>
  <c r="AE258" i="1"/>
  <c r="AD258" i="1"/>
  <c r="AF379" i="1"/>
  <c r="AF176" i="1"/>
  <c r="AF311" i="1"/>
  <c r="AF358" i="1"/>
  <c r="X79" i="1"/>
  <c r="AB79" i="1" s="1"/>
  <c r="AE79" i="1"/>
  <c r="AD79" i="1"/>
  <c r="S79" i="1"/>
  <c r="Q79" i="1" s="1"/>
  <c r="T79" i="1" s="1"/>
  <c r="N79" i="1" s="1"/>
  <c r="O79" i="1" s="1"/>
  <c r="AE165" i="1"/>
  <c r="X165" i="1"/>
  <c r="AB165" i="1" s="1"/>
  <c r="S165" i="1"/>
  <c r="Q165" i="1" s="1"/>
  <c r="T165" i="1" s="1"/>
  <c r="N165" i="1" s="1"/>
  <c r="O165" i="1" s="1"/>
  <c r="AD165" i="1"/>
  <c r="X235" i="1"/>
  <c r="AB235" i="1" s="1"/>
  <c r="AE235" i="1"/>
  <c r="S235" i="1"/>
  <c r="Q235" i="1" s="1"/>
  <c r="T235" i="1" s="1"/>
  <c r="N235" i="1" s="1"/>
  <c r="O235" i="1" s="1"/>
  <c r="AD235" i="1"/>
  <c r="AE303" i="1"/>
  <c r="AD303" i="1"/>
  <c r="X303" i="1"/>
  <c r="AB303" i="1" s="1"/>
  <c r="S303" i="1"/>
  <c r="Q303" i="1" s="1"/>
  <c r="T303" i="1" s="1"/>
  <c r="N303" i="1" s="1"/>
  <c r="O303" i="1" s="1"/>
  <c r="AE317" i="1"/>
  <c r="X317" i="1"/>
  <c r="AB317" i="1" s="1"/>
  <c r="S317" i="1"/>
  <c r="Q317" i="1" s="1"/>
  <c r="T317" i="1" s="1"/>
  <c r="N317" i="1" s="1"/>
  <c r="O317" i="1" s="1"/>
  <c r="AD317" i="1"/>
  <c r="X125" i="1"/>
  <c r="AB125" i="1" s="1"/>
  <c r="AE125" i="1"/>
  <c r="S125" i="1"/>
  <c r="Q125" i="1" s="1"/>
  <c r="T125" i="1" s="1"/>
  <c r="N125" i="1" s="1"/>
  <c r="O125" i="1" s="1"/>
  <c r="AD125" i="1"/>
  <c r="AF360" i="1"/>
  <c r="X80" i="1"/>
  <c r="AB80" i="1" s="1"/>
  <c r="AE80" i="1"/>
  <c r="S80" i="1"/>
  <c r="Q80" i="1" s="1"/>
  <c r="T80" i="1" s="1"/>
  <c r="N80" i="1" s="1"/>
  <c r="O80" i="1" s="1"/>
  <c r="AD80" i="1"/>
  <c r="AF310" i="1"/>
  <c r="AE279" i="1"/>
  <c r="X279" i="1"/>
  <c r="AB279" i="1" s="1"/>
  <c r="S279" i="1"/>
  <c r="Q279" i="1" s="1"/>
  <c r="T279" i="1" s="1"/>
  <c r="N279" i="1" s="1"/>
  <c r="O279" i="1" s="1"/>
  <c r="AD279" i="1"/>
  <c r="X137" i="1"/>
  <c r="AB137" i="1" s="1"/>
  <c r="AE137" i="1"/>
  <c r="S137" i="1"/>
  <c r="Q137" i="1" s="1"/>
  <c r="T137" i="1" s="1"/>
  <c r="N137" i="1" s="1"/>
  <c r="O137" i="1" s="1"/>
  <c r="AD137" i="1"/>
  <c r="X280" i="1"/>
  <c r="AB280" i="1" s="1"/>
  <c r="AE280" i="1"/>
  <c r="AD280" i="1"/>
  <c r="S280" i="1"/>
  <c r="Q280" i="1" s="1"/>
  <c r="T280" i="1" s="1"/>
  <c r="N280" i="1" s="1"/>
  <c r="O280" i="1" s="1"/>
  <c r="AF118" i="1"/>
  <c r="X204" i="1"/>
  <c r="AB204" i="1" s="1"/>
  <c r="AE204" i="1"/>
  <c r="S204" i="1"/>
  <c r="Q204" i="1" s="1"/>
  <c r="T204" i="1" s="1"/>
  <c r="N204" i="1" s="1"/>
  <c r="O204" i="1" s="1"/>
  <c r="AD204" i="1"/>
  <c r="X140" i="1"/>
  <c r="AB140" i="1" s="1"/>
  <c r="AE140" i="1"/>
  <c r="S140" i="1"/>
  <c r="Q140" i="1" s="1"/>
  <c r="T140" i="1" s="1"/>
  <c r="N140" i="1" s="1"/>
  <c r="O140" i="1" s="1"/>
  <c r="AD140" i="1"/>
  <c r="AF244" i="1"/>
  <c r="AF161" i="1"/>
  <c r="AF195" i="1"/>
  <c r="AE170" i="1"/>
  <c r="X170" i="1"/>
  <c r="AB170" i="1" s="1"/>
  <c r="S170" i="1"/>
  <c r="Q170" i="1" s="1"/>
  <c r="T170" i="1" s="1"/>
  <c r="N170" i="1" s="1"/>
  <c r="O170" i="1" s="1"/>
  <c r="AD170" i="1"/>
  <c r="AF104" i="1"/>
  <c r="X55" i="1"/>
  <c r="AB55" i="1" s="1"/>
  <c r="AE55" i="1"/>
  <c r="S55" i="1"/>
  <c r="Q55" i="1" s="1"/>
  <c r="T55" i="1" s="1"/>
  <c r="N55" i="1" s="1"/>
  <c r="O55" i="1" s="1"/>
  <c r="AD55" i="1"/>
  <c r="AE324" i="1"/>
  <c r="X324" i="1"/>
  <c r="AB324" i="1" s="1"/>
  <c r="AD324" i="1"/>
  <c r="S324" i="1"/>
  <c r="Q324" i="1" s="1"/>
  <c r="T324" i="1" s="1"/>
  <c r="N324" i="1" s="1"/>
  <c r="O324" i="1" s="1"/>
  <c r="AF398" i="1"/>
  <c r="AE373" i="1"/>
  <c r="AD373" i="1"/>
  <c r="X373" i="1"/>
  <c r="AB373" i="1" s="1"/>
  <c r="S373" i="1"/>
  <c r="Q373" i="1" s="1"/>
  <c r="T373" i="1" s="1"/>
  <c r="N373" i="1" s="1"/>
  <c r="O373" i="1" s="1"/>
  <c r="X27" i="1"/>
  <c r="AB27" i="1" s="1"/>
  <c r="AE27" i="1"/>
  <c r="AD27" i="1"/>
  <c r="S27" i="1"/>
  <c r="Q27" i="1" s="1"/>
  <c r="T27" i="1" s="1"/>
  <c r="N27" i="1" s="1"/>
  <c r="O27" i="1" s="1"/>
  <c r="AE73" i="1"/>
  <c r="AD73" i="1"/>
  <c r="X73" i="1"/>
  <c r="AB73" i="1" s="1"/>
  <c r="S73" i="1"/>
  <c r="Q73" i="1" s="1"/>
  <c r="T73" i="1" s="1"/>
  <c r="N73" i="1" s="1"/>
  <c r="O73" i="1" s="1"/>
  <c r="AE297" i="1"/>
  <c r="X297" i="1"/>
  <c r="AB297" i="1" s="1"/>
  <c r="S297" i="1"/>
  <c r="Q297" i="1" s="1"/>
  <c r="T297" i="1" s="1"/>
  <c r="N297" i="1" s="1"/>
  <c r="O297" i="1" s="1"/>
  <c r="AD297" i="1"/>
  <c r="AD29" i="1"/>
  <c r="S29" i="1"/>
  <c r="Q29" i="1" s="1"/>
  <c r="T29" i="1" s="1"/>
  <c r="N29" i="1" s="1"/>
  <c r="O29" i="1" s="1"/>
  <c r="X29" i="1"/>
  <c r="AB29" i="1" s="1"/>
  <c r="AE29" i="1"/>
  <c r="AF221" i="1"/>
  <c r="X384" i="1"/>
  <c r="AB384" i="1" s="1"/>
  <c r="AE384" i="1"/>
  <c r="S384" i="1"/>
  <c r="Q384" i="1" s="1"/>
  <c r="T384" i="1" s="1"/>
  <c r="N384" i="1" s="1"/>
  <c r="O384" i="1" s="1"/>
  <c r="AD384" i="1"/>
  <c r="X119" i="1"/>
  <c r="AB119" i="1" s="1"/>
  <c r="AE119" i="1"/>
  <c r="AD119" i="1"/>
  <c r="S119" i="1"/>
  <c r="Q119" i="1" s="1"/>
  <c r="T119" i="1" s="1"/>
  <c r="N119" i="1" s="1"/>
  <c r="O119" i="1" s="1"/>
  <c r="X413" i="1"/>
  <c r="AB413" i="1" s="1"/>
  <c r="AE413" i="1"/>
  <c r="S413" i="1"/>
  <c r="Q413" i="1" s="1"/>
  <c r="T413" i="1" s="1"/>
  <c r="N413" i="1" s="1"/>
  <c r="O413" i="1" s="1"/>
  <c r="AD413" i="1"/>
  <c r="X167" i="1"/>
  <c r="AB167" i="1" s="1"/>
  <c r="AE167" i="1"/>
  <c r="S167" i="1"/>
  <c r="Q167" i="1" s="1"/>
  <c r="T167" i="1" s="1"/>
  <c r="N167" i="1" s="1"/>
  <c r="O167" i="1" s="1"/>
  <c r="AD167" i="1"/>
  <c r="AE78" i="1"/>
  <c r="AD78" i="1"/>
  <c r="X78" i="1"/>
  <c r="AB78" i="1" s="1"/>
  <c r="S78" i="1"/>
  <c r="Q78" i="1" s="1"/>
  <c r="T78" i="1" s="1"/>
  <c r="N78" i="1" s="1"/>
  <c r="O78" i="1" s="1"/>
  <c r="AF385" i="1"/>
  <c r="AE354" i="1"/>
  <c r="AD354" i="1"/>
  <c r="X354" i="1"/>
  <c r="AB354" i="1" s="1"/>
  <c r="S354" i="1"/>
  <c r="Q354" i="1" s="1"/>
  <c r="T354" i="1" s="1"/>
  <c r="N354" i="1" s="1"/>
  <c r="O354" i="1" s="1"/>
  <c r="X50" i="1"/>
  <c r="AB50" i="1" s="1"/>
  <c r="AE50" i="1"/>
  <c r="AD50" i="1"/>
  <c r="S50" i="1"/>
  <c r="Q50" i="1" s="1"/>
  <c r="T50" i="1" s="1"/>
  <c r="N50" i="1" s="1"/>
  <c r="O50" i="1" s="1"/>
  <c r="X328" i="1"/>
  <c r="AB328" i="1" s="1"/>
  <c r="AE328" i="1"/>
  <c r="AD328" i="1"/>
  <c r="S328" i="1"/>
  <c r="Q328" i="1" s="1"/>
  <c r="T328" i="1" s="1"/>
  <c r="N328" i="1" s="1"/>
  <c r="O328" i="1" s="1"/>
  <c r="AF349" i="1"/>
  <c r="X336" i="1"/>
  <c r="AB336" i="1" s="1"/>
  <c r="AE336" i="1"/>
  <c r="S336" i="1"/>
  <c r="Q336" i="1" s="1"/>
  <c r="T336" i="1" s="1"/>
  <c r="N336" i="1" s="1"/>
  <c r="O336" i="1" s="1"/>
  <c r="AD336" i="1"/>
  <c r="X129" i="1"/>
  <c r="AB129" i="1" s="1"/>
  <c r="AE129" i="1"/>
  <c r="AD129" i="1"/>
  <c r="S129" i="1"/>
  <c r="Q129" i="1" s="1"/>
  <c r="T129" i="1" s="1"/>
  <c r="N129" i="1" s="1"/>
  <c r="O129" i="1" s="1"/>
  <c r="X259" i="1"/>
  <c r="AB259" i="1" s="1"/>
  <c r="AE259" i="1"/>
  <c r="S259" i="1"/>
  <c r="Q259" i="1" s="1"/>
  <c r="T259" i="1" s="1"/>
  <c r="N259" i="1" s="1"/>
  <c r="O259" i="1" s="1"/>
  <c r="AD259" i="1"/>
  <c r="AE302" i="1"/>
  <c r="X302" i="1"/>
  <c r="AB302" i="1" s="1"/>
  <c r="S302" i="1"/>
  <c r="Q302" i="1" s="1"/>
  <c r="T302" i="1" s="1"/>
  <c r="N302" i="1" s="1"/>
  <c r="O302" i="1" s="1"/>
  <c r="AD302" i="1"/>
  <c r="X40" i="1"/>
  <c r="AB40" i="1" s="1"/>
  <c r="AE40" i="1"/>
  <c r="AD40" i="1"/>
  <c r="S40" i="1"/>
  <c r="Q40" i="1" s="1"/>
  <c r="T40" i="1" s="1"/>
  <c r="N40" i="1" s="1"/>
  <c r="O40" i="1" s="1"/>
  <c r="AE53" i="1"/>
  <c r="X53" i="1"/>
  <c r="AB53" i="1" s="1"/>
  <c r="AD53" i="1"/>
  <c r="S53" i="1"/>
  <c r="Q53" i="1" s="1"/>
  <c r="T53" i="1" s="1"/>
  <c r="N53" i="1" s="1"/>
  <c r="O53" i="1" s="1"/>
  <c r="AF179" i="1"/>
  <c r="AF225" i="1"/>
  <c r="X22" i="1"/>
  <c r="AB22" i="1" s="1"/>
  <c r="AE22" i="1"/>
  <c r="S22" i="1"/>
  <c r="Q22" i="1" s="1"/>
  <c r="T22" i="1" s="1"/>
  <c r="N22" i="1" s="1"/>
  <c r="O22" i="1" s="1"/>
  <c r="AD22" i="1"/>
  <c r="AE257" i="1"/>
  <c r="X257" i="1"/>
  <c r="AB257" i="1" s="1"/>
  <c r="AD257" i="1"/>
  <c r="S257" i="1"/>
  <c r="Q257" i="1" s="1"/>
  <c r="T257" i="1" s="1"/>
  <c r="N257" i="1" s="1"/>
  <c r="O257" i="1" s="1"/>
  <c r="AF345" i="1"/>
  <c r="AE406" i="1"/>
  <c r="AD406" i="1"/>
  <c r="X406" i="1"/>
  <c r="AB406" i="1" s="1"/>
  <c r="S406" i="1"/>
  <c r="Q406" i="1" s="1"/>
  <c r="T406" i="1" s="1"/>
  <c r="N406" i="1" s="1"/>
  <c r="O406" i="1" s="1"/>
  <c r="AF83" i="1" l="1"/>
  <c r="AF153" i="1"/>
  <c r="AF422" i="1"/>
  <c r="AF133" i="1"/>
  <c r="AF50" i="1"/>
  <c r="AF27" i="1"/>
  <c r="AF80" i="1"/>
  <c r="AF128" i="1"/>
  <c r="AF416" i="1"/>
  <c r="AF184" i="1"/>
  <c r="AF273" i="1"/>
  <c r="AF65" i="1"/>
  <c r="AF368" i="1"/>
  <c r="AF202" i="1"/>
  <c r="AF413" i="1"/>
  <c r="AF29" i="1"/>
  <c r="AF148" i="1"/>
  <c r="AF267" i="1"/>
  <c r="AF120" i="1"/>
  <c r="AF391" i="1"/>
  <c r="AF98" i="1"/>
  <c r="AF110" i="1"/>
  <c r="AF392" i="1"/>
  <c r="AF419" i="1"/>
  <c r="AF30" i="1"/>
  <c r="AF317" i="1"/>
  <c r="AF439" i="1"/>
  <c r="AF292" i="1"/>
  <c r="AF266" i="1"/>
  <c r="AF150" i="1"/>
  <c r="AF275" i="1"/>
  <c r="AF105" i="1"/>
  <c r="AF341" i="1"/>
  <c r="AF75" i="1"/>
  <c r="AF437" i="1"/>
  <c r="AF115" i="1"/>
  <c r="AF123" i="1"/>
  <c r="AF386" i="1"/>
  <c r="AF377" i="1"/>
  <c r="AF152" i="1"/>
  <c r="AF70" i="1"/>
  <c r="AF85" i="1"/>
  <c r="AF177" i="1"/>
  <c r="AF147" i="1"/>
  <c r="AF68" i="1"/>
  <c r="AF373" i="1"/>
  <c r="AF328" i="1"/>
  <c r="AF142" i="1"/>
  <c r="AF87" i="1"/>
  <c r="AF283" i="1"/>
  <c r="AF90" i="1"/>
  <c r="AF262" i="1"/>
  <c r="AF88" i="1"/>
  <c r="AF192" i="1"/>
  <c r="AF77" i="1"/>
  <c r="AF55" i="1"/>
  <c r="AF303" i="1"/>
  <c r="AF259" i="1"/>
  <c r="AF354" i="1"/>
  <c r="AF384" i="1"/>
  <c r="AF297" i="1"/>
  <c r="AF235" i="1"/>
  <c r="AF411" i="1"/>
  <c r="AF135" i="1"/>
  <c r="AF130" i="1"/>
  <c r="AF417" i="1"/>
  <c r="AF396" i="1"/>
  <c r="AF173" i="1"/>
  <c r="AF160" i="1"/>
  <c r="AF182" i="1"/>
  <c r="AF322" i="1"/>
  <c r="AF35" i="1"/>
  <c r="AF309" i="1"/>
  <c r="AF143" i="1"/>
  <c r="AF442" i="1"/>
  <c r="AF163" i="1"/>
  <c r="AF444" i="1"/>
  <c r="AF387" i="1"/>
  <c r="AF282" i="1"/>
  <c r="AF394" i="1"/>
  <c r="AF286" i="1"/>
  <c r="AF258" i="1"/>
  <c r="AF344" i="1"/>
  <c r="AF197" i="1"/>
  <c r="AF304" i="1"/>
  <c r="AF319" i="1"/>
  <c r="AF365" i="1"/>
  <c r="AF168" i="1"/>
  <c r="AF229" i="1"/>
  <c r="AF272" i="1"/>
  <c r="AF72" i="1"/>
  <c r="AF58" i="1"/>
  <c r="AF247" i="1"/>
  <c r="AF410" i="1"/>
  <c r="AF312" i="1"/>
  <c r="AF92" i="1"/>
  <c r="AF185" i="1"/>
  <c r="AF268" i="1"/>
  <c r="AF278" i="1"/>
  <c r="AF401" i="1"/>
  <c r="AF129" i="1"/>
  <c r="AF257" i="1"/>
  <c r="AF53" i="1"/>
  <c r="AF78" i="1"/>
  <c r="AF324" i="1"/>
  <c r="AF140" i="1"/>
  <c r="AF165" i="1"/>
  <c r="AF24" i="1"/>
  <c r="AF43" i="1"/>
  <c r="AF25" i="1"/>
  <c r="AF222" i="1"/>
  <c r="AF190" i="1"/>
  <c r="AF82" i="1"/>
  <c r="AF138" i="1"/>
  <c r="AF364" i="1"/>
  <c r="AF207" i="1"/>
  <c r="AF378" i="1"/>
  <c r="AF327" i="1"/>
  <c r="AF406" i="1"/>
  <c r="AF119" i="1"/>
  <c r="AF125" i="1"/>
  <c r="AF213" i="1"/>
  <c r="AF122" i="1"/>
  <c r="AF307" i="1"/>
  <c r="AF17" i="1"/>
  <c r="AF223" i="1"/>
  <c r="AF287" i="1"/>
  <c r="AF232" i="1"/>
  <c r="AF157" i="1"/>
  <c r="AF432" i="1"/>
  <c r="AF314" i="1"/>
  <c r="AF145" i="1"/>
  <c r="AF280" i="1"/>
  <c r="AF302" i="1"/>
  <c r="AF187" i="1"/>
  <c r="AF170" i="1"/>
  <c r="AF279" i="1"/>
  <c r="AF40" i="1"/>
  <c r="AF336" i="1"/>
  <c r="AF167" i="1"/>
  <c r="AF79" i="1"/>
  <c r="AF253" i="1"/>
  <c r="AF20" i="1"/>
  <c r="AF421" i="1"/>
  <c r="AF155" i="1"/>
  <c r="AF64" i="1"/>
  <c r="AF158" i="1"/>
  <c r="AF73" i="1"/>
  <c r="AF22" i="1"/>
  <c r="AF204" i="1"/>
  <c r="AF137" i="1"/>
  <c r="AF48" i="1"/>
  <c r="AF21" i="1"/>
  <c r="AF63" i="1"/>
  <c r="AF254" i="1"/>
  <c r="AF427" i="1"/>
  <c r="AF405" i="1"/>
  <c r="AF60" i="1"/>
  <c r="AF277" i="1"/>
  <c r="AF45" i="1"/>
  <c r="AF372" i="1"/>
  <c r="AF178" i="1"/>
  <c r="AF57" i="1"/>
</calcChain>
</file>

<file path=xl/sharedStrings.xml><?xml version="1.0" encoding="utf-8"?>
<sst xmlns="http://schemas.openxmlformats.org/spreadsheetml/2006/main" count="6280" uniqueCount="1220">
  <si>
    <t>File opened</t>
  </si>
  <si>
    <t>2022-07-12 13:15:58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</si>
  <si>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</si>
  <si>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</si>
  <si>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</si>
  <si>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</si>
  <si>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</si>
  <si>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</si>
  <si>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</si>
  <si>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</si>
  <si>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</si>
  <si>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</si>
  <si>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</si>
  <si>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{"h2obspan2b": "0.0670951", "h2oaspanconc2": "0", "flowazero": "0.21937", "co2aspanconc1": "993.2", "co2aspan1": "0.989639", "h2oaspan2b": "0.0674668", "co2aspanconc2": "0", "h2obspanconc2": "0", "ssb_ref": "33188.9", "h2obzero": "1.07462", "flowbzero": "0.22494", "co2bspan2": "0", "chamberpressurezero": "2.56805", "h2oazero": "1.05601", "co2aspan2a": "0.176687", "co2aspan2b": "0.174856", "co2bspanconc2": "0", "h2oaspan1": "1.00244", "tbzero": "0.0380535", "h2obspanconc1": "12.25", "tazero": "0.142506", "co2aspan2": "0", "h2oaspanconc1": "12.25", "ssa_ref": "36692.3", "h2obspan1": "0.996568", "co2bspan1": "0.989818", "h2obspan2": "0", "oxygen": "21", "flowmeterzero": "1.01", "h2oaspan2a": "0.0673025", "h2oaspan2": "0", "co2bspan2a": "0.176379", "co2azero": "0.890987", "co2bspan2b": "0.174583", "h2obspan2a": "0.0673262", "co2bspanconc1": "993.2", "co2bzero": "0.969335"}</t>
  </si>
  <si>
    <t>CO2 rangematch</t>
  </si>
  <si>
    <t>Mon Jul 11 15:24</t>
  </si>
  <si>
    <t>H2O rangematch</t>
  </si>
  <si>
    <t>Tue Jul 12 09:51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</si>
  <si>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</si>
  <si>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</si>
  <si>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</si>
  <si>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</si>
  <si>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</si>
  <si>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</si>
  <si>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</si>
  <si>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</si>
  <si>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</si>
  <si>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13:15:58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</si>
  <si>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</si>
  <si>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</si>
  <si>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</si>
  <si>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</si>
  <si>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</si>
  <si>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</si>
  <si>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</si>
  <si>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</si>
  <si>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</si>
  <si>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</si>
  <si>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</si>
  <si>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</si>
  <si>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</si>
  <si>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</si>
  <si>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</si>
  <si>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</si>
  <si>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</si>
  <si>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</si>
  <si>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</si>
  <si>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</si>
  <si>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</si>
  <si>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</si>
  <si>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</si>
  <si>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</si>
  <si>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</si>
  <si>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</si>
  <si>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</si>
  <si>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</si>
  <si>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</si>
  <si>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</si>
  <si>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</si>
  <si>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</si>
  <si>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</si>
  <si>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</si>
  <si>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</si>
  <si>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</si>
  <si>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</si>
  <si>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</si>
  <si>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</si>
  <si>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</si>
  <si>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</si>
  <si>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</si>
  <si>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</si>
  <si>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</si>
  <si>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</si>
  <si>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</si>
  <si>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</si>
  <si>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</si>
  <si>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</si>
  <si>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</si>
  <si>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</si>
  <si>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</si>
  <si>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2.4659 93.8973 336.671 561.96 783.104 982.796 1164.43 1283.35</t>
  </si>
  <si>
    <t>Fs_true</t>
  </si>
  <si>
    <t>0.054482 113.668 401.784 601.766 802.852 1001.05 1201.5 1360.21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</si>
  <si>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</si>
  <si>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</si>
  <si>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</si>
  <si>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</si>
  <si>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</si>
  <si>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</si>
  <si>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</si>
  <si>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</si>
  <si>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</si>
  <si>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</si>
  <si>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</si>
  <si>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</si>
  <si>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</si>
  <si>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</si>
  <si>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</si>
  <si>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</si>
  <si>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</si>
  <si>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</si>
  <si>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</si>
  <si>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</si>
  <si>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</si>
  <si>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</si>
  <si>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</si>
  <si>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</si>
  <si>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</si>
  <si>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</si>
  <si>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</si>
  <si>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</si>
  <si>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</si>
  <si>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</si>
  <si>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</si>
  <si>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</si>
  <si>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</si>
  <si>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</si>
  <si>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</si>
  <si>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</si>
  <si>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</si>
  <si>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</si>
  <si>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</si>
  <si>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</si>
  <si>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</si>
  <si>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</si>
  <si>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</si>
  <si>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</si>
  <si>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</si>
  <si>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</si>
  <si>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</si>
  <si>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</si>
  <si>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</si>
  <si>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</si>
  <si>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</si>
  <si>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</si>
  <si>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</si>
  <si>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</si>
  <si>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</si>
  <si>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</si>
  <si>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</si>
  <si>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</si>
  <si>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</si>
  <si>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</si>
  <si>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</si>
  <si>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</si>
  <si>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</si>
  <si>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</si>
  <si>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</si>
  <si>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</si>
  <si>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</si>
  <si>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</si>
  <si>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</si>
  <si>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</si>
  <si>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</si>
  <si>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</si>
  <si>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</si>
  <si>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</si>
  <si>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</si>
  <si>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</si>
  <si>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</si>
  <si>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</si>
  <si>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</si>
  <si>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</si>
  <si>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</si>
  <si>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</si>
  <si>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</si>
  <si>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</si>
  <si>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</si>
  <si>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</si>
  <si>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</si>
  <si>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</si>
  <si>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</si>
  <si>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</si>
  <si>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</si>
  <si>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</si>
  <si>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</si>
  <si>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</si>
  <si>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</si>
  <si>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</si>
  <si>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</si>
  <si>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</si>
  <si>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</si>
  <si>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</si>
  <si>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</si>
  <si>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</si>
  <si>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</si>
  <si>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</si>
  <si>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</si>
  <si>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</si>
  <si>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</si>
  <si>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</si>
  <si>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</si>
  <si>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</si>
  <si>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</si>
  <si>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</si>
  <si>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</si>
  <si>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</si>
  <si>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</si>
  <si>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</si>
  <si>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</si>
  <si>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</si>
  <si>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</si>
  <si>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</si>
  <si>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</si>
  <si>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</si>
  <si>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</si>
  <si>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</si>
  <si>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</si>
  <si>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</si>
  <si>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</si>
  <si>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</si>
  <si>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</si>
  <si>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</si>
  <si>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</si>
  <si>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</si>
  <si>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</si>
  <si>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</si>
  <si>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</si>
  <si>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</si>
  <si>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</si>
  <si>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</si>
  <si>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</si>
  <si>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</si>
  <si>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</si>
  <si>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</si>
  <si>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</si>
  <si>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</si>
  <si>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</si>
  <si>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</si>
  <si>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</si>
  <si>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</si>
  <si>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</si>
  <si>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</si>
  <si>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</si>
  <si>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</si>
  <si>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</si>
  <si>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</si>
  <si>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</si>
  <si>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</si>
  <si>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</si>
  <si>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</si>
  <si>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</si>
  <si>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</si>
  <si>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</si>
  <si>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</si>
  <si>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</si>
  <si>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</si>
  <si>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</si>
  <si>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</si>
  <si>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</si>
  <si>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</si>
  <si>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</si>
  <si>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</si>
  <si>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</si>
  <si>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</si>
  <si>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</si>
  <si>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</si>
  <si>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</si>
  <si>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</si>
  <si>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</si>
  <si>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</si>
  <si>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</si>
  <si>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</si>
  <si>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</si>
  <si>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</si>
  <si>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</si>
  <si>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</si>
  <si>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</si>
  <si>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</si>
  <si>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</si>
  <si>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</si>
  <si>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</si>
  <si>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</si>
  <si>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</si>
  <si>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</si>
  <si>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</si>
  <si>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</si>
  <si>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</si>
  <si>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</si>
  <si>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</si>
  <si>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</si>
  <si>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</si>
  <si>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</si>
  <si>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</si>
  <si>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</si>
  <si>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</si>
  <si>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</si>
  <si>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</si>
  <si>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</si>
  <si>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</si>
  <si>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</si>
  <si>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</si>
  <si>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</si>
  <si>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</si>
  <si>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</si>
  <si>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</si>
  <si>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</si>
  <si>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</si>
  <si>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</si>
  <si>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</si>
  <si>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</si>
  <si>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</si>
  <si>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</si>
  <si>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</si>
  <si>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</si>
  <si>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</si>
  <si>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</si>
  <si>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</si>
  <si>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</si>
  <si>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</si>
  <si>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</si>
  <si>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</si>
  <si>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</si>
  <si>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</si>
  <si>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</si>
  <si>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</si>
  <si>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</si>
  <si>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</si>
  <si>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</si>
  <si>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</si>
  <si>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</si>
  <si>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</si>
  <si>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</si>
  <si>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</si>
  <si>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</si>
  <si>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</si>
  <si>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</si>
  <si>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</si>
  <si>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</si>
  <si>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</si>
  <si>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</si>
  <si>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</si>
  <si>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</si>
  <si>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</si>
  <si>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</si>
  <si>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</si>
  <si>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</si>
  <si>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</si>
  <si>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</si>
  <si>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</si>
  <si>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</si>
  <si>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</si>
  <si>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</si>
  <si>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</si>
  <si>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</si>
  <si>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</si>
  <si>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</si>
  <si>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</si>
  <si>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</si>
  <si>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</si>
  <si>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</si>
  <si>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20220711 13:16:59</t>
  </si>
  <si>
    <t>13:16:59</t>
  </si>
  <si>
    <t>gibson</t>
  </si>
  <si>
    <t>0: Broadleaf</t>
  </si>
  <si>
    <t>--:--:--</t>
  </si>
  <si>
    <t>0/2</t>
  </si>
  <si>
    <t>11111111</t>
  </si>
  <si>
    <t>oooooooo</t>
  </si>
  <si>
    <t>off</t>
  </si>
  <si>
    <t>20220711 13:17:04</t>
  </si>
  <si>
    <t>13:17:04</t>
  </si>
  <si>
    <t>20220711 13:17:09</t>
  </si>
  <si>
    <t>13:17:09</t>
  </si>
  <si>
    <t>20220711 13:17:14</t>
  </si>
  <si>
    <t>13:17:14</t>
  </si>
  <si>
    <t>20220711 13:17:19</t>
  </si>
  <si>
    <t>13:17:19</t>
  </si>
  <si>
    <t>20220711 13:17:24</t>
  </si>
  <si>
    <t>13:17:24</t>
  </si>
  <si>
    <t>20220711 13:17:29</t>
  </si>
  <si>
    <t>13:17:29</t>
  </si>
  <si>
    <t>1/2</t>
  </si>
  <si>
    <t>20220711 13:17:34</t>
  </si>
  <si>
    <t>13:17:34</t>
  </si>
  <si>
    <t>20220711 13:17:39</t>
  </si>
  <si>
    <t>13:17:39</t>
  </si>
  <si>
    <t>20220711 13:17:44</t>
  </si>
  <si>
    <t>13:17:44</t>
  </si>
  <si>
    <t>20220711 13:17:49</t>
  </si>
  <si>
    <t>13:17:49</t>
  </si>
  <si>
    <t>20220711 13:17:54</t>
  </si>
  <si>
    <t>13:17:54</t>
  </si>
  <si>
    <t>20220711 13:17:59</t>
  </si>
  <si>
    <t>13:17:59</t>
  </si>
  <si>
    <t>20220711 13:18:04</t>
  </si>
  <si>
    <t>13:18:04</t>
  </si>
  <si>
    <t>20220711 13:18:09</t>
  </si>
  <si>
    <t>13:18:09</t>
  </si>
  <si>
    <t>20220711 13:18:14</t>
  </si>
  <si>
    <t>13:18:14</t>
  </si>
  <si>
    <t>20220711 13:18:19</t>
  </si>
  <si>
    <t>13:18:19</t>
  </si>
  <si>
    <t>20220711 13:18:24</t>
  </si>
  <si>
    <t>13:18:24</t>
  </si>
  <si>
    <t>20220711 13:18:29</t>
  </si>
  <si>
    <t>13:18:29</t>
  </si>
  <si>
    <t>20220711 13:18:34</t>
  </si>
  <si>
    <t>13:18:34</t>
  </si>
  <si>
    <t>20220711 13:18:39</t>
  </si>
  <si>
    <t>13:18:39</t>
  </si>
  <si>
    <t>20220711 13:18:44</t>
  </si>
  <si>
    <t>13:18:44</t>
  </si>
  <si>
    <t>20220711 13:20:21</t>
  </si>
  <si>
    <t>13:20:21</t>
  </si>
  <si>
    <t>20220711 13:20:26</t>
  </si>
  <si>
    <t>13:20:26</t>
  </si>
  <si>
    <t>20220711 13:20:31</t>
  </si>
  <si>
    <t>13:20:31</t>
  </si>
  <si>
    <t>20220711 13:20:36</t>
  </si>
  <si>
    <t>13:20:36</t>
  </si>
  <si>
    <t>20220711 13:20:41</t>
  </si>
  <si>
    <t>13:20:41</t>
  </si>
  <si>
    <t>20220711 13:20:46</t>
  </si>
  <si>
    <t>13:20:46</t>
  </si>
  <si>
    <t>20220711 13:20:51</t>
  </si>
  <si>
    <t>13:20:51</t>
  </si>
  <si>
    <t>20220711 13:20:56</t>
  </si>
  <si>
    <t>13:20:56</t>
  </si>
  <si>
    <t>20220711 13:21:01</t>
  </si>
  <si>
    <t>13:21:01</t>
  </si>
  <si>
    <t>20220711 13:21:06</t>
  </si>
  <si>
    <t>13:21:06</t>
  </si>
  <si>
    <t>20220711 13:21:11</t>
  </si>
  <si>
    <t>13:21:11</t>
  </si>
  <si>
    <t>20220711 13:21:16</t>
  </si>
  <si>
    <t>13:21:16</t>
  </si>
  <si>
    <t>20220711 13:21:21</t>
  </si>
  <si>
    <t>13:21:21</t>
  </si>
  <si>
    <t>20220711 13:21:26</t>
  </si>
  <si>
    <t>13:21:26</t>
  </si>
  <si>
    <t>20220711 13:21:31</t>
  </si>
  <si>
    <t>13:21:31</t>
  </si>
  <si>
    <t>20220711 13:21:36</t>
  </si>
  <si>
    <t>13:21:36</t>
  </si>
  <si>
    <t>20220711 13:21:41</t>
  </si>
  <si>
    <t>13:21:41</t>
  </si>
  <si>
    <t>20220711 13:21:46</t>
  </si>
  <si>
    <t>13:21:46</t>
  </si>
  <si>
    <t>20220711 13:21:51</t>
  </si>
  <si>
    <t>13:21:51</t>
  </si>
  <si>
    <t>20220711 13:21:56</t>
  </si>
  <si>
    <t>13:21:56</t>
  </si>
  <si>
    <t>20220711 13:22:01</t>
  </si>
  <si>
    <t>13:22:01</t>
  </si>
  <si>
    <t>20220711 13:22:06</t>
  </si>
  <si>
    <t>13:22:06</t>
  </si>
  <si>
    <t>20220711 13:22:11</t>
  </si>
  <si>
    <t>13:22:11</t>
  </si>
  <si>
    <t>20220711 13:22:16</t>
  </si>
  <si>
    <t>13:22:16</t>
  </si>
  <si>
    <t>20220711 13:22:21</t>
  </si>
  <si>
    <t>13:22:21</t>
  </si>
  <si>
    <t>20220711 13:22:26</t>
  </si>
  <si>
    <t>13:22:26</t>
  </si>
  <si>
    <t>20220711 13:22:31</t>
  </si>
  <si>
    <t>13:22:31</t>
  </si>
  <si>
    <t>20220711 13:22:36</t>
  </si>
  <si>
    <t>13:22:36</t>
  </si>
  <si>
    <t>20220711 13:22:41</t>
  </si>
  <si>
    <t>13:22:41</t>
  </si>
  <si>
    <t>20220711 13:22:46</t>
  </si>
  <si>
    <t>13:22:46</t>
  </si>
  <si>
    <t>20220711 13:22:51</t>
  </si>
  <si>
    <t>13:22:51</t>
  </si>
  <si>
    <t>20220711 13:22:56</t>
  </si>
  <si>
    <t>13:22:56</t>
  </si>
  <si>
    <t>20220711 13:23:01</t>
  </si>
  <si>
    <t>13:23:01</t>
  </si>
  <si>
    <t>20220711 13:23:06</t>
  </si>
  <si>
    <t>13:23:06</t>
  </si>
  <si>
    <t>20220711 13:23:11</t>
  </si>
  <si>
    <t>13:23:11</t>
  </si>
  <si>
    <t>20220711 13:23:16</t>
  </si>
  <si>
    <t>13:23:16</t>
  </si>
  <si>
    <t>20220711 13:23:21</t>
  </si>
  <si>
    <t>13:23:21</t>
  </si>
  <si>
    <t>20220711 13:23:26</t>
  </si>
  <si>
    <t>13:23:26</t>
  </si>
  <si>
    <t>20220711 13:23:31</t>
  </si>
  <si>
    <t>13:23:31</t>
  </si>
  <si>
    <t>20220711 13:23:36</t>
  </si>
  <si>
    <t>13:23:36</t>
  </si>
  <si>
    <t>20220711 13:23:41</t>
  </si>
  <si>
    <t>13:23:41</t>
  </si>
  <si>
    <t>20220711 13:23:46</t>
  </si>
  <si>
    <t>13:23:46</t>
  </si>
  <si>
    <t>20220711 13:23:51</t>
  </si>
  <si>
    <t>13:23:51</t>
  </si>
  <si>
    <t>20220711 13:23:56</t>
  </si>
  <si>
    <t>13:23:56</t>
  </si>
  <si>
    <t>20220711 13:24:01</t>
  </si>
  <si>
    <t>13:24:01</t>
  </si>
  <si>
    <t>20220711 13:24:06</t>
  </si>
  <si>
    <t>13:24:06</t>
  </si>
  <si>
    <t>20220711 13:24:11</t>
  </si>
  <si>
    <t>13:24:11</t>
  </si>
  <si>
    <t>20220711 13:24:16</t>
  </si>
  <si>
    <t>13:24:16</t>
  </si>
  <si>
    <t>20220711 13:24:21</t>
  </si>
  <si>
    <t>13:24:21</t>
  </si>
  <si>
    <t>20220711 13:24:26</t>
  </si>
  <si>
    <t>13:24:26</t>
  </si>
  <si>
    <t>20220711 13:24:31</t>
  </si>
  <si>
    <t>13:24:31</t>
  </si>
  <si>
    <t>20220711 13:24:36</t>
  </si>
  <si>
    <t>13:24:36</t>
  </si>
  <si>
    <t>20220711 13:24:41</t>
  </si>
  <si>
    <t>13:24:41</t>
  </si>
  <si>
    <t>20220711 13:24:46</t>
  </si>
  <si>
    <t>13:24:46</t>
  </si>
  <si>
    <t>20220711 13:24:51</t>
  </si>
  <si>
    <t>13:24:51</t>
  </si>
  <si>
    <t>20220711 13:24:56</t>
  </si>
  <si>
    <t>13:24:56</t>
  </si>
  <si>
    <t>20220711 13:25:01</t>
  </si>
  <si>
    <t>13:25:01</t>
  </si>
  <si>
    <t>20220711 13:25:06</t>
  </si>
  <si>
    <t>13:25:06</t>
  </si>
  <si>
    <t>20220711 13:25:11</t>
  </si>
  <si>
    <t>13:25:11</t>
  </si>
  <si>
    <t>20220711 13:25:16</t>
  </si>
  <si>
    <t>13:25:16</t>
  </si>
  <si>
    <t>20220711 13:25:21</t>
  </si>
  <si>
    <t>13:25:21</t>
  </si>
  <si>
    <t>20220711 13:25:26</t>
  </si>
  <si>
    <t>13:25:26</t>
  </si>
  <si>
    <t>20220711 13:25:31</t>
  </si>
  <si>
    <t>13:25:31</t>
  </si>
  <si>
    <t>2/2</t>
  </si>
  <si>
    <t>20220711 13:25:36</t>
  </si>
  <si>
    <t>13:25:36</t>
  </si>
  <si>
    <t>20220711 13:25:41</t>
  </si>
  <si>
    <t>13:25:41</t>
  </si>
  <si>
    <t>20220711 13:25:46</t>
  </si>
  <si>
    <t>13:25:46</t>
  </si>
  <si>
    <t>20220711 13:25:51</t>
  </si>
  <si>
    <t>13:25:51</t>
  </si>
  <si>
    <t>20220711 13:25:56</t>
  </si>
  <si>
    <t>13:25:56</t>
  </si>
  <si>
    <t>20220711 13:26:01</t>
  </si>
  <si>
    <t>13:26:01</t>
  </si>
  <si>
    <t>20220711 13:26:06</t>
  </si>
  <si>
    <t>13:26:06</t>
  </si>
  <si>
    <t>20220711 13:26:11</t>
  </si>
  <si>
    <t>13:26:11</t>
  </si>
  <si>
    <t>20220711 13:26:16</t>
  </si>
  <si>
    <t>13:26:16</t>
  </si>
  <si>
    <t>20220711 13:26:21</t>
  </si>
  <si>
    <t>13:26:21</t>
  </si>
  <si>
    <t>20220711 13:26:26</t>
  </si>
  <si>
    <t>13:26:26</t>
  </si>
  <si>
    <t>20220711 13:26:31</t>
  </si>
  <si>
    <t>13:26:31</t>
  </si>
  <si>
    <t>20220711 13:26:36</t>
  </si>
  <si>
    <t>13:26:36</t>
  </si>
  <si>
    <t>20220711 13:26:41</t>
  </si>
  <si>
    <t>13:26:41</t>
  </si>
  <si>
    <t>20220711 13:26:46</t>
  </si>
  <si>
    <t>13:26:46</t>
  </si>
  <si>
    <t>20220711 13:26:51</t>
  </si>
  <si>
    <t>13:26:51</t>
  </si>
  <si>
    <t>20220711 13:26:56</t>
  </si>
  <si>
    <t>13:26:56</t>
  </si>
  <si>
    <t>20220711 13:27:01</t>
  </si>
  <si>
    <t>13:27:01</t>
  </si>
  <si>
    <t>20220711 13:27:06</t>
  </si>
  <si>
    <t>13:27:06</t>
  </si>
  <si>
    <t>20220711 13:27:11</t>
  </si>
  <si>
    <t>13:27:11</t>
  </si>
  <si>
    <t>20220711 13:27:16</t>
  </si>
  <si>
    <t>13:27:16</t>
  </si>
  <si>
    <t>20220711 13:27:21</t>
  </si>
  <si>
    <t>13:27:21</t>
  </si>
  <si>
    <t>20220711 13:27:26</t>
  </si>
  <si>
    <t>13:27:26</t>
  </si>
  <si>
    <t>20220711 13:27:31</t>
  </si>
  <si>
    <t>13:27:31</t>
  </si>
  <si>
    <t>20220711 13:27:36</t>
  </si>
  <si>
    <t>13:27:36</t>
  </si>
  <si>
    <t>20220711 13:27:41</t>
  </si>
  <si>
    <t>13:27:41</t>
  </si>
  <si>
    <t>20220711 13:27:46</t>
  </si>
  <si>
    <t>13:27:46</t>
  </si>
  <si>
    <t>20220711 13:27:51</t>
  </si>
  <si>
    <t>13:27:51</t>
  </si>
  <si>
    <t>20220711 13:27:56</t>
  </si>
  <si>
    <t>13:27:56</t>
  </si>
  <si>
    <t>20220711 13:28:01</t>
  </si>
  <si>
    <t>13:28:01</t>
  </si>
  <si>
    <t>20220711 13:28:06</t>
  </si>
  <si>
    <t>13:28:06</t>
  </si>
  <si>
    <t>20220711 13:28:11</t>
  </si>
  <si>
    <t>13:28:11</t>
  </si>
  <si>
    <t>20220711 13:38:52</t>
  </si>
  <si>
    <t>13:38:52</t>
  </si>
  <si>
    <t>20220711 13:38:57</t>
  </si>
  <si>
    <t>13:38:57</t>
  </si>
  <si>
    <t>20220711 13:39:02</t>
  </si>
  <si>
    <t>13:39:02</t>
  </si>
  <si>
    <t>20220711 13:39:07</t>
  </si>
  <si>
    <t>13:39:07</t>
  </si>
  <si>
    <t>20220711 13:39:12</t>
  </si>
  <si>
    <t>13:39:12</t>
  </si>
  <si>
    <t>20220711 13:39:17</t>
  </si>
  <si>
    <t>13:39:17</t>
  </si>
  <si>
    <t>20220711 13:39:22</t>
  </si>
  <si>
    <t>13:39:22</t>
  </si>
  <si>
    <t>20220711 13:39:27</t>
  </si>
  <si>
    <t>13:39:27</t>
  </si>
  <si>
    <t>20220711 13:39:32</t>
  </si>
  <si>
    <t>13:39:32</t>
  </si>
  <si>
    <t>20220711 13:39:37</t>
  </si>
  <si>
    <t>13:39:37</t>
  </si>
  <si>
    <t>20220711 13:39:42</t>
  </si>
  <si>
    <t>13:39:42</t>
  </si>
  <si>
    <t>20220711 13:39:47</t>
  </si>
  <si>
    <t>13:39:47</t>
  </si>
  <si>
    <t>20220711 13:39:52</t>
  </si>
  <si>
    <t>13:39:52</t>
  </si>
  <si>
    <t>20220711 13:39:56</t>
  </si>
  <si>
    <t>13:39:56</t>
  </si>
  <si>
    <t>20220711 13:40:02</t>
  </si>
  <si>
    <t>13:40:02</t>
  </si>
  <si>
    <t>20220711 13:40:07</t>
  </si>
  <si>
    <t>13:40:07</t>
  </si>
  <si>
    <t>20220711 13:40:12</t>
  </si>
  <si>
    <t>13:40:12</t>
  </si>
  <si>
    <t>20220711 13:40:17</t>
  </si>
  <si>
    <t>13:40:17</t>
  </si>
  <si>
    <t>20220711 13:40:22</t>
  </si>
  <si>
    <t>13:40:22</t>
  </si>
  <si>
    <t>20220711 13:40:27</t>
  </si>
  <si>
    <t>13:40:27</t>
  </si>
  <si>
    <t>20220711 13:40:32</t>
  </si>
  <si>
    <t>13:40:32</t>
  </si>
  <si>
    <t>20220711 13:40:37</t>
  </si>
  <si>
    <t>13:40:37</t>
  </si>
  <si>
    <t>20220711 13:42:14</t>
  </si>
  <si>
    <t>13:42:14</t>
  </si>
  <si>
    <t>20220711 13:42:19</t>
  </si>
  <si>
    <t>13:42:19</t>
  </si>
  <si>
    <t>20220711 13:42:24</t>
  </si>
  <si>
    <t>13:42:24</t>
  </si>
  <si>
    <t>20220711 13:42:29</t>
  </si>
  <si>
    <t>13:42:29</t>
  </si>
  <si>
    <t>20220711 13:42:34</t>
  </si>
  <si>
    <t>13:42:34</t>
  </si>
  <si>
    <t>20220711 13:42:39</t>
  </si>
  <si>
    <t>13:42:39</t>
  </si>
  <si>
    <t>20220711 13:42:44</t>
  </si>
  <si>
    <t>13:42:44</t>
  </si>
  <si>
    <t>20220711 13:42:49</t>
  </si>
  <si>
    <t>13:42:49</t>
  </si>
  <si>
    <t>20220711 13:42:54</t>
  </si>
  <si>
    <t>13:42:54</t>
  </si>
  <si>
    <t>20220711 13:42:59</t>
  </si>
  <si>
    <t>13:42:59</t>
  </si>
  <si>
    <t>20220711 13:43:04</t>
  </si>
  <si>
    <t>13:43:04</t>
  </si>
  <si>
    <t>20220711 13:43:09</t>
  </si>
  <si>
    <t>13:43:09</t>
  </si>
  <si>
    <t>20220711 13:43:14</t>
  </si>
  <si>
    <t>13:43:14</t>
  </si>
  <si>
    <t>20220711 13:43:19</t>
  </si>
  <si>
    <t>13:43:19</t>
  </si>
  <si>
    <t>20220711 13:43:24</t>
  </si>
  <si>
    <t>13:43:24</t>
  </si>
  <si>
    <t>20220711 13:43:29</t>
  </si>
  <si>
    <t>13:43:29</t>
  </si>
  <si>
    <t>20220711 13:43:34</t>
  </si>
  <si>
    <t>13:43:34</t>
  </si>
  <si>
    <t>20220711 13:43:39</t>
  </si>
  <si>
    <t>13:43:39</t>
  </si>
  <si>
    <t>20220711 13:43:44</t>
  </si>
  <si>
    <t>13:43:44</t>
  </si>
  <si>
    <t>20220711 13:43:49</t>
  </si>
  <si>
    <t>13:43:49</t>
  </si>
  <si>
    <t>20220711 13:43:54</t>
  </si>
  <si>
    <t>13:43:54</t>
  </si>
  <si>
    <t>20220711 13:43:59</t>
  </si>
  <si>
    <t>13:43:59</t>
  </si>
  <si>
    <t>20220711 13:44:04</t>
  </si>
  <si>
    <t>13:44:04</t>
  </si>
  <si>
    <t>20220711 13:44:09</t>
  </si>
  <si>
    <t>13:44:09</t>
  </si>
  <si>
    <t>20220711 13:44:14</t>
  </si>
  <si>
    <t>13:44:14</t>
  </si>
  <si>
    <t>20220711 13:44:19</t>
  </si>
  <si>
    <t>13:44:19</t>
  </si>
  <si>
    <t>20220711 13:44:24</t>
  </si>
  <si>
    <t>13:44:24</t>
  </si>
  <si>
    <t>20220711 13:44:29</t>
  </si>
  <si>
    <t>13:44:29</t>
  </si>
  <si>
    <t>20220711 13:44:34</t>
  </si>
  <si>
    <t>13:44:34</t>
  </si>
  <si>
    <t>20220711 13:44:39</t>
  </si>
  <si>
    <t>13:44:39</t>
  </si>
  <si>
    <t>20220711 13:44:44</t>
  </si>
  <si>
    <t>13:44:44</t>
  </si>
  <si>
    <t>20220711 13:44:49</t>
  </si>
  <si>
    <t>13:44:49</t>
  </si>
  <si>
    <t>20220711 13:44:54</t>
  </si>
  <si>
    <t>13:44:54</t>
  </si>
  <si>
    <t>20220711 13:44:59</t>
  </si>
  <si>
    <t>13:44:59</t>
  </si>
  <si>
    <t>20220711 13:45:03</t>
  </si>
  <si>
    <t>13:45:03</t>
  </si>
  <si>
    <t>20220711 13:45:09</t>
  </si>
  <si>
    <t>13:45:09</t>
  </si>
  <si>
    <t>20220711 13:45:14</t>
  </si>
  <si>
    <t>13:45:14</t>
  </si>
  <si>
    <t>20220711 13:45:19</t>
  </si>
  <si>
    <t>13:45:19</t>
  </si>
  <si>
    <t>20220711 13:45:24</t>
  </si>
  <si>
    <t>13:45:24</t>
  </si>
  <si>
    <t>20220711 13:45:29</t>
  </si>
  <si>
    <t>13:45:29</t>
  </si>
  <si>
    <t>20220711 13:45:34</t>
  </si>
  <si>
    <t>13:45:34</t>
  </si>
  <si>
    <t>20220711 13:45:39</t>
  </si>
  <si>
    <t>13:45:39</t>
  </si>
  <si>
    <t>20220711 13:45:44</t>
  </si>
  <si>
    <t>13:45:44</t>
  </si>
  <si>
    <t>20220711 13:45:49</t>
  </si>
  <si>
    <t>13:45:49</t>
  </si>
  <si>
    <t>20220711 13:45:54</t>
  </si>
  <si>
    <t>13:45:54</t>
  </si>
  <si>
    <t>20220711 13:45:59</t>
  </si>
  <si>
    <t>13:45:59</t>
  </si>
  <si>
    <t>20220711 13:46:04</t>
  </si>
  <si>
    <t>13:46:04</t>
  </si>
  <si>
    <t>20220711 13:46:09</t>
  </si>
  <si>
    <t>13:46:09</t>
  </si>
  <si>
    <t>20220711 13:46:14</t>
  </si>
  <si>
    <t>13:46:14</t>
  </si>
  <si>
    <t>20220711 13:46:19</t>
  </si>
  <si>
    <t>13:46:19</t>
  </si>
  <si>
    <t>20220711 13:46:24</t>
  </si>
  <si>
    <t>13:46:24</t>
  </si>
  <si>
    <t>20220711 13:46:29</t>
  </si>
  <si>
    <t>13:46:29</t>
  </si>
  <si>
    <t>20220711 13:46:34</t>
  </si>
  <si>
    <t>13:46:34</t>
  </si>
  <si>
    <t>20220711 13:46:38</t>
  </si>
  <si>
    <t>13:46:38</t>
  </si>
  <si>
    <t>20220711 13:46:44</t>
  </si>
  <si>
    <t>13:46:44</t>
  </si>
  <si>
    <t>20220711 13:46:49</t>
  </si>
  <si>
    <t>13:46:49</t>
  </si>
  <si>
    <t>20220711 13:46:54</t>
  </si>
  <si>
    <t>13:46:54</t>
  </si>
  <si>
    <t>20220711 13:46:59</t>
  </si>
  <si>
    <t>13:46:59</t>
  </si>
  <si>
    <t>20220711 13:47:04</t>
  </si>
  <si>
    <t>13:47:04</t>
  </si>
  <si>
    <t>20220711 13:47:09</t>
  </si>
  <si>
    <t>13:47:09</t>
  </si>
  <si>
    <t>20220711 13:47:14</t>
  </si>
  <si>
    <t>13:47:14</t>
  </si>
  <si>
    <t>20220711 13:47:19</t>
  </si>
  <si>
    <t>13:47:19</t>
  </si>
  <si>
    <t>20220711 13:47:24</t>
  </si>
  <si>
    <t>13:47:24</t>
  </si>
  <si>
    <t>20220711 13:47:29</t>
  </si>
  <si>
    <t>13:47:29</t>
  </si>
  <si>
    <t>20220711 13:47:34</t>
  </si>
  <si>
    <t>13:47:34</t>
  </si>
  <si>
    <t>20220711 13:47:39</t>
  </si>
  <si>
    <t>13:47:39</t>
  </si>
  <si>
    <t>20220711 13:47:44</t>
  </si>
  <si>
    <t>13:47:44</t>
  </si>
  <si>
    <t>20220711 13:47:49</t>
  </si>
  <si>
    <t>13:47:49</t>
  </si>
  <si>
    <t>20220711 13:47:54</t>
  </si>
  <si>
    <t>13:47:54</t>
  </si>
  <si>
    <t>20220711 13:47:59</t>
  </si>
  <si>
    <t>13:47:59</t>
  </si>
  <si>
    <t>20220711 13:48:04</t>
  </si>
  <si>
    <t>13:48:04</t>
  </si>
  <si>
    <t>20220711 13:48:09</t>
  </si>
  <si>
    <t>13:48:09</t>
  </si>
  <si>
    <t>20220711 13:48:13</t>
  </si>
  <si>
    <t>13:48:13</t>
  </si>
  <si>
    <t>20220711 13:48:19</t>
  </si>
  <si>
    <t>13:48:19</t>
  </si>
  <si>
    <t>20220711 13:48:23</t>
  </si>
  <si>
    <t>13:48:23</t>
  </si>
  <si>
    <t>20220711 13:48:29</t>
  </si>
  <si>
    <t>13:48:29</t>
  </si>
  <si>
    <t>20220711 13:48:34</t>
  </si>
  <si>
    <t>13:48:34</t>
  </si>
  <si>
    <t>20220711 13:48:39</t>
  </si>
  <si>
    <t>13:48:39</t>
  </si>
  <si>
    <t>20220711 13:48:44</t>
  </si>
  <si>
    <t>13:48:44</t>
  </si>
  <si>
    <t>20220711 13:48:49</t>
  </si>
  <si>
    <t>13:48:49</t>
  </si>
  <si>
    <t>20220711 13:48:54</t>
  </si>
  <si>
    <t>13:48:54</t>
  </si>
  <si>
    <t>20220711 13:48:59</t>
  </si>
  <si>
    <t>13:48:59</t>
  </si>
  <si>
    <t>20220711 13:49:04</t>
  </si>
  <si>
    <t>13:49:04</t>
  </si>
  <si>
    <t>20220711 13:49:09</t>
  </si>
  <si>
    <t>13:49:09</t>
  </si>
  <si>
    <t>20220711 13:49:14</t>
  </si>
  <si>
    <t>13:49:14</t>
  </si>
  <si>
    <t>20220711 13:49:19</t>
  </si>
  <si>
    <t>13:49:19</t>
  </si>
  <si>
    <t>20220711 13:49:24</t>
  </si>
  <si>
    <t>13:49:24</t>
  </si>
  <si>
    <t>20220711 13:49:29</t>
  </si>
  <si>
    <t>13:49:29</t>
  </si>
  <si>
    <t>20220711 13:49:34</t>
  </si>
  <si>
    <t>13:49:34</t>
  </si>
  <si>
    <t>20220711 13:49:39</t>
  </si>
  <si>
    <t>13:49:39</t>
  </si>
  <si>
    <t>20220711 13:49:44</t>
  </si>
  <si>
    <t>13:49:44</t>
  </si>
  <si>
    <t>20220711 13:49:48</t>
  </si>
  <si>
    <t>13:49:48</t>
  </si>
  <si>
    <t>20220711 13:49:54</t>
  </si>
  <si>
    <t>13:49:54</t>
  </si>
  <si>
    <t>20220711 13:49:58</t>
  </si>
  <si>
    <t>13:49:58</t>
  </si>
  <si>
    <t>20220711 13:50:04</t>
  </si>
  <si>
    <t>13:50:04</t>
  </si>
  <si>
    <t>20220711 13:58:59</t>
  </si>
  <si>
    <t>13:58:59</t>
  </si>
  <si>
    <t>20220711 13:59:04</t>
  </si>
  <si>
    <t>13:59:04</t>
  </si>
  <si>
    <t>20220711 13:59:09</t>
  </si>
  <si>
    <t>13:59:09</t>
  </si>
  <si>
    <t>20220711 13:59:14</t>
  </si>
  <si>
    <t>13:59:14</t>
  </si>
  <si>
    <t>20220711 13:59:19</t>
  </si>
  <si>
    <t>13:59:19</t>
  </si>
  <si>
    <t>20220711 13:59:24</t>
  </si>
  <si>
    <t>13:59:24</t>
  </si>
  <si>
    <t>20220711 13:59:29</t>
  </si>
  <si>
    <t>13:59:29</t>
  </si>
  <si>
    <t>20220711 13:59:34</t>
  </si>
  <si>
    <t>13:59:34</t>
  </si>
  <si>
    <t>20220711 13:59:39</t>
  </si>
  <si>
    <t>13:59:39</t>
  </si>
  <si>
    <t>20220711 13:59:44</t>
  </si>
  <si>
    <t>13:59:44</t>
  </si>
  <si>
    <t>20220711 13:59:49</t>
  </si>
  <si>
    <t>13:59:49</t>
  </si>
  <si>
    <t>20220711 13:59:54</t>
  </si>
  <si>
    <t>13:59:54</t>
  </si>
  <si>
    <t>20220711 13:59:59</t>
  </si>
  <si>
    <t>13:59:59</t>
  </si>
  <si>
    <t>20220711 14:00:04</t>
  </si>
  <si>
    <t>14:00:04</t>
  </si>
  <si>
    <t>20220711 14:00:09</t>
  </si>
  <si>
    <t>14:00:09</t>
  </si>
  <si>
    <t>20220711 14:00:14</t>
  </si>
  <si>
    <t>14:00:14</t>
  </si>
  <si>
    <t>20220711 14:00:19</t>
  </si>
  <si>
    <t>14:00:19</t>
  </si>
  <si>
    <t>20220711 14:00:24</t>
  </si>
  <si>
    <t>14:00:24</t>
  </si>
  <si>
    <t>20220711 14:00:29</t>
  </si>
  <si>
    <t>14:00:29</t>
  </si>
  <si>
    <t>20220711 14:00:34</t>
  </si>
  <si>
    <t>14:00:34</t>
  </si>
  <si>
    <t>20220711 14:00:39</t>
  </si>
  <si>
    <t>14:00:39</t>
  </si>
  <si>
    <t>20220711 14:00:44</t>
  </si>
  <si>
    <t>14:00:44</t>
  </si>
  <si>
    <t>20220711 14:02:21</t>
  </si>
  <si>
    <t>14:02:21</t>
  </si>
  <si>
    <t>20220711 14:02:26</t>
  </si>
  <si>
    <t>14:02:26</t>
  </si>
  <si>
    <t>20220711 14:02:31</t>
  </si>
  <si>
    <t>14:02:31</t>
  </si>
  <si>
    <t>20220711 14:02:36</t>
  </si>
  <si>
    <t>14:02:36</t>
  </si>
  <si>
    <t>20220711 14:02:41</t>
  </si>
  <si>
    <t>14:02:41</t>
  </si>
  <si>
    <t>20220711 14:02:46</t>
  </si>
  <si>
    <t>14:02:46</t>
  </si>
  <si>
    <t>20220711 14:02:51</t>
  </si>
  <si>
    <t>14:02:51</t>
  </si>
  <si>
    <t>20220711 14:02:56</t>
  </si>
  <si>
    <t>14:02:56</t>
  </si>
  <si>
    <t>20220711 14:03:01</t>
  </si>
  <si>
    <t>14:03:01</t>
  </si>
  <si>
    <t>20220711 14:03:06</t>
  </si>
  <si>
    <t>14:03:06</t>
  </si>
  <si>
    <t>20220711 14:03:11</t>
  </si>
  <si>
    <t>14:03:11</t>
  </si>
  <si>
    <t>20220711 14:03:16</t>
  </si>
  <si>
    <t>14:03:16</t>
  </si>
  <si>
    <t>20220711 14:03:21</t>
  </si>
  <si>
    <t>14:03:21</t>
  </si>
  <si>
    <t>20220711 14:03:26</t>
  </si>
  <si>
    <t>14:03:26</t>
  </si>
  <si>
    <t>20220711 14:03:31</t>
  </si>
  <si>
    <t>14:03:31</t>
  </si>
  <si>
    <t>20220711 14:03:36</t>
  </si>
  <si>
    <t>14:03:36</t>
  </si>
  <si>
    <t>20220711 14:03:41</t>
  </si>
  <si>
    <t>14:03:41</t>
  </si>
  <si>
    <t>20220711 14:03:46</t>
  </si>
  <si>
    <t>14:03:46</t>
  </si>
  <si>
    <t>20220711 14:03:51</t>
  </si>
  <si>
    <t>14:03:51</t>
  </si>
  <si>
    <t>20220711 14:03:56</t>
  </si>
  <si>
    <t>14:03:56</t>
  </si>
  <si>
    <t>20220711 14:04:01</t>
  </si>
  <si>
    <t>14:04:01</t>
  </si>
  <si>
    <t>20220711 14:04:06</t>
  </si>
  <si>
    <t>14:04:06</t>
  </si>
  <si>
    <t>20220711 14:04:11</t>
  </si>
  <si>
    <t>14:04:11</t>
  </si>
  <si>
    <t>20220711 14:04:16</t>
  </si>
  <si>
    <t>14:04:16</t>
  </si>
  <si>
    <t>20220711 14:04:21</t>
  </si>
  <si>
    <t>14:04:21</t>
  </si>
  <si>
    <t>20220711 14:04:26</t>
  </si>
  <si>
    <t>14:04:26</t>
  </si>
  <si>
    <t>20220711 14:04:31</t>
  </si>
  <si>
    <t>14:04:31</t>
  </si>
  <si>
    <t>20220711 14:04:36</t>
  </si>
  <si>
    <t>14:04:36</t>
  </si>
  <si>
    <t>20220711 14:04:41</t>
  </si>
  <si>
    <t>14:04:41</t>
  </si>
  <si>
    <t>20220711 14:04:46</t>
  </si>
  <si>
    <t>14:04:46</t>
  </si>
  <si>
    <t>20220711 14:04:50</t>
  </si>
  <si>
    <t>14:04:50</t>
  </si>
  <si>
    <t>20220711 14:04:56</t>
  </si>
  <si>
    <t>14:04:56</t>
  </si>
  <si>
    <t>20220711 14:05:00</t>
  </si>
  <si>
    <t>14:05:00</t>
  </si>
  <si>
    <t>20220711 14:05:06</t>
  </si>
  <si>
    <t>14:05:06</t>
  </si>
  <si>
    <t>20220711 14:05:11</t>
  </si>
  <si>
    <t>14:05:11</t>
  </si>
  <si>
    <t>20220711 14:05:16</t>
  </si>
  <si>
    <t>14:05:16</t>
  </si>
  <si>
    <t>20220711 14:05:21</t>
  </si>
  <si>
    <t>14:05:21</t>
  </si>
  <si>
    <t>20220711 14:05:26</t>
  </si>
  <si>
    <t>14:05:26</t>
  </si>
  <si>
    <t>20220711 14:05:31</t>
  </si>
  <si>
    <t>14:05:31</t>
  </si>
  <si>
    <t>20220711 14:05:36</t>
  </si>
  <si>
    <t>14:05:36</t>
  </si>
  <si>
    <t>20220711 14:05:41</t>
  </si>
  <si>
    <t>14:05:41</t>
  </si>
  <si>
    <t>20220711 14:05:46</t>
  </si>
  <si>
    <t>14:05:46</t>
  </si>
  <si>
    <t>20220711 14:05:51</t>
  </si>
  <si>
    <t>14:05:51</t>
  </si>
  <si>
    <t>20220711 14:05:56</t>
  </si>
  <si>
    <t>14:05:56</t>
  </si>
  <si>
    <t>20220711 14:06:01</t>
  </si>
  <si>
    <t>14:06:01</t>
  </si>
  <si>
    <t>20220711 14:06:06</t>
  </si>
  <si>
    <t>14:06:06</t>
  </si>
  <si>
    <t>20220711 14:06:11</t>
  </si>
  <si>
    <t>14:06:11</t>
  </si>
  <si>
    <t>20220711 14:06:16</t>
  </si>
  <si>
    <t>14:06:16</t>
  </si>
  <si>
    <t>20220711 14:06:21</t>
  </si>
  <si>
    <t>14:06:21</t>
  </si>
  <si>
    <t>20220711 14:06:26</t>
  </si>
  <si>
    <t>14:06:26</t>
  </si>
  <si>
    <t>20220711 14:06:31</t>
  </si>
  <si>
    <t>14:06:31</t>
  </si>
  <si>
    <t>20220711 14:06:36</t>
  </si>
  <si>
    <t>14:06:36</t>
  </si>
  <si>
    <t>20220711 14:06:41</t>
  </si>
  <si>
    <t>14:06:41</t>
  </si>
  <si>
    <t>20220711 14:06:45</t>
  </si>
  <si>
    <t>14:06:45</t>
  </si>
  <si>
    <t>20220711 14:06:51</t>
  </si>
  <si>
    <t>14:06:51</t>
  </si>
  <si>
    <t>20220711 14:06:56</t>
  </si>
  <si>
    <t>14:06:56</t>
  </si>
  <si>
    <t>20220711 14:07:01</t>
  </si>
  <si>
    <t>14:07:01</t>
  </si>
  <si>
    <t>20220711 14:07:06</t>
  </si>
  <si>
    <t>14:07:06</t>
  </si>
  <si>
    <t>20220711 14:07:11</t>
  </si>
  <si>
    <t>14:07:11</t>
  </si>
  <si>
    <t>20220711 14:07:16</t>
  </si>
  <si>
    <t>14:07:16</t>
  </si>
  <si>
    <t>20220711 14:07:21</t>
  </si>
  <si>
    <t>14:07:21</t>
  </si>
  <si>
    <t>20220711 14:07:26</t>
  </si>
  <si>
    <t>14:07:26</t>
  </si>
  <si>
    <t>20220711 14:07:31</t>
  </si>
  <si>
    <t>14:07:31</t>
  </si>
  <si>
    <t>20220711 14:07:36</t>
  </si>
  <si>
    <t>14:07:36</t>
  </si>
  <si>
    <t>20220711 14:07:41</t>
  </si>
  <si>
    <t>14:07:41</t>
  </si>
  <si>
    <t>20220711 14:07:46</t>
  </si>
  <si>
    <t>14:07:46</t>
  </si>
  <si>
    <t>20220711 14:07:51</t>
  </si>
  <si>
    <t>14:07:51</t>
  </si>
  <si>
    <t>20220711 14:07:56</t>
  </si>
  <si>
    <t>14:07:56</t>
  </si>
  <si>
    <t>20220711 14:08:01</t>
  </si>
  <si>
    <t>14:08:01</t>
  </si>
  <si>
    <t>20220711 14:08:06</t>
  </si>
  <si>
    <t>14:08:06</t>
  </si>
  <si>
    <t>20220711 14:08:10</t>
  </si>
  <si>
    <t>14:08:10</t>
  </si>
  <si>
    <t>20220711 14:08:16</t>
  </si>
  <si>
    <t>14:08:16</t>
  </si>
  <si>
    <t>20220711 14:08:20</t>
  </si>
  <si>
    <t>14:08:20</t>
  </si>
  <si>
    <t>20220711 14:08:26</t>
  </si>
  <si>
    <t>14:08:26</t>
  </si>
  <si>
    <t>20220711 14:08:30</t>
  </si>
  <si>
    <t>14:08:30</t>
  </si>
  <si>
    <t>20220711 14:08:36</t>
  </si>
  <si>
    <t>14:08:36</t>
  </si>
  <si>
    <t>20220711 14:08:41</t>
  </si>
  <si>
    <t>14:08:41</t>
  </si>
  <si>
    <t>20220711 14:08:46</t>
  </si>
  <si>
    <t>14:08:46</t>
  </si>
  <si>
    <t>20220711 14:08:51</t>
  </si>
  <si>
    <t>14:08:51</t>
  </si>
  <si>
    <t>20220711 14:08:56</t>
  </si>
  <si>
    <t>14:08:56</t>
  </si>
  <si>
    <t>20220711 14:09:01</t>
  </si>
  <si>
    <t>14:09:01</t>
  </si>
  <si>
    <t>20220711 14:09:06</t>
  </si>
  <si>
    <t>14:09:06</t>
  </si>
  <si>
    <t>20220711 14:09:11</t>
  </si>
  <si>
    <t>14:09:11</t>
  </si>
  <si>
    <t>20220711 14:09:16</t>
  </si>
  <si>
    <t>14:09:16</t>
  </si>
  <si>
    <t>20220711 14:09:21</t>
  </si>
  <si>
    <t>14:09:21</t>
  </si>
  <si>
    <t>20220711 14:09:26</t>
  </si>
  <si>
    <t>14:09:26</t>
  </si>
  <si>
    <t>20220711 14:09:31</t>
  </si>
  <si>
    <t>14:09:31</t>
  </si>
  <si>
    <t>20220711 14:09:36</t>
  </si>
  <si>
    <t>14:09:36</t>
  </si>
  <si>
    <t>20220711 14:09:41</t>
  </si>
  <si>
    <t>14:09:41</t>
  </si>
  <si>
    <t>20220711 14:09:46</t>
  </si>
  <si>
    <t>14:09:46</t>
  </si>
  <si>
    <t>20220711 14:09:51</t>
  </si>
  <si>
    <t>14:09:51</t>
  </si>
  <si>
    <t>20220711 14:09:56</t>
  </si>
  <si>
    <t>14:09:56</t>
  </si>
  <si>
    <t>20220711 14:10:01</t>
  </si>
  <si>
    <t>14:10:01</t>
  </si>
  <si>
    <t>20220711 14:10:05</t>
  </si>
  <si>
    <t>14:10:05</t>
  </si>
  <si>
    <t>20220711 14:10:11</t>
  </si>
  <si>
    <t>14:10:11</t>
  </si>
  <si>
    <t>20220711 15:03:05</t>
  </si>
  <si>
    <t>15:03:05</t>
  </si>
  <si>
    <t>20220711 15:03:10</t>
  </si>
  <si>
    <t>15:03:10</t>
  </si>
  <si>
    <t>20220711 15:03:15</t>
  </si>
  <si>
    <t>15:03:15</t>
  </si>
  <si>
    <t>20220711 15:03:20</t>
  </si>
  <si>
    <t>15:03:20</t>
  </si>
  <si>
    <t>20220711 15:03:25</t>
  </si>
  <si>
    <t>15:03:25</t>
  </si>
  <si>
    <t>20220711 15:03:30</t>
  </si>
  <si>
    <t>15:03:30</t>
  </si>
  <si>
    <t>20220711 15:03:35</t>
  </si>
  <si>
    <t>15:03:35</t>
  </si>
  <si>
    <t>20220711 15:03:40</t>
  </si>
  <si>
    <t>15:03:40</t>
  </si>
  <si>
    <t>20220711 15:03:45</t>
  </si>
  <si>
    <t>15:03:45</t>
  </si>
  <si>
    <t>20220711 15:03:50</t>
  </si>
  <si>
    <t>15:03:50</t>
  </si>
  <si>
    <t>20220711 15:03:55</t>
  </si>
  <si>
    <t>15:03:55</t>
  </si>
  <si>
    <t>20220711 15:04:00</t>
  </si>
  <si>
    <t>15:04:00</t>
  </si>
  <si>
    <t>20220711 15:04:05</t>
  </si>
  <si>
    <t>15:04:05</t>
  </si>
  <si>
    <t>20220711 15:04:10</t>
  </si>
  <si>
    <t>15:04:10</t>
  </si>
  <si>
    <t>20220711 15:04:15</t>
  </si>
  <si>
    <t>15:04:15</t>
  </si>
  <si>
    <t>20220711 15:04:20</t>
  </si>
  <si>
    <t>15:04:20</t>
  </si>
  <si>
    <t>20220711 15:04:25</t>
  </si>
  <si>
    <t>15:04:25</t>
  </si>
  <si>
    <t>20220711 15:04:30</t>
  </si>
  <si>
    <t>15:04:30</t>
  </si>
  <si>
    <t>20220711 15:04:35</t>
  </si>
  <si>
    <t>15:04:35</t>
  </si>
  <si>
    <t>20220711 15:04:40</t>
  </si>
  <si>
    <t>15:04:40</t>
  </si>
  <si>
    <t>20220711 15:04:45</t>
  </si>
  <si>
    <t>15:04:45</t>
  </si>
  <si>
    <t>20220711 15:04:50</t>
  </si>
  <si>
    <t>15:04:50</t>
  </si>
  <si>
    <t>20220711 15:06:27</t>
  </si>
  <si>
    <t>15:06:27</t>
  </si>
  <si>
    <t>20220711 15:06:32</t>
  </si>
  <si>
    <t>15:06:32</t>
  </si>
  <si>
    <t>20220711 15:06:37</t>
  </si>
  <si>
    <t>15:06:37</t>
  </si>
  <si>
    <t>20220711 15:06:42</t>
  </si>
  <si>
    <t>15:06:42</t>
  </si>
  <si>
    <t>20220711 15:06:47</t>
  </si>
  <si>
    <t>15:06:47</t>
  </si>
  <si>
    <t>20220711 15:06:52</t>
  </si>
  <si>
    <t>15:06:52</t>
  </si>
  <si>
    <t>20220711 15:06:57</t>
  </si>
  <si>
    <t>15:06:57</t>
  </si>
  <si>
    <t>20220711 15:07:02</t>
  </si>
  <si>
    <t>15:07:02</t>
  </si>
  <si>
    <t>20220711 15:07:07</t>
  </si>
  <si>
    <t>15:07:07</t>
  </si>
  <si>
    <t>20220711 15:07:12</t>
  </si>
  <si>
    <t>15:07:12</t>
  </si>
  <si>
    <t>20220711 15:07:17</t>
  </si>
  <si>
    <t>15:07:17</t>
  </si>
  <si>
    <t>20220711 15:07:22</t>
  </si>
  <si>
    <t>15:07:22</t>
  </si>
  <si>
    <t>20220711 15:07:27</t>
  </si>
  <si>
    <t>15:07:27</t>
  </si>
  <si>
    <t>20220711 15:07:32</t>
  </si>
  <si>
    <t>15:07:32</t>
  </si>
  <si>
    <t>20220711 15:07:37</t>
  </si>
  <si>
    <t>15:07:37</t>
  </si>
  <si>
    <t>20220711 15:07:42</t>
  </si>
  <si>
    <t>15:07:42</t>
  </si>
  <si>
    <t>20220711 15:07:47</t>
  </si>
  <si>
    <t>15:07:47</t>
  </si>
  <si>
    <t>20220711 15:07:52</t>
  </si>
  <si>
    <t>15:07:52</t>
  </si>
  <si>
    <t>20220711 15:07:57</t>
  </si>
  <si>
    <t>15:07:57</t>
  </si>
  <si>
    <t>20220711 15:08:02</t>
  </si>
  <si>
    <t>15:08:02</t>
  </si>
  <si>
    <t>20220711 15:08:07</t>
  </si>
  <si>
    <t>15:08:07</t>
  </si>
  <si>
    <t>20220711 15:08:12</t>
  </si>
  <si>
    <t>15:08:12</t>
  </si>
  <si>
    <t>20220711 15:08:17</t>
  </si>
  <si>
    <t>15:08:17</t>
  </si>
  <si>
    <t>20220711 15:08:22</t>
  </si>
  <si>
    <t>15:08:22</t>
  </si>
  <si>
    <t>20220711 15:08:27</t>
  </si>
  <si>
    <t>15:08:27</t>
  </si>
  <si>
    <t>20220711 15:08:32</t>
  </si>
  <si>
    <t>15:08:32</t>
  </si>
  <si>
    <t>20220711 15:08:37</t>
  </si>
  <si>
    <t>15:08:37</t>
  </si>
  <si>
    <t>20220711 15:08:42</t>
  </si>
  <si>
    <t>15:08:42</t>
  </si>
  <si>
    <t>20220711 15:08:47</t>
  </si>
  <si>
    <t>15:08:47</t>
  </si>
  <si>
    <t>20220711 15:08:52</t>
  </si>
  <si>
    <t>15:08:52</t>
  </si>
  <si>
    <t>20220711 15:08:57</t>
  </si>
  <si>
    <t>15:08:57</t>
  </si>
  <si>
    <t>20220711 15:09:02</t>
  </si>
  <si>
    <t>15:09:02</t>
  </si>
  <si>
    <t>20220711 15:09:07</t>
  </si>
  <si>
    <t>15:09:07</t>
  </si>
  <si>
    <t>20220711 15:09:12</t>
  </si>
  <si>
    <t>15:09:12</t>
  </si>
  <si>
    <t>20220711 15:09:17</t>
  </si>
  <si>
    <t>15:09:17</t>
  </si>
  <si>
    <t>20220711 15:09:22</t>
  </si>
  <si>
    <t>15:09:22</t>
  </si>
  <si>
    <t>20220711 15:09:27</t>
  </si>
  <si>
    <t>15:09:27</t>
  </si>
  <si>
    <t>20220711 15:09:32</t>
  </si>
  <si>
    <t>15:09:32</t>
  </si>
  <si>
    <t>20220711 15:09:37</t>
  </si>
  <si>
    <t>15:09:37</t>
  </si>
  <si>
    <t>20220711 15:09:42</t>
  </si>
  <si>
    <t>15:09:42</t>
  </si>
  <si>
    <t>20220711 15:09:47</t>
  </si>
  <si>
    <t>15:09:47</t>
  </si>
  <si>
    <t>20220711 15:09:52</t>
  </si>
  <si>
    <t>15:09:52</t>
  </si>
  <si>
    <t>20220711 15:09:57</t>
  </si>
  <si>
    <t>15:09:57</t>
  </si>
  <si>
    <t>20220711 15:10:02</t>
  </si>
  <si>
    <t>15:10:02</t>
  </si>
  <si>
    <t>20220711 15:10:07</t>
  </si>
  <si>
    <t>15:10:07</t>
  </si>
  <si>
    <t>20220711 15:10:12</t>
  </si>
  <si>
    <t>15:10:12</t>
  </si>
  <si>
    <t>20220711 15:10:17</t>
  </si>
  <si>
    <t>15:10:17</t>
  </si>
  <si>
    <t>20220711 15:10:22</t>
  </si>
  <si>
    <t>15:10:22</t>
  </si>
  <si>
    <t>20220711 15:10:27</t>
  </si>
  <si>
    <t>15:10:27</t>
  </si>
  <si>
    <t>20220711 15:10:32</t>
  </si>
  <si>
    <t>15:10:32</t>
  </si>
  <si>
    <t>20220711 15:10:37</t>
  </si>
  <si>
    <t>15:10:37</t>
  </si>
  <si>
    <t>20220711 15:10:42</t>
  </si>
  <si>
    <t>15:10:42</t>
  </si>
  <si>
    <t>20220711 15:10:47</t>
  </si>
  <si>
    <t>15:10:47</t>
  </si>
  <si>
    <t>20220711 15:10:52</t>
  </si>
  <si>
    <t>15:10:52</t>
  </si>
  <si>
    <t>20220711 15:10:57</t>
  </si>
  <si>
    <t>15:10:57</t>
  </si>
  <si>
    <t>arnhar_cinnamon_ambient_ss1_r2</t>
  </si>
  <si>
    <t>erygra_cinnamon_ambient_ss1_r2</t>
  </si>
  <si>
    <t>poaalp_cinnamon_ambient_ss2_r2</t>
  </si>
  <si>
    <t>sengra_cinnamon_ambient_ss1_r2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</si>
</sst>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444"/>
  <sheetViews>
    <sheetView tabSelected="1" workbookViewId="0">
      <pane ySplit="16" topLeftCell="A410" activePane="bottomLeft" state="frozen"/>
      <selection pane="bottomLeft" activeCell="G11" sqref="G11"/>
    </sheetView>
  </sheetViews>
  <sheetFormatPr baseColWidth="10" defaultColWidth="8.83203125" defaultRowHeight="15" x14ac:dyDescent="0.2"/>
  <cols>
    <col min="7" max="7" width="27.832031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1657563419.5</v>
      </c>
      <c r="C17">
        <v>0</v>
      </c>
      <c r="D17" t="s">
        <v>351</v>
      </c>
      <c r="E17" t="s">
        <v>352</v>
      </c>
      <c r="F17">
        <v>5</v>
      </c>
      <c r="G17" t="s">
        <v>1219</v>
      </c>
      <c r="H17" t="s">
        <v>353</v>
      </c>
      <c r="I17">
        <v>1657563416.75</v>
      </c>
      <c r="J17">
        <f t="shared" ref="J17:J80" si="0">(K17)/1000</f>
        <v>1.9948075148378897E-3</v>
      </c>
      <c r="K17">
        <f t="shared" ref="K17:K80" si="1">IF(BF17, AN17, AH17)</f>
        <v>1.9948075148378899</v>
      </c>
      <c r="L17">
        <f t="shared" ref="L17:L80" si="2">IF(BF17, AI17, AG17)</f>
        <v>11.509812990907648</v>
      </c>
      <c r="M17">
        <f t="shared" ref="M17:M80" si="3">BH17 - IF(AU17&gt;1, L17*BB17*100/(AW17*BV17), 0)</f>
        <v>405.10340000000002</v>
      </c>
      <c r="N17">
        <f t="shared" ref="N17:N80" si="4">((T17-J17/2)*M17-L17)/(T17+J17/2)</f>
        <v>207.97958361349072</v>
      </c>
      <c r="O17">
        <f t="shared" ref="O17:O80" si="5">N17*(BO17+BP17)/1000</f>
        <v>14.146252297615465</v>
      </c>
      <c r="P17">
        <f t="shared" ref="P17:P80" si="6">(BH17 - IF(AU17&gt;1, L17*BB17*100/(AW17*BV17), 0))*(BO17+BP17)/1000</f>
        <v>27.554122397281844</v>
      </c>
      <c r="Q17">
        <f t="shared" ref="Q17:Q80" si="7">2/((1/S17-1/R17)+SIGN(S17)*SQRT((1/S17-1/R17)*(1/S17-1/R17) + 4*BC17/((BC17+1)*(BC17+1))*(2*1/S17*1/R17-1/R17*1/R17)))</f>
        <v>0.10043004019997255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2.2949483159897555</v>
      </c>
      <c r="S17">
        <f t="shared" ref="S17:S80" si="9">J17*(1000-(1000*0.61365*EXP(17.502*W17/(240.97+W17))/(BO17+BP17)+BJ17)/2)/(1000*0.61365*EXP(17.502*W17/(240.97+W17))/(BO17+BP17)-BJ17)</f>
        <v>9.8050790813330124E-2</v>
      </c>
      <c r="T17">
        <f t="shared" ref="T17:T80" si="10">1/((BC17+1)/(Q17/1.6)+1/(R17/1.37)) + BC17/((BC17+1)/(Q17/1.6) + BC17/(R17/1.37))</f>
        <v>6.1490815694266954E-2</v>
      </c>
      <c r="U17">
        <f t="shared" ref="U17:U80" si="11">(AX17*BA17)</f>
        <v>321.5184464538238</v>
      </c>
      <c r="V17">
        <f t="shared" ref="V17:V80" si="12">(BQ17+(U17+2*0.95*0.0000000567*(((BQ17+$B$7)+273)^4-(BQ17+273)^4)-44100*J17)/(1.84*29.3*R17+8*0.95*0.0000000567*(BQ17+273)^3))</f>
        <v>23.712681063709567</v>
      </c>
      <c r="W17">
        <f t="shared" ref="W17:W80" si="13">($C$7*BR17+$D$7*BS17+$E$7*V17)</f>
        <v>22.0185</v>
      </c>
      <c r="X17">
        <f t="shared" ref="X17:X80" si="14">0.61365*EXP(17.502*W17/(240.97+W17))</f>
        <v>2.6565021720751161</v>
      </c>
      <c r="Y17">
        <f t="shared" ref="Y17:Y80" si="15">(Z17/AA17*100)</f>
        <v>49.545664310272464</v>
      </c>
      <c r="Z17">
        <f t="shared" ref="Z17:Z80" si="16">BJ17*(BO17+BP17)/1000</f>
        <v>1.3130908507871855</v>
      </c>
      <c r="AA17">
        <f t="shared" ref="AA17:AA80" si="17">0.61365*EXP(17.502*BQ17/(240.97+BQ17))</f>
        <v>2.6502638910322132</v>
      </c>
      <c r="AB17">
        <f t="shared" ref="AB17:AB80" si="18">(X17-BJ17*(BO17+BP17)/1000)</f>
        <v>1.3434113212879306</v>
      </c>
      <c r="AC17">
        <f t="shared" ref="AC17:AC80" si="19">(-J17*44100)</f>
        <v>-87.971011404350932</v>
      </c>
      <c r="AD17">
        <f t="shared" ref="AD17:AD80" si="20">2*29.3*R17*0.92*(BQ17-W17)</f>
        <v>-4.7696085267288035</v>
      </c>
      <c r="AE17">
        <f t="shared" ref="AE17:AE80" si="21">2*0.95*0.0000000567*(((BQ17+$B$7)+273)^4-(W17+273)^4)</f>
        <v>-0.42646526131816753</v>
      </c>
      <c r="AF17">
        <f t="shared" ref="AF17:AF80" si="22">U17+AE17+AC17+AD17</f>
        <v>228.35136126142589</v>
      </c>
      <c r="AG17">
        <f t="shared" ref="AG17:AG80" si="23">BN17*AU17*(BI17-BH17*(1000-AU17*BK17)/(1000-AU17*BJ17))/(100*BB17)</f>
        <v>11.668205481980701</v>
      </c>
      <c r="AH17">
        <f t="shared" ref="AH17:AH80" si="24">1000*BN17*AU17*(BJ17-BK17)/(100*BB17*(1000-AU17*BJ17))</f>
        <v>1.9469087800447666</v>
      </c>
      <c r="AI17">
        <f t="shared" ref="AI17:AI80" si="25">(AJ17 - AK17 - BO17*1000/(8.314*(BQ17+273.15)) * AM17/BN17 * AL17) * BN17/(100*BB17) * (1000 - BK17)/1000</f>
        <v>11.509812990907648</v>
      </c>
      <c r="AJ17">
        <v>427.33620118223098</v>
      </c>
      <c r="AK17">
        <v>413.15455151515101</v>
      </c>
      <c r="AL17">
        <v>3.4902482272897301E-2</v>
      </c>
      <c r="AM17">
        <v>66.148872139147102</v>
      </c>
      <c r="AN17">
        <f t="shared" ref="AN17:AN80" si="26">(AP17 - AO17 + BO17*1000/(8.314*(BQ17+273.15)) * AR17/BN17 * AQ17) * BN17/(100*BB17) * 1000/(1000 - AP17)</f>
        <v>1.9948075148378899</v>
      </c>
      <c r="AO17">
        <v>17.009077978036199</v>
      </c>
      <c r="AP17">
        <v>19.3176272727273</v>
      </c>
      <c r="AQ17">
        <v>9.0372457977362895E-3</v>
      </c>
      <c r="AR17">
        <v>78.747736127157694</v>
      </c>
      <c r="AS17">
        <v>9</v>
      </c>
      <c r="AT17">
        <v>2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36276.763916930387</v>
      </c>
      <c r="AX17">
        <f t="shared" ref="AX17:AX80" si="30">$B$11*BW17+$C$11*BX17+$F$11*CI17*(1-CL17)</f>
        <v>2000.019</v>
      </c>
      <c r="AY17">
        <f t="shared" ref="AY17:AY80" si="31">AX17*AZ17</f>
        <v>1681.2156564009449</v>
      </c>
      <c r="AZ17">
        <f t="shared" ref="AZ17:AZ80" si="32">($B$11*$D$9+$C$11*$D$9+$F$11*((CV17+CN17)/MAX(CV17+CN17+CW17, 0.1)*$I$9+CW17/MAX(CV17+CN17+CW17, 0.1)*$J$9))/($B$11+$C$11+$F$11)</f>
        <v>0.84059984250196873</v>
      </c>
      <c r="BA17">
        <f t="shared" ref="BA17:BA80" si="33">($B$11*$K$9+$C$11*$K$9+$F$11*((CV17+CN17)/MAX(CV17+CN17+CW17, 0.1)*$P$9+CW17/MAX(CV17+CN17+CW17, 0.1)*$Q$9))/($B$11+$C$11+$F$11)</f>
        <v>0.16075769602879963</v>
      </c>
      <c r="BB17">
        <v>6</v>
      </c>
      <c r="BC17">
        <v>0.5</v>
      </c>
      <c r="BD17" t="s">
        <v>354</v>
      </c>
      <c r="BE17">
        <v>2</v>
      </c>
      <c r="BF17" t="b">
        <v>1</v>
      </c>
      <c r="BG17">
        <v>1657563416.75</v>
      </c>
      <c r="BH17">
        <v>405.10340000000002</v>
      </c>
      <c r="BI17">
        <v>420.05470000000003</v>
      </c>
      <c r="BJ17">
        <v>19.30519</v>
      </c>
      <c r="BK17">
        <v>17.013539999999999</v>
      </c>
      <c r="BL17">
        <v>401.20890000000003</v>
      </c>
      <c r="BM17">
        <v>19.15981</v>
      </c>
      <c r="BN17">
        <v>499.89920000000001</v>
      </c>
      <c r="BO17">
        <v>67.997219999999999</v>
      </c>
      <c r="BP17">
        <v>2.0284659999999999E-2</v>
      </c>
      <c r="BQ17">
        <v>21.979949999999999</v>
      </c>
      <c r="BR17">
        <v>22.0185</v>
      </c>
      <c r="BS17">
        <v>999.9</v>
      </c>
      <c r="BT17">
        <v>0</v>
      </c>
      <c r="BU17">
        <v>0</v>
      </c>
      <c r="BV17">
        <v>9917.375</v>
      </c>
      <c r="BW17">
        <v>0</v>
      </c>
      <c r="BX17">
        <v>444.1816</v>
      </c>
      <c r="BY17">
        <v>-14.951409999999999</v>
      </c>
      <c r="BZ17">
        <v>413.07810000000001</v>
      </c>
      <c r="CA17">
        <v>427.3252</v>
      </c>
      <c r="CB17">
        <v>2.2916509999999999</v>
      </c>
      <c r="CC17">
        <v>420.05470000000003</v>
      </c>
      <c r="CD17">
        <v>17.013539999999999</v>
      </c>
      <c r="CE17">
        <v>1.3127</v>
      </c>
      <c r="CF17">
        <v>1.156874</v>
      </c>
      <c r="CG17">
        <v>10.94505</v>
      </c>
      <c r="CH17">
        <v>9.0578529999999997</v>
      </c>
      <c r="CI17">
        <v>2000.019</v>
      </c>
      <c r="CJ17">
        <v>0.98000739999999997</v>
      </c>
      <c r="CK17">
        <v>1.9992679999999999E-2</v>
      </c>
      <c r="CL17">
        <v>0</v>
      </c>
      <c r="CM17">
        <v>2.39</v>
      </c>
      <c r="CN17">
        <v>0</v>
      </c>
      <c r="CO17">
        <v>13502.49</v>
      </c>
      <c r="CP17">
        <v>16705.599999999999</v>
      </c>
      <c r="CQ17">
        <v>45</v>
      </c>
      <c r="CR17">
        <v>45.061999999999998</v>
      </c>
      <c r="CS17">
        <v>44.968499999999999</v>
      </c>
      <c r="CT17">
        <v>42.905999999999999</v>
      </c>
      <c r="CU17">
        <v>43.75</v>
      </c>
      <c r="CV17">
        <v>1960.0350000000001</v>
      </c>
      <c r="CW17">
        <v>39.99</v>
      </c>
      <c r="CX17">
        <v>0</v>
      </c>
      <c r="CY17">
        <v>1651542314.5999999</v>
      </c>
      <c r="CZ17">
        <v>0</v>
      </c>
      <c r="DA17">
        <v>0</v>
      </c>
      <c r="DB17" t="s">
        <v>355</v>
      </c>
      <c r="DC17">
        <v>1657298120.5</v>
      </c>
      <c r="DD17">
        <v>1657298120.5</v>
      </c>
      <c r="DE17">
        <v>0</v>
      </c>
      <c r="DF17">
        <v>1.391</v>
      </c>
      <c r="DG17">
        <v>3.5000000000000003E-2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-15.015207500000001</v>
      </c>
      <c r="DO17">
        <v>0.51814446529081604</v>
      </c>
      <c r="DP17">
        <v>5.83047184518544E-2</v>
      </c>
      <c r="DQ17">
        <v>0</v>
      </c>
      <c r="DR17">
        <v>2.3284877499999999</v>
      </c>
      <c r="DS17">
        <v>-0.440090769230776</v>
      </c>
      <c r="DT17">
        <v>4.7292925025182099E-2</v>
      </c>
      <c r="DU17">
        <v>0</v>
      </c>
      <c r="DV17">
        <v>0</v>
      </c>
      <c r="DW17">
        <v>2</v>
      </c>
      <c r="DX17" t="s">
        <v>356</v>
      </c>
      <c r="DY17">
        <v>2.8663599999999998</v>
      </c>
      <c r="DZ17">
        <v>2.6362899999999998</v>
      </c>
      <c r="EA17">
        <v>6.6888900000000001E-2</v>
      </c>
      <c r="EB17">
        <v>6.92329E-2</v>
      </c>
      <c r="EC17">
        <v>6.6965399999999994E-2</v>
      </c>
      <c r="ED17">
        <v>6.1084300000000001E-2</v>
      </c>
      <c r="EE17">
        <v>26239.4</v>
      </c>
      <c r="EF17">
        <v>22876.6</v>
      </c>
      <c r="EG17">
        <v>25174.400000000001</v>
      </c>
      <c r="EH17">
        <v>23936.3</v>
      </c>
      <c r="EI17">
        <v>40093.599999999999</v>
      </c>
      <c r="EJ17">
        <v>37209.9</v>
      </c>
      <c r="EK17">
        <v>45498.8</v>
      </c>
      <c r="EL17">
        <v>42706.3</v>
      </c>
      <c r="EM17">
        <v>1.81098</v>
      </c>
      <c r="EN17">
        <v>2.1001500000000002</v>
      </c>
      <c r="EO17">
        <v>0.153389</v>
      </c>
      <c r="EP17">
        <v>0</v>
      </c>
      <c r="EQ17">
        <v>19.516100000000002</v>
      </c>
      <c r="ER17">
        <v>999.9</v>
      </c>
      <c r="ES17">
        <v>37.389000000000003</v>
      </c>
      <c r="ET17">
        <v>28.832000000000001</v>
      </c>
      <c r="EU17">
        <v>21.899899999999999</v>
      </c>
      <c r="EV17">
        <v>50.5854</v>
      </c>
      <c r="EW17">
        <v>31.782900000000001</v>
      </c>
      <c r="EX17">
        <v>2</v>
      </c>
      <c r="EY17">
        <v>-5.0050799999999999E-2</v>
      </c>
      <c r="EZ17">
        <v>5.0774400000000002</v>
      </c>
      <c r="FA17">
        <v>20.154499999999999</v>
      </c>
      <c r="FB17">
        <v>5.2345100000000002</v>
      </c>
      <c r="FC17">
        <v>11.9918</v>
      </c>
      <c r="FD17">
        <v>4.9559499999999996</v>
      </c>
      <c r="FE17">
        <v>3.3039800000000001</v>
      </c>
      <c r="FF17">
        <v>9999</v>
      </c>
      <c r="FG17">
        <v>9999</v>
      </c>
      <c r="FH17">
        <v>6743.5</v>
      </c>
      <c r="FI17">
        <v>355.1</v>
      </c>
      <c r="FJ17">
        <v>1.8681300000000001</v>
      </c>
      <c r="FK17">
        <v>1.86381</v>
      </c>
      <c r="FL17">
        <v>1.87148</v>
      </c>
      <c r="FM17">
        <v>1.8621799999999999</v>
      </c>
      <c r="FN17">
        <v>1.86172</v>
      </c>
      <c r="FO17">
        <v>1.86816</v>
      </c>
      <c r="FP17">
        <v>1.85826</v>
      </c>
      <c r="FQ17">
        <v>1.8647800000000001</v>
      </c>
      <c r="FR17">
        <v>5</v>
      </c>
      <c r="FS17">
        <v>0</v>
      </c>
      <c r="FT17">
        <v>0</v>
      </c>
      <c r="FU17">
        <v>0</v>
      </c>
      <c r="FV17" t="s">
        <v>357</v>
      </c>
      <c r="FW17" t="s">
        <v>358</v>
      </c>
      <c r="FX17" t="s">
        <v>359</v>
      </c>
      <c r="FY17" t="s">
        <v>359</v>
      </c>
      <c r="FZ17" t="s">
        <v>359</v>
      </c>
      <c r="GA17" t="s">
        <v>359</v>
      </c>
      <c r="GB17">
        <v>0</v>
      </c>
      <c r="GC17">
        <v>100</v>
      </c>
      <c r="GD17">
        <v>100</v>
      </c>
      <c r="GE17">
        <v>3.895</v>
      </c>
      <c r="GF17">
        <v>0.14599999999999999</v>
      </c>
      <c r="GG17">
        <v>2.1444526195071201</v>
      </c>
      <c r="GH17">
        <v>5.2457919015285598E-3</v>
      </c>
      <c r="GI17">
        <v>-2.61795653493914E-6</v>
      </c>
      <c r="GJ17">
        <v>1.0331707357916401E-9</v>
      </c>
      <c r="GK17">
        <v>8.3457624279274292E-3</v>
      </c>
      <c r="GL17">
        <v>-4.6387863249973502E-2</v>
      </c>
      <c r="GM17">
        <v>3.6088159466671601E-3</v>
      </c>
      <c r="GN17">
        <v>-4.2506285216111501E-5</v>
      </c>
      <c r="GO17">
        <v>14</v>
      </c>
      <c r="GP17">
        <v>2225</v>
      </c>
      <c r="GQ17">
        <v>2</v>
      </c>
      <c r="GR17">
        <v>27</v>
      </c>
      <c r="GS17">
        <v>4421.6000000000004</v>
      </c>
      <c r="GT17">
        <v>4421.6000000000004</v>
      </c>
      <c r="GU17">
        <v>1.32446</v>
      </c>
      <c r="GV17">
        <v>2.3596200000000001</v>
      </c>
      <c r="GW17">
        <v>1.9982899999999999</v>
      </c>
      <c r="GX17">
        <v>2.7526899999999999</v>
      </c>
      <c r="GY17">
        <v>2.0935100000000002</v>
      </c>
      <c r="GZ17">
        <v>2.3852500000000001</v>
      </c>
      <c r="HA17">
        <v>32.620399999999997</v>
      </c>
      <c r="HB17">
        <v>13.291499999999999</v>
      </c>
      <c r="HC17">
        <v>18</v>
      </c>
      <c r="HD17">
        <v>437.221</v>
      </c>
      <c r="HE17">
        <v>622.52300000000002</v>
      </c>
      <c r="HF17">
        <v>18.793600000000001</v>
      </c>
      <c r="HG17">
        <v>26.7135</v>
      </c>
      <c r="HH17">
        <v>30.002099999999999</v>
      </c>
      <c r="HI17">
        <v>27.053799999999999</v>
      </c>
      <c r="HJ17">
        <v>27.0182</v>
      </c>
      <c r="HK17">
        <v>26.5627</v>
      </c>
      <c r="HL17">
        <v>26.985700000000001</v>
      </c>
      <c r="HM17">
        <v>14.103999999999999</v>
      </c>
      <c r="HN17">
        <v>18.1342</v>
      </c>
      <c r="HO17">
        <v>413.23700000000002</v>
      </c>
      <c r="HP17">
        <v>17.119299999999999</v>
      </c>
      <c r="HQ17">
        <v>96.305199999999999</v>
      </c>
      <c r="HR17">
        <v>100.399</v>
      </c>
    </row>
    <row r="18" spans="1:226" x14ac:dyDescent="0.2">
      <c r="A18">
        <v>2</v>
      </c>
      <c r="B18">
        <v>1657563424.5</v>
      </c>
      <c r="C18">
        <v>5</v>
      </c>
      <c r="D18" t="s">
        <v>360</v>
      </c>
      <c r="E18" t="s">
        <v>361</v>
      </c>
      <c r="F18">
        <v>5</v>
      </c>
      <c r="G18" t="s">
        <v>1219</v>
      </c>
      <c r="H18" t="s">
        <v>353</v>
      </c>
      <c r="I18">
        <v>1657563422</v>
      </c>
      <c r="J18">
        <f t="shared" si="0"/>
        <v>1.9169275404203982E-3</v>
      </c>
      <c r="K18">
        <f t="shared" si="1"/>
        <v>1.9169275404203983</v>
      </c>
      <c r="L18">
        <f t="shared" si="2"/>
        <v>11.811548433863663</v>
      </c>
      <c r="M18">
        <f t="shared" si="3"/>
        <v>405.07688888888902</v>
      </c>
      <c r="N18">
        <f t="shared" si="4"/>
        <v>194.52065691253705</v>
      </c>
      <c r="O18">
        <f t="shared" si="5"/>
        <v>13.231136991930216</v>
      </c>
      <c r="P18">
        <f t="shared" si="6"/>
        <v>27.55300076723292</v>
      </c>
      <c r="Q18">
        <f t="shared" si="7"/>
        <v>9.5984374280531526E-2</v>
      </c>
      <c r="R18">
        <f t="shared" si="8"/>
        <v>2.3040287843999576</v>
      </c>
      <c r="S18">
        <f t="shared" si="9"/>
        <v>9.3817011953256285E-2</v>
      </c>
      <c r="T18">
        <f t="shared" si="10"/>
        <v>5.8826285225375842E-2</v>
      </c>
      <c r="U18">
        <f t="shared" si="11"/>
        <v>321.51329042729623</v>
      </c>
      <c r="V18">
        <f t="shared" si="12"/>
        <v>23.741752387439551</v>
      </c>
      <c r="W18">
        <f t="shared" si="13"/>
        <v>22.0557444444444</v>
      </c>
      <c r="X18">
        <f t="shared" si="14"/>
        <v>2.6625413872806822</v>
      </c>
      <c r="Y18">
        <f t="shared" si="15"/>
        <v>49.525208670439433</v>
      </c>
      <c r="Z18">
        <f t="shared" si="16"/>
        <v>1.3133499890904659</v>
      </c>
      <c r="AA18">
        <f t="shared" si="17"/>
        <v>2.6518817877780636</v>
      </c>
      <c r="AB18">
        <f t="shared" si="18"/>
        <v>1.3491913981902164</v>
      </c>
      <c r="AC18">
        <f t="shared" si="19"/>
        <v>-84.536504532539567</v>
      </c>
      <c r="AD18">
        <f t="shared" si="20"/>
        <v>-8.1719536640032402</v>
      </c>
      <c r="AE18">
        <f t="shared" si="21"/>
        <v>-0.72797450618951398</v>
      </c>
      <c r="AF18">
        <f t="shared" si="22"/>
        <v>228.07685772456389</v>
      </c>
      <c r="AG18">
        <f t="shared" si="23"/>
        <v>11.182341897500855</v>
      </c>
      <c r="AH18">
        <f t="shared" si="24"/>
        <v>1.9357517153101069</v>
      </c>
      <c r="AI18">
        <f t="shared" si="25"/>
        <v>11.811548433863663</v>
      </c>
      <c r="AJ18">
        <v>426.99866188636503</v>
      </c>
      <c r="AK18">
        <v>412.88192727272701</v>
      </c>
      <c r="AL18">
        <v>-8.3696560947143894E-2</v>
      </c>
      <c r="AM18">
        <v>66.148872139147102</v>
      </c>
      <c r="AN18">
        <f t="shared" si="26"/>
        <v>1.9169275404203983</v>
      </c>
      <c r="AO18">
        <v>17.0303145253182</v>
      </c>
      <c r="AP18">
        <v>19.2957654545454</v>
      </c>
      <c r="AQ18">
        <v>-2.0291540616092099E-3</v>
      </c>
      <c r="AR18">
        <v>78.747736127157694</v>
      </c>
      <c r="AS18">
        <v>9</v>
      </c>
      <c r="AT18">
        <v>2</v>
      </c>
      <c r="AU18">
        <f t="shared" si="27"/>
        <v>1</v>
      </c>
      <c r="AV18">
        <f t="shared" si="28"/>
        <v>0</v>
      </c>
      <c r="AW18">
        <f t="shared" si="29"/>
        <v>36494.666907984218</v>
      </c>
      <c r="AX18">
        <f t="shared" si="30"/>
        <v>1999.9866666666701</v>
      </c>
      <c r="AY18">
        <f t="shared" si="31"/>
        <v>1681.1884986669954</v>
      </c>
      <c r="AZ18">
        <f t="shared" si="32"/>
        <v>0.84059985333251852</v>
      </c>
      <c r="BA18">
        <f t="shared" si="33"/>
        <v>0.16075771693176072</v>
      </c>
      <c r="BB18">
        <v>6</v>
      </c>
      <c r="BC18">
        <v>0.5</v>
      </c>
      <c r="BD18" t="s">
        <v>354</v>
      </c>
      <c r="BE18">
        <v>2</v>
      </c>
      <c r="BF18" t="b">
        <v>1</v>
      </c>
      <c r="BG18">
        <v>1657563422</v>
      </c>
      <c r="BH18">
        <v>405.07688888888902</v>
      </c>
      <c r="BI18">
        <v>419.44088888888899</v>
      </c>
      <c r="BJ18">
        <v>19.308522222222201</v>
      </c>
      <c r="BK18">
        <v>17.029800000000002</v>
      </c>
      <c r="BL18">
        <v>401.18277777777803</v>
      </c>
      <c r="BM18">
        <v>19.162977777777801</v>
      </c>
      <c r="BN18">
        <v>499.85255555555602</v>
      </c>
      <c r="BO18">
        <v>67.998400000000004</v>
      </c>
      <c r="BP18">
        <v>2.07872777777778E-2</v>
      </c>
      <c r="BQ18">
        <v>21.9899555555556</v>
      </c>
      <c r="BR18">
        <v>22.0557444444444</v>
      </c>
      <c r="BS18">
        <v>999.9</v>
      </c>
      <c r="BT18">
        <v>0</v>
      </c>
      <c r="BU18">
        <v>0</v>
      </c>
      <c r="BV18">
        <v>9979.5833333333303</v>
      </c>
      <c r="BW18">
        <v>0</v>
      </c>
      <c r="BX18">
        <v>455.43344444444398</v>
      </c>
      <c r="BY18">
        <v>-14.364044444444399</v>
      </c>
      <c r="BZ18">
        <v>413.05222222222199</v>
      </c>
      <c r="CA18">
        <v>426.70766666666702</v>
      </c>
      <c r="CB18">
        <v>2.2787188888888901</v>
      </c>
      <c r="CC18">
        <v>419.44088888888899</v>
      </c>
      <c r="CD18">
        <v>17.029800000000002</v>
      </c>
      <c r="CE18">
        <v>1.3129488888888901</v>
      </c>
      <c r="CF18">
        <v>1.1579988888888899</v>
      </c>
      <c r="CG18">
        <v>10.947900000000001</v>
      </c>
      <c r="CH18">
        <v>9.0722722222222192</v>
      </c>
      <c r="CI18">
        <v>1999.9866666666701</v>
      </c>
      <c r="CJ18">
        <v>0.98000633333333298</v>
      </c>
      <c r="CK18">
        <v>1.9993533333333299E-2</v>
      </c>
      <c r="CL18">
        <v>0</v>
      </c>
      <c r="CM18">
        <v>2.6291777777777798</v>
      </c>
      <c r="CN18">
        <v>0</v>
      </c>
      <c r="CO18">
        <v>13501.8777777778</v>
      </c>
      <c r="CP18">
        <v>16705.333333333299</v>
      </c>
      <c r="CQ18">
        <v>45</v>
      </c>
      <c r="CR18">
        <v>45.013777777777797</v>
      </c>
      <c r="CS18">
        <v>44.936999999999998</v>
      </c>
      <c r="CT18">
        <v>42.875</v>
      </c>
      <c r="CU18">
        <v>43.75</v>
      </c>
      <c r="CV18">
        <v>1959.99888888889</v>
      </c>
      <c r="CW18">
        <v>39.99</v>
      </c>
      <c r="CX18">
        <v>0</v>
      </c>
      <c r="CY18">
        <v>1651542320</v>
      </c>
      <c r="CZ18">
        <v>0</v>
      </c>
      <c r="DA18">
        <v>0</v>
      </c>
      <c r="DB18" t="s">
        <v>355</v>
      </c>
      <c r="DC18">
        <v>1657298120.5</v>
      </c>
      <c r="DD18">
        <v>1657298120.5</v>
      </c>
      <c r="DE18">
        <v>0</v>
      </c>
      <c r="DF18">
        <v>1.391</v>
      </c>
      <c r="DG18">
        <v>3.5000000000000003E-2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-14.8919075</v>
      </c>
      <c r="DO18">
        <v>1.71887392120079</v>
      </c>
      <c r="DP18">
        <v>0.28368329822841198</v>
      </c>
      <c r="DQ18">
        <v>0</v>
      </c>
      <c r="DR18">
        <v>2.2985497499999998</v>
      </c>
      <c r="DS18">
        <v>-0.17606082551595001</v>
      </c>
      <c r="DT18">
        <v>2.1416310313345299E-2</v>
      </c>
      <c r="DU18">
        <v>0</v>
      </c>
      <c r="DV18">
        <v>0</v>
      </c>
      <c r="DW18">
        <v>2</v>
      </c>
      <c r="DX18" t="s">
        <v>356</v>
      </c>
      <c r="DY18">
        <v>2.86754</v>
      </c>
      <c r="DZ18">
        <v>2.6369600000000002</v>
      </c>
      <c r="EA18">
        <v>6.6848099999999994E-2</v>
      </c>
      <c r="EB18">
        <v>6.8884500000000001E-2</v>
      </c>
      <c r="EC18">
        <v>6.6906499999999994E-2</v>
      </c>
      <c r="ED18">
        <v>6.1115700000000002E-2</v>
      </c>
      <c r="EE18">
        <v>26240.9</v>
      </c>
      <c r="EF18">
        <v>22885.8</v>
      </c>
      <c r="EG18">
        <v>25174.6</v>
      </c>
      <c r="EH18">
        <v>23936.799999999999</v>
      </c>
      <c r="EI18">
        <v>40096.5</v>
      </c>
      <c r="EJ18">
        <v>37209.1</v>
      </c>
      <c r="EK18">
        <v>45499.1</v>
      </c>
      <c r="EL18">
        <v>42706.8</v>
      </c>
      <c r="EM18">
        <v>1.81165</v>
      </c>
      <c r="EN18">
        <v>2.10012</v>
      </c>
      <c r="EO18">
        <v>0.15332499999999999</v>
      </c>
      <c r="EP18">
        <v>0</v>
      </c>
      <c r="EQ18">
        <v>19.504999999999999</v>
      </c>
      <c r="ER18">
        <v>999.9</v>
      </c>
      <c r="ES18">
        <v>37.363999999999997</v>
      </c>
      <c r="ET18">
        <v>28.832000000000001</v>
      </c>
      <c r="EU18">
        <v>21.884599999999999</v>
      </c>
      <c r="EV18">
        <v>49.455399999999997</v>
      </c>
      <c r="EW18">
        <v>31.762799999999999</v>
      </c>
      <c r="EX18">
        <v>2</v>
      </c>
      <c r="EY18">
        <v>-4.54192E-2</v>
      </c>
      <c r="EZ18">
        <v>4.0171099999999997</v>
      </c>
      <c r="FA18">
        <v>20.1935</v>
      </c>
      <c r="FB18">
        <v>5.2324099999999998</v>
      </c>
      <c r="FC18">
        <v>11.992000000000001</v>
      </c>
      <c r="FD18">
        <v>4.9559499999999996</v>
      </c>
      <c r="FE18">
        <v>3.3039999999999998</v>
      </c>
      <c r="FF18">
        <v>9999</v>
      </c>
      <c r="FG18">
        <v>9999</v>
      </c>
      <c r="FH18">
        <v>6743.5</v>
      </c>
      <c r="FI18">
        <v>355.1</v>
      </c>
      <c r="FJ18">
        <v>1.86815</v>
      </c>
      <c r="FK18">
        <v>1.8638600000000001</v>
      </c>
      <c r="FL18">
        <v>1.8714900000000001</v>
      </c>
      <c r="FM18">
        <v>1.8621799999999999</v>
      </c>
      <c r="FN18">
        <v>1.86172</v>
      </c>
      <c r="FO18">
        <v>1.86819</v>
      </c>
      <c r="FP18">
        <v>1.85833</v>
      </c>
      <c r="FQ18">
        <v>1.8647800000000001</v>
      </c>
      <c r="FR18">
        <v>5</v>
      </c>
      <c r="FS18">
        <v>0</v>
      </c>
      <c r="FT18">
        <v>0</v>
      </c>
      <c r="FU18">
        <v>0</v>
      </c>
      <c r="FV18" t="s">
        <v>357</v>
      </c>
      <c r="FW18" t="s">
        <v>358</v>
      </c>
      <c r="FX18" t="s">
        <v>359</v>
      </c>
      <c r="FY18" t="s">
        <v>359</v>
      </c>
      <c r="FZ18" t="s">
        <v>359</v>
      </c>
      <c r="GA18" t="s">
        <v>359</v>
      </c>
      <c r="GB18">
        <v>0</v>
      </c>
      <c r="GC18">
        <v>100</v>
      </c>
      <c r="GD18">
        <v>100</v>
      </c>
      <c r="GE18">
        <v>3.8940000000000001</v>
      </c>
      <c r="GF18">
        <v>0.14480000000000001</v>
      </c>
      <c r="GG18">
        <v>2.1444526195071201</v>
      </c>
      <c r="GH18">
        <v>5.2457919015285598E-3</v>
      </c>
      <c r="GI18">
        <v>-2.61795653493914E-6</v>
      </c>
      <c r="GJ18">
        <v>1.0331707357916401E-9</v>
      </c>
      <c r="GK18">
        <v>8.3457624279274292E-3</v>
      </c>
      <c r="GL18">
        <v>-4.6387863249973502E-2</v>
      </c>
      <c r="GM18">
        <v>3.6088159466671601E-3</v>
      </c>
      <c r="GN18">
        <v>-4.2506285216111501E-5</v>
      </c>
      <c r="GO18">
        <v>14</v>
      </c>
      <c r="GP18">
        <v>2225</v>
      </c>
      <c r="GQ18">
        <v>2</v>
      </c>
      <c r="GR18">
        <v>27</v>
      </c>
      <c r="GS18">
        <v>4421.7</v>
      </c>
      <c r="GT18">
        <v>4421.7</v>
      </c>
      <c r="GU18">
        <v>1.3024899999999999</v>
      </c>
      <c r="GV18">
        <v>2.35229</v>
      </c>
      <c r="GW18">
        <v>1.9982899999999999</v>
      </c>
      <c r="GX18">
        <v>2.7526899999999999</v>
      </c>
      <c r="GY18">
        <v>2.0947300000000002</v>
      </c>
      <c r="GZ18">
        <v>2.3742700000000001</v>
      </c>
      <c r="HA18">
        <v>32.598199999999999</v>
      </c>
      <c r="HB18">
        <v>13.3352</v>
      </c>
      <c r="HC18">
        <v>18</v>
      </c>
      <c r="HD18">
        <v>437.42599999999999</v>
      </c>
      <c r="HE18">
        <v>622.226</v>
      </c>
      <c r="HF18">
        <v>18.1249</v>
      </c>
      <c r="HG18">
        <v>26.686399999999999</v>
      </c>
      <c r="HH18">
        <v>30.001899999999999</v>
      </c>
      <c r="HI18">
        <v>27.029</v>
      </c>
      <c r="HJ18">
        <v>26.9938</v>
      </c>
      <c r="HK18">
        <v>26.051600000000001</v>
      </c>
      <c r="HL18">
        <v>26.691600000000001</v>
      </c>
      <c r="HM18">
        <v>14.103999999999999</v>
      </c>
      <c r="HN18">
        <v>18.095400000000001</v>
      </c>
      <c r="HO18">
        <v>399.68</v>
      </c>
      <c r="HP18">
        <v>17.170200000000001</v>
      </c>
      <c r="HQ18">
        <v>96.305899999999994</v>
      </c>
      <c r="HR18">
        <v>100.401</v>
      </c>
    </row>
    <row r="19" spans="1:226" x14ac:dyDescent="0.2">
      <c r="A19">
        <v>3</v>
      </c>
      <c r="B19">
        <v>1657563429.5</v>
      </c>
      <c r="C19">
        <v>10</v>
      </c>
      <c r="D19" t="s">
        <v>362</v>
      </c>
      <c r="E19" t="s">
        <v>363</v>
      </c>
      <c r="F19">
        <v>5</v>
      </c>
      <c r="G19" t="s">
        <v>1219</v>
      </c>
      <c r="H19" t="s">
        <v>353</v>
      </c>
      <c r="I19">
        <v>1657563426.7</v>
      </c>
      <c r="J19">
        <f t="shared" si="0"/>
        <v>1.8762489761804753E-3</v>
      </c>
      <c r="K19">
        <f t="shared" si="1"/>
        <v>1.8762489761804753</v>
      </c>
      <c r="L19">
        <f t="shared" si="2"/>
        <v>11.328386319137749</v>
      </c>
      <c r="M19">
        <f t="shared" si="3"/>
        <v>403.52330000000001</v>
      </c>
      <c r="N19">
        <f t="shared" si="4"/>
        <v>197.60710540510163</v>
      </c>
      <c r="O19">
        <f t="shared" si="5"/>
        <v>13.440753502034545</v>
      </c>
      <c r="P19">
        <f t="shared" si="6"/>
        <v>27.44667099145471</v>
      </c>
      <c r="Q19">
        <f t="shared" si="7"/>
        <v>9.4187221953592346E-2</v>
      </c>
      <c r="R19">
        <f t="shared" si="8"/>
        <v>2.3196723191889808</v>
      </c>
      <c r="S19">
        <f t="shared" si="9"/>
        <v>9.2113055951485806E-2</v>
      </c>
      <c r="T19">
        <f t="shared" si="10"/>
        <v>5.7753211185646705E-2</v>
      </c>
      <c r="U19">
        <f t="shared" si="11"/>
        <v>321.52547579999998</v>
      </c>
      <c r="V19">
        <f t="shared" si="12"/>
        <v>23.726097774088657</v>
      </c>
      <c r="W19">
        <f t="shared" si="13"/>
        <v>22.019850000000002</v>
      </c>
      <c r="X19">
        <f t="shared" si="14"/>
        <v>2.6567208660063115</v>
      </c>
      <c r="Y19">
        <f t="shared" si="15"/>
        <v>49.517189701942989</v>
      </c>
      <c r="Z19">
        <f t="shared" si="16"/>
        <v>1.3116887513929623</v>
      </c>
      <c r="AA19">
        <f t="shared" si="17"/>
        <v>2.6489563710872175</v>
      </c>
      <c r="AB19">
        <f t="shared" si="18"/>
        <v>1.3450321146133493</v>
      </c>
      <c r="AC19">
        <f t="shared" si="19"/>
        <v>-82.742579849558965</v>
      </c>
      <c r="AD19">
        <f t="shared" si="20"/>
        <v>-6.0015417737211383</v>
      </c>
      <c r="AE19">
        <f t="shared" si="21"/>
        <v>-0.53087850968654382</v>
      </c>
      <c r="AF19">
        <f t="shared" si="22"/>
        <v>232.25047566703333</v>
      </c>
      <c r="AG19">
        <f t="shared" si="23"/>
        <v>6.9959644494066362</v>
      </c>
      <c r="AH19">
        <f t="shared" si="24"/>
        <v>1.8921158304696417</v>
      </c>
      <c r="AI19">
        <f t="shared" si="25"/>
        <v>11.328386319137749</v>
      </c>
      <c r="AJ19">
        <v>419.685964838117</v>
      </c>
      <c r="AK19">
        <v>409.36365454545398</v>
      </c>
      <c r="AL19">
        <v>-0.95572204514299897</v>
      </c>
      <c r="AM19">
        <v>66.148872139147102</v>
      </c>
      <c r="AN19">
        <f t="shared" si="26"/>
        <v>1.8762489761804753</v>
      </c>
      <c r="AO19">
        <v>17.050290873086201</v>
      </c>
      <c r="AP19">
        <v>19.281781212121199</v>
      </c>
      <c r="AQ19">
        <v>-5.5419873019950799E-3</v>
      </c>
      <c r="AR19">
        <v>78.747736127157694</v>
      </c>
      <c r="AS19">
        <v>9</v>
      </c>
      <c r="AT19">
        <v>2</v>
      </c>
      <c r="AU19">
        <f t="shared" si="27"/>
        <v>1</v>
      </c>
      <c r="AV19">
        <f t="shared" si="28"/>
        <v>0</v>
      </c>
      <c r="AW19">
        <f t="shared" si="29"/>
        <v>36874.67952086476</v>
      </c>
      <c r="AX19">
        <f t="shared" si="30"/>
        <v>2000.0630000000001</v>
      </c>
      <c r="AY19">
        <f t="shared" si="31"/>
        <v>1681.2526200000002</v>
      </c>
      <c r="AZ19">
        <f t="shared" si="32"/>
        <v>0.84059983110532022</v>
      </c>
      <c r="BA19">
        <f t="shared" si="33"/>
        <v>0.16075767403326793</v>
      </c>
      <c r="BB19">
        <v>6</v>
      </c>
      <c r="BC19">
        <v>0.5</v>
      </c>
      <c r="BD19" t="s">
        <v>354</v>
      </c>
      <c r="BE19">
        <v>2</v>
      </c>
      <c r="BF19" t="b">
        <v>1</v>
      </c>
      <c r="BG19">
        <v>1657563426.7</v>
      </c>
      <c r="BH19">
        <v>403.52330000000001</v>
      </c>
      <c r="BI19">
        <v>412.83139999999997</v>
      </c>
      <c r="BJ19">
        <v>19.284559999999999</v>
      </c>
      <c r="BK19">
        <v>17.058589999999999</v>
      </c>
      <c r="BL19">
        <v>399.6345</v>
      </c>
      <c r="BM19">
        <v>19.140080000000001</v>
      </c>
      <c r="BN19">
        <v>500.17579999999998</v>
      </c>
      <c r="BO19">
        <v>67.99812</v>
      </c>
      <c r="BP19">
        <v>1.944179E-2</v>
      </c>
      <c r="BQ19">
        <v>21.97186</v>
      </c>
      <c r="BR19">
        <v>22.019850000000002</v>
      </c>
      <c r="BS19">
        <v>999.9</v>
      </c>
      <c r="BT19">
        <v>0</v>
      </c>
      <c r="BU19">
        <v>0</v>
      </c>
      <c r="BV19">
        <v>10087.44</v>
      </c>
      <c r="BW19">
        <v>0</v>
      </c>
      <c r="BX19">
        <v>462.96550000000002</v>
      </c>
      <c r="BY19">
        <v>-9.3081820000000004</v>
      </c>
      <c r="BZ19">
        <v>411.4581</v>
      </c>
      <c r="CA19">
        <v>419.99599999999998</v>
      </c>
      <c r="CB19">
        <v>2.2259720000000001</v>
      </c>
      <c r="CC19">
        <v>412.83139999999997</v>
      </c>
      <c r="CD19">
        <v>17.058589999999999</v>
      </c>
      <c r="CE19">
        <v>1.311315</v>
      </c>
      <c r="CF19">
        <v>1.159953</v>
      </c>
      <c r="CG19">
        <v>10.92916</v>
      </c>
      <c r="CH19">
        <v>9.0972570000000008</v>
      </c>
      <c r="CI19">
        <v>2000.0630000000001</v>
      </c>
      <c r="CJ19">
        <v>0.98000620000000005</v>
      </c>
      <c r="CK19">
        <v>1.999364E-2</v>
      </c>
      <c r="CL19">
        <v>0</v>
      </c>
      <c r="CM19">
        <v>2.6019700000000001</v>
      </c>
      <c r="CN19">
        <v>0</v>
      </c>
      <c r="CO19">
        <v>13489.32</v>
      </c>
      <c r="CP19">
        <v>16705.96</v>
      </c>
      <c r="CQ19">
        <v>45</v>
      </c>
      <c r="CR19">
        <v>45</v>
      </c>
      <c r="CS19">
        <v>44.936999999999998</v>
      </c>
      <c r="CT19">
        <v>42.868699999999997</v>
      </c>
      <c r="CU19">
        <v>43.75</v>
      </c>
      <c r="CV19">
        <v>1960.0730000000001</v>
      </c>
      <c r="CW19">
        <v>39.99</v>
      </c>
      <c r="CX19">
        <v>0</v>
      </c>
      <c r="CY19">
        <v>1651542324.8</v>
      </c>
      <c r="CZ19">
        <v>0</v>
      </c>
      <c r="DA19">
        <v>0</v>
      </c>
      <c r="DB19" t="s">
        <v>355</v>
      </c>
      <c r="DC19">
        <v>1657298120.5</v>
      </c>
      <c r="DD19">
        <v>1657298120.5</v>
      </c>
      <c r="DE19">
        <v>0</v>
      </c>
      <c r="DF19">
        <v>1.391</v>
      </c>
      <c r="DG19">
        <v>3.5000000000000003E-2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-13.4410907317073</v>
      </c>
      <c r="DO19">
        <v>20.848231358884998</v>
      </c>
      <c r="DP19">
        <v>2.6215349793755802</v>
      </c>
      <c r="DQ19">
        <v>0</v>
      </c>
      <c r="DR19">
        <v>2.2722753658536599</v>
      </c>
      <c r="DS19">
        <v>-0.242711498257842</v>
      </c>
      <c r="DT19">
        <v>2.9021037709637501E-2</v>
      </c>
      <c r="DU19">
        <v>0</v>
      </c>
      <c r="DV19">
        <v>0</v>
      </c>
      <c r="DW19">
        <v>2</v>
      </c>
      <c r="DX19" t="s">
        <v>356</v>
      </c>
      <c r="DY19">
        <v>2.8675299999999999</v>
      </c>
      <c r="DZ19">
        <v>2.6364800000000002</v>
      </c>
      <c r="EA19">
        <v>6.6336400000000004E-2</v>
      </c>
      <c r="EB19">
        <v>6.7470100000000005E-2</v>
      </c>
      <c r="EC19">
        <v>6.6884700000000005E-2</v>
      </c>
      <c r="ED19">
        <v>6.12252E-2</v>
      </c>
      <c r="EE19">
        <v>26256.3</v>
      </c>
      <c r="EF19">
        <v>22921</v>
      </c>
      <c r="EG19">
        <v>25175.5</v>
      </c>
      <c r="EH19">
        <v>23937.200000000001</v>
      </c>
      <c r="EI19">
        <v>40099</v>
      </c>
      <c r="EJ19">
        <v>37205.5</v>
      </c>
      <c r="EK19">
        <v>45500.800000000003</v>
      </c>
      <c r="EL19">
        <v>42707.7</v>
      </c>
      <c r="EM19">
        <v>1.81192</v>
      </c>
      <c r="EN19">
        <v>2.1004700000000001</v>
      </c>
      <c r="EO19">
        <v>0.151806</v>
      </c>
      <c r="EP19">
        <v>0</v>
      </c>
      <c r="EQ19">
        <v>19.494</v>
      </c>
      <c r="ER19">
        <v>999.9</v>
      </c>
      <c r="ES19">
        <v>37.340000000000003</v>
      </c>
      <c r="ET19">
        <v>28.832000000000001</v>
      </c>
      <c r="EU19">
        <v>21.872299999999999</v>
      </c>
      <c r="EV19">
        <v>49.495399999999997</v>
      </c>
      <c r="EW19">
        <v>31.662700000000001</v>
      </c>
      <c r="EX19">
        <v>2</v>
      </c>
      <c r="EY19">
        <v>-5.20452E-2</v>
      </c>
      <c r="EZ19">
        <v>3.1962999999999999</v>
      </c>
      <c r="FA19">
        <v>20.213000000000001</v>
      </c>
      <c r="FB19">
        <v>5.2322600000000001</v>
      </c>
      <c r="FC19">
        <v>11.9918</v>
      </c>
      <c r="FD19">
        <v>4.9557500000000001</v>
      </c>
      <c r="FE19">
        <v>3.3039000000000001</v>
      </c>
      <c r="FF19">
        <v>9999</v>
      </c>
      <c r="FG19">
        <v>9999</v>
      </c>
      <c r="FH19">
        <v>6743.8</v>
      </c>
      <c r="FI19">
        <v>355.1</v>
      </c>
      <c r="FJ19">
        <v>1.86815</v>
      </c>
      <c r="FK19">
        <v>1.8638600000000001</v>
      </c>
      <c r="FL19">
        <v>1.8714900000000001</v>
      </c>
      <c r="FM19">
        <v>1.8621799999999999</v>
      </c>
      <c r="FN19">
        <v>1.86172</v>
      </c>
      <c r="FO19">
        <v>1.86819</v>
      </c>
      <c r="FP19">
        <v>1.8583499999999999</v>
      </c>
      <c r="FQ19">
        <v>1.8647800000000001</v>
      </c>
      <c r="FR19">
        <v>5</v>
      </c>
      <c r="FS19">
        <v>0</v>
      </c>
      <c r="FT19">
        <v>0</v>
      </c>
      <c r="FU19">
        <v>0</v>
      </c>
      <c r="FV19" t="s">
        <v>357</v>
      </c>
      <c r="FW19" t="s">
        <v>358</v>
      </c>
      <c r="FX19" t="s">
        <v>359</v>
      </c>
      <c r="FY19" t="s">
        <v>359</v>
      </c>
      <c r="FZ19" t="s">
        <v>359</v>
      </c>
      <c r="GA19" t="s">
        <v>359</v>
      </c>
      <c r="GB19">
        <v>0</v>
      </c>
      <c r="GC19">
        <v>100</v>
      </c>
      <c r="GD19">
        <v>100</v>
      </c>
      <c r="GE19">
        <v>3.879</v>
      </c>
      <c r="GF19">
        <v>0.1444</v>
      </c>
      <c r="GG19">
        <v>2.1444526195071201</v>
      </c>
      <c r="GH19">
        <v>5.2457919015285598E-3</v>
      </c>
      <c r="GI19">
        <v>-2.61795653493914E-6</v>
      </c>
      <c r="GJ19">
        <v>1.0331707357916401E-9</v>
      </c>
      <c r="GK19">
        <v>8.3457624279274292E-3</v>
      </c>
      <c r="GL19">
        <v>-4.6387863249973502E-2</v>
      </c>
      <c r="GM19">
        <v>3.6088159466671601E-3</v>
      </c>
      <c r="GN19">
        <v>-4.2506285216111501E-5</v>
      </c>
      <c r="GO19">
        <v>14</v>
      </c>
      <c r="GP19">
        <v>2225</v>
      </c>
      <c r="GQ19">
        <v>2</v>
      </c>
      <c r="GR19">
        <v>27</v>
      </c>
      <c r="GS19">
        <v>4421.8</v>
      </c>
      <c r="GT19">
        <v>4421.8</v>
      </c>
      <c r="GU19">
        <v>1.2658700000000001</v>
      </c>
      <c r="GV19">
        <v>2.3559600000000001</v>
      </c>
      <c r="GW19">
        <v>1.9982899999999999</v>
      </c>
      <c r="GX19">
        <v>2.7526899999999999</v>
      </c>
      <c r="GY19">
        <v>2.0935100000000002</v>
      </c>
      <c r="GZ19">
        <v>2.3730500000000001</v>
      </c>
      <c r="HA19">
        <v>32.598199999999999</v>
      </c>
      <c r="HB19">
        <v>13.3528</v>
      </c>
      <c r="HC19">
        <v>18</v>
      </c>
      <c r="HD19">
        <v>437.40699999999998</v>
      </c>
      <c r="HE19">
        <v>622.23699999999997</v>
      </c>
      <c r="HF19">
        <v>17.965</v>
      </c>
      <c r="HG19">
        <v>26.660299999999999</v>
      </c>
      <c r="HH19">
        <v>29.997</v>
      </c>
      <c r="HI19">
        <v>27.004999999999999</v>
      </c>
      <c r="HJ19">
        <v>26.970400000000001</v>
      </c>
      <c r="HK19">
        <v>25.3825</v>
      </c>
      <c r="HL19">
        <v>26.395299999999999</v>
      </c>
      <c r="HM19">
        <v>14.103999999999999</v>
      </c>
      <c r="HN19">
        <v>18.051400000000001</v>
      </c>
      <c r="HO19">
        <v>379.54899999999998</v>
      </c>
      <c r="HP19">
        <v>17.207599999999999</v>
      </c>
      <c r="HQ19">
        <v>96.3095</v>
      </c>
      <c r="HR19">
        <v>100.402</v>
      </c>
    </row>
    <row r="20" spans="1:226" x14ac:dyDescent="0.2">
      <c r="A20">
        <v>4</v>
      </c>
      <c r="B20">
        <v>1657563434.5</v>
      </c>
      <c r="C20">
        <v>15</v>
      </c>
      <c r="D20" t="s">
        <v>364</v>
      </c>
      <c r="E20" t="s">
        <v>365</v>
      </c>
      <c r="F20">
        <v>5</v>
      </c>
      <c r="G20" t="s">
        <v>1219</v>
      </c>
      <c r="H20" t="s">
        <v>353</v>
      </c>
      <c r="I20">
        <v>1657563432</v>
      </c>
      <c r="J20">
        <f t="shared" si="0"/>
        <v>1.8779719621023062E-3</v>
      </c>
      <c r="K20">
        <f t="shared" si="1"/>
        <v>1.8779719621023063</v>
      </c>
      <c r="L20">
        <f t="shared" si="2"/>
        <v>10.960129902341825</v>
      </c>
      <c r="M20">
        <f t="shared" si="3"/>
        <v>396.538444444444</v>
      </c>
      <c r="N20">
        <f t="shared" si="4"/>
        <v>198.03412837126183</v>
      </c>
      <c r="O20">
        <f t="shared" si="5"/>
        <v>13.469570273458633</v>
      </c>
      <c r="P20">
        <f t="shared" si="6"/>
        <v>26.971121025963072</v>
      </c>
      <c r="Q20">
        <f t="shared" si="7"/>
        <v>9.464528508631917E-2</v>
      </c>
      <c r="R20">
        <f t="shared" si="8"/>
        <v>2.3140358349944754</v>
      </c>
      <c r="S20">
        <f t="shared" si="9"/>
        <v>9.254615799779374E-2</v>
      </c>
      <c r="T20">
        <f t="shared" si="10"/>
        <v>5.8026069361065261E-2</v>
      </c>
      <c r="U20">
        <f t="shared" si="11"/>
        <v>321.51276099999939</v>
      </c>
      <c r="V20">
        <f t="shared" si="12"/>
        <v>23.700152257838258</v>
      </c>
      <c r="W20">
        <f t="shared" si="13"/>
        <v>21.9897555555556</v>
      </c>
      <c r="X20">
        <f t="shared" si="14"/>
        <v>2.6518494393441729</v>
      </c>
      <c r="Y20">
        <f t="shared" si="15"/>
        <v>49.612067320921248</v>
      </c>
      <c r="Z20">
        <f t="shared" si="16"/>
        <v>1.3118581756851506</v>
      </c>
      <c r="AA20">
        <f t="shared" si="17"/>
        <v>2.6442320316935155</v>
      </c>
      <c r="AB20">
        <f t="shared" si="18"/>
        <v>1.3399912636590223</v>
      </c>
      <c r="AC20">
        <f t="shared" si="19"/>
        <v>-82.818563528711707</v>
      </c>
      <c r="AD20">
        <f t="shared" si="20"/>
        <v>-5.8828583214427068</v>
      </c>
      <c r="AE20">
        <f t="shared" si="21"/>
        <v>-0.52149023601078726</v>
      </c>
      <c r="AF20">
        <f t="shared" si="22"/>
        <v>232.28984891383419</v>
      </c>
      <c r="AG20">
        <f t="shared" si="23"/>
        <v>1.2935457914562329</v>
      </c>
      <c r="AH20">
        <f t="shared" si="24"/>
        <v>1.8615747494795269</v>
      </c>
      <c r="AI20">
        <f t="shared" si="25"/>
        <v>10.960129902341825</v>
      </c>
      <c r="AJ20">
        <v>406.01473330961397</v>
      </c>
      <c r="AK20">
        <v>400.19096969697</v>
      </c>
      <c r="AL20">
        <v>-2.0611171876015999</v>
      </c>
      <c r="AM20">
        <v>66.148872139147102</v>
      </c>
      <c r="AN20">
        <f t="shared" si="26"/>
        <v>1.8779719621023063</v>
      </c>
      <c r="AO20">
        <v>17.084534780162901</v>
      </c>
      <c r="AP20">
        <v>19.294231515151498</v>
      </c>
      <c r="AQ20">
        <v>1.18991477201029E-4</v>
      </c>
      <c r="AR20">
        <v>78.747736127157694</v>
      </c>
      <c r="AS20">
        <v>9</v>
      </c>
      <c r="AT20">
        <v>2</v>
      </c>
      <c r="AU20">
        <f t="shared" si="27"/>
        <v>1</v>
      </c>
      <c r="AV20">
        <f t="shared" si="28"/>
        <v>0</v>
      </c>
      <c r="AW20">
        <f t="shared" si="29"/>
        <v>36742.146321394248</v>
      </c>
      <c r="AX20">
        <f t="shared" si="30"/>
        <v>1999.9833333333299</v>
      </c>
      <c r="AY20">
        <f t="shared" si="31"/>
        <v>1681.185699999997</v>
      </c>
      <c r="AZ20">
        <f t="shared" si="32"/>
        <v>0.84059985499879164</v>
      </c>
      <c r="BA20">
        <f t="shared" si="33"/>
        <v>0.16075772014766787</v>
      </c>
      <c r="BB20">
        <v>6</v>
      </c>
      <c r="BC20">
        <v>0.5</v>
      </c>
      <c r="BD20" t="s">
        <v>354</v>
      </c>
      <c r="BE20">
        <v>2</v>
      </c>
      <c r="BF20" t="b">
        <v>1</v>
      </c>
      <c r="BG20">
        <v>1657563432</v>
      </c>
      <c r="BH20">
        <v>396.538444444444</v>
      </c>
      <c r="BI20">
        <v>398.97666666666697</v>
      </c>
      <c r="BJ20">
        <v>19.287377777777799</v>
      </c>
      <c r="BK20">
        <v>17.096444444444401</v>
      </c>
      <c r="BL20">
        <v>392.67522222222198</v>
      </c>
      <c r="BM20">
        <v>19.142788888888902</v>
      </c>
      <c r="BN20">
        <v>499.97044444444401</v>
      </c>
      <c r="BO20">
        <v>67.997277777777796</v>
      </c>
      <c r="BP20">
        <v>1.9131233333333299E-2</v>
      </c>
      <c r="BQ20">
        <v>21.942599999999999</v>
      </c>
      <c r="BR20">
        <v>21.9897555555556</v>
      </c>
      <c r="BS20">
        <v>999.9</v>
      </c>
      <c r="BT20">
        <v>0</v>
      </c>
      <c r="BU20">
        <v>0</v>
      </c>
      <c r="BV20">
        <v>10048.666666666701</v>
      </c>
      <c r="BW20">
        <v>0</v>
      </c>
      <c r="BX20">
        <v>473.80722222222198</v>
      </c>
      <c r="BY20">
        <v>-2.43823311111111</v>
      </c>
      <c r="BZ20">
        <v>404.33711111111103</v>
      </c>
      <c r="CA20">
        <v>405.916333333333</v>
      </c>
      <c r="CB20">
        <v>2.1909433333333301</v>
      </c>
      <c r="CC20">
        <v>398.97666666666697</v>
      </c>
      <c r="CD20">
        <v>17.096444444444401</v>
      </c>
      <c r="CE20">
        <v>1.3114911111111101</v>
      </c>
      <c r="CF20">
        <v>1.16251333333333</v>
      </c>
      <c r="CG20">
        <v>10.931177777777799</v>
      </c>
      <c r="CH20">
        <v>9.1299355555555604</v>
      </c>
      <c r="CI20">
        <v>1999.9833333333299</v>
      </c>
      <c r="CJ20">
        <v>0.98000500000000001</v>
      </c>
      <c r="CK20">
        <v>1.9994600000000001E-2</v>
      </c>
      <c r="CL20">
        <v>0</v>
      </c>
      <c r="CM20">
        <v>2.6335666666666699</v>
      </c>
      <c r="CN20">
        <v>0</v>
      </c>
      <c r="CO20">
        <v>13484.0111111111</v>
      </c>
      <c r="CP20">
        <v>16705.288888888899</v>
      </c>
      <c r="CQ20">
        <v>45</v>
      </c>
      <c r="CR20">
        <v>44.951000000000001</v>
      </c>
      <c r="CS20">
        <v>44.916333333333299</v>
      </c>
      <c r="CT20">
        <v>42.811999999999998</v>
      </c>
      <c r="CU20">
        <v>43.75</v>
      </c>
      <c r="CV20">
        <v>1959.9933333333299</v>
      </c>
      <c r="CW20">
        <v>39.99</v>
      </c>
      <c r="CX20">
        <v>0</v>
      </c>
      <c r="CY20">
        <v>1651542329.5999999</v>
      </c>
      <c r="CZ20">
        <v>0</v>
      </c>
      <c r="DA20">
        <v>0</v>
      </c>
      <c r="DB20" t="s">
        <v>355</v>
      </c>
      <c r="DC20">
        <v>1657298120.5</v>
      </c>
      <c r="DD20">
        <v>1657298120.5</v>
      </c>
      <c r="DE20">
        <v>0</v>
      </c>
      <c r="DF20">
        <v>1.391</v>
      </c>
      <c r="DG20">
        <v>3.5000000000000003E-2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-11.1404697560976</v>
      </c>
      <c r="DO20">
        <v>43.185641184669002</v>
      </c>
      <c r="DP20">
        <v>4.6756533194538097</v>
      </c>
      <c r="DQ20">
        <v>0</v>
      </c>
      <c r="DR20">
        <v>2.2530531707317101</v>
      </c>
      <c r="DS20">
        <v>-0.36582543554007102</v>
      </c>
      <c r="DT20">
        <v>3.9146396615719899E-2</v>
      </c>
      <c r="DU20">
        <v>0</v>
      </c>
      <c r="DV20">
        <v>0</v>
      </c>
      <c r="DW20">
        <v>2</v>
      </c>
      <c r="DX20" t="s">
        <v>356</v>
      </c>
      <c r="DY20">
        <v>2.8679100000000002</v>
      </c>
      <c r="DZ20">
        <v>2.63659</v>
      </c>
      <c r="EA20">
        <v>6.5108399999999997E-2</v>
      </c>
      <c r="EB20">
        <v>6.5596100000000004E-2</v>
      </c>
      <c r="EC20">
        <v>6.6924800000000007E-2</v>
      </c>
      <c r="ED20">
        <v>6.1343399999999999E-2</v>
      </c>
      <c r="EE20">
        <v>26292.799999999999</v>
      </c>
      <c r="EF20">
        <v>22968.7</v>
      </c>
      <c r="EG20">
        <v>25177.200000000001</v>
      </c>
      <c r="EH20">
        <v>23938.7</v>
      </c>
      <c r="EI20">
        <v>40099.800000000003</v>
      </c>
      <c r="EJ20">
        <v>37203.199999999997</v>
      </c>
      <c r="EK20">
        <v>45503.8</v>
      </c>
      <c r="EL20">
        <v>42710.400000000001</v>
      </c>
      <c r="EM20">
        <v>1.8128200000000001</v>
      </c>
      <c r="EN20">
        <v>2.1006999999999998</v>
      </c>
      <c r="EO20">
        <v>0.15107499999999999</v>
      </c>
      <c r="EP20">
        <v>0</v>
      </c>
      <c r="EQ20">
        <v>19.477799999999998</v>
      </c>
      <c r="ER20">
        <v>999.9</v>
      </c>
      <c r="ES20">
        <v>37.290999999999997</v>
      </c>
      <c r="ET20">
        <v>28.832000000000001</v>
      </c>
      <c r="EU20">
        <v>21.8428</v>
      </c>
      <c r="EV20">
        <v>48.455399999999997</v>
      </c>
      <c r="EW20">
        <v>31.558499999999999</v>
      </c>
      <c r="EX20">
        <v>2</v>
      </c>
      <c r="EY20">
        <v>-5.7588899999999998E-2</v>
      </c>
      <c r="EZ20">
        <v>2.6324100000000001</v>
      </c>
      <c r="FA20">
        <v>20.223800000000001</v>
      </c>
      <c r="FB20">
        <v>5.2324099999999998</v>
      </c>
      <c r="FC20">
        <v>11.991099999999999</v>
      </c>
      <c r="FD20">
        <v>4.9560000000000004</v>
      </c>
      <c r="FE20">
        <v>3.3039999999999998</v>
      </c>
      <c r="FF20">
        <v>9999</v>
      </c>
      <c r="FG20">
        <v>9999</v>
      </c>
      <c r="FH20">
        <v>6743.8</v>
      </c>
      <c r="FI20">
        <v>355.1</v>
      </c>
      <c r="FJ20">
        <v>1.86816</v>
      </c>
      <c r="FK20">
        <v>1.8638600000000001</v>
      </c>
      <c r="FL20">
        <v>1.8714900000000001</v>
      </c>
      <c r="FM20">
        <v>1.86219</v>
      </c>
      <c r="FN20">
        <v>1.86172</v>
      </c>
      <c r="FO20">
        <v>1.86819</v>
      </c>
      <c r="FP20">
        <v>1.8583400000000001</v>
      </c>
      <c r="FQ20">
        <v>1.8647800000000001</v>
      </c>
      <c r="FR20">
        <v>5</v>
      </c>
      <c r="FS20">
        <v>0</v>
      </c>
      <c r="FT20">
        <v>0</v>
      </c>
      <c r="FU20">
        <v>0</v>
      </c>
      <c r="FV20" t="s">
        <v>357</v>
      </c>
      <c r="FW20" t="s">
        <v>358</v>
      </c>
      <c r="FX20" t="s">
        <v>359</v>
      </c>
      <c r="FY20" t="s">
        <v>359</v>
      </c>
      <c r="FZ20" t="s">
        <v>359</v>
      </c>
      <c r="GA20" t="s">
        <v>359</v>
      </c>
      <c r="GB20">
        <v>0</v>
      </c>
      <c r="GC20">
        <v>100</v>
      </c>
      <c r="GD20">
        <v>100</v>
      </c>
      <c r="GE20">
        <v>3.8439999999999999</v>
      </c>
      <c r="GF20">
        <v>0.14510000000000001</v>
      </c>
      <c r="GG20">
        <v>2.1444526195071201</v>
      </c>
      <c r="GH20">
        <v>5.2457919015285598E-3</v>
      </c>
      <c r="GI20">
        <v>-2.61795653493914E-6</v>
      </c>
      <c r="GJ20">
        <v>1.0331707357916401E-9</v>
      </c>
      <c r="GK20">
        <v>8.3457624279274292E-3</v>
      </c>
      <c r="GL20">
        <v>-4.6387863249973502E-2</v>
      </c>
      <c r="GM20">
        <v>3.6088159466671601E-3</v>
      </c>
      <c r="GN20">
        <v>-4.2506285216111501E-5</v>
      </c>
      <c r="GO20">
        <v>14</v>
      </c>
      <c r="GP20">
        <v>2225</v>
      </c>
      <c r="GQ20">
        <v>2</v>
      </c>
      <c r="GR20">
        <v>27</v>
      </c>
      <c r="GS20">
        <v>4421.8999999999996</v>
      </c>
      <c r="GT20">
        <v>4421.8999999999996</v>
      </c>
      <c r="GU20">
        <v>1.22803</v>
      </c>
      <c r="GV20">
        <v>2.36206</v>
      </c>
      <c r="GW20">
        <v>1.9982899999999999</v>
      </c>
      <c r="GX20">
        <v>2.7526899999999999</v>
      </c>
      <c r="GY20">
        <v>2.0935100000000002</v>
      </c>
      <c r="GZ20">
        <v>2.323</v>
      </c>
      <c r="HA20">
        <v>32.598199999999999</v>
      </c>
      <c r="HB20">
        <v>13.3352</v>
      </c>
      <c r="HC20">
        <v>18</v>
      </c>
      <c r="HD20">
        <v>437.74900000000002</v>
      </c>
      <c r="HE20">
        <v>622.13699999999994</v>
      </c>
      <c r="HF20">
        <v>17.9422</v>
      </c>
      <c r="HG20">
        <v>26.633299999999998</v>
      </c>
      <c r="HH20">
        <v>29.9956</v>
      </c>
      <c r="HI20">
        <v>26.981300000000001</v>
      </c>
      <c r="HJ20">
        <v>26.946000000000002</v>
      </c>
      <c r="HK20">
        <v>24.556100000000001</v>
      </c>
      <c r="HL20">
        <v>26.123999999999999</v>
      </c>
      <c r="HM20">
        <v>14.103999999999999</v>
      </c>
      <c r="HN20">
        <v>18.045000000000002</v>
      </c>
      <c r="HO20">
        <v>366.13299999999998</v>
      </c>
      <c r="HP20">
        <v>17.222200000000001</v>
      </c>
      <c r="HQ20">
        <v>96.315799999999996</v>
      </c>
      <c r="HR20">
        <v>100.40900000000001</v>
      </c>
    </row>
    <row r="21" spans="1:226" x14ac:dyDescent="0.2">
      <c r="A21">
        <v>5</v>
      </c>
      <c r="B21">
        <v>1657563439.5</v>
      </c>
      <c r="C21">
        <v>20</v>
      </c>
      <c r="D21" t="s">
        <v>366</v>
      </c>
      <c r="E21" t="s">
        <v>367</v>
      </c>
      <c r="F21">
        <v>5</v>
      </c>
      <c r="G21" t="s">
        <v>1219</v>
      </c>
      <c r="H21" t="s">
        <v>353</v>
      </c>
      <c r="I21">
        <v>1657563436.7</v>
      </c>
      <c r="J21">
        <f t="shared" si="0"/>
        <v>1.8943198074108107E-3</v>
      </c>
      <c r="K21">
        <f t="shared" si="1"/>
        <v>1.8943198074108107</v>
      </c>
      <c r="L21">
        <f t="shared" si="2"/>
        <v>10.107659378311171</v>
      </c>
      <c r="M21">
        <f t="shared" si="3"/>
        <v>385.97770000000003</v>
      </c>
      <c r="N21">
        <f t="shared" si="4"/>
        <v>204.40545905158791</v>
      </c>
      <c r="O21">
        <f t="shared" si="5"/>
        <v>13.90280879970606</v>
      </c>
      <c r="P21">
        <f t="shared" si="6"/>
        <v>26.252597112369632</v>
      </c>
      <c r="Q21">
        <f t="shared" si="7"/>
        <v>9.5848786640305064E-2</v>
      </c>
      <c r="R21">
        <f t="shared" si="8"/>
        <v>2.30875699758829</v>
      </c>
      <c r="S21">
        <f t="shared" si="9"/>
        <v>9.3691787895139128E-2</v>
      </c>
      <c r="T21">
        <f t="shared" si="10"/>
        <v>5.8747122240003669E-2</v>
      </c>
      <c r="U21">
        <f t="shared" si="11"/>
        <v>321.52452051535732</v>
      </c>
      <c r="V21">
        <f t="shared" si="12"/>
        <v>23.680816127661462</v>
      </c>
      <c r="W21">
        <f t="shared" si="13"/>
        <v>21.970580000000002</v>
      </c>
      <c r="X21">
        <f t="shared" si="14"/>
        <v>2.6487495469934581</v>
      </c>
      <c r="Y21">
        <f t="shared" si="15"/>
        <v>49.732710915284088</v>
      </c>
      <c r="Z21">
        <f t="shared" si="16"/>
        <v>1.3136191459971729</v>
      </c>
      <c r="AA21">
        <f t="shared" si="17"/>
        <v>2.6413584174705935</v>
      </c>
      <c r="AB21">
        <f t="shared" si="18"/>
        <v>1.3351304009962852</v>
      </c>
      <c r="AC21">
        <f t="shared" si="19"/>
        <v>-83.539503506816757</v>
      </c>
      <c r="AD21">
        <f t="shared" si="20"/>
        <v>-5.7007125922327022</v>
      </c>
      <c r="AE21">
        <f t="shared" si="21"/>
        <v>-0.50640395066068677</v>
      </c>
      <c r="AF21">
        <f t="shared" si="22"/>
        <v>231.77790046564721</v>
      </c>
      <c r="AG21">
        <f t="shared" si="23"/>
        <v>-1.7747816179403855</v>
      </c>
      <c r="AH21">
        <f t="shared" si="24"/>
        <v>1.8525471552037267</v>
      </c>
      <c r="AI21">
        <f t="shared" si="25"/>
        <v>10.107659378311171</v>
      </c>
      <c r="AJ21">
        <v>390.55689691534002</v>
      </c>
      <c r="AK21">
        <v>387.67647272727299</v>
      </c>
      <c r="AL21">
        <v>-2.57977939035429</v>
      </c>
      <c r="AM21">
        <v>66.148872139147102</v>
      </c>
      <c r="AN21">
        <f t="shared" si="26"/>
        <v>1.8943198074108107</v>
      </c>
      <c r="AO21">
        <v>17.133553907121701</v>
      </c>
      <c r="AP21">
        <v>19.3298878787879</v>
      </c>
      <c r="AQ21">
        <v>7.4646014227502501E-3</v>
      </c>
      <c r="AR21">
        <v>78.747736127157694</v>
      </c>
      <c r="AS21">
        <v>8</v>
      </c>
      <c r="AT21">
        <v>2</v>
      </c>
      <c r="AU21">
        <f t="shared" si="27"/>
        <v>1</v>
      </c>
      <c r="AV21">
        <f t="shared" si="28"/>
        <v>0</v>
      </c>
      <c r="AW21">
        <f t="shared" si="29"/>
        <v>36616.858628979018</v>
      </c>
      <c r="AX21">
        <f t="shared" si="30"/>
        <v>2000.057</v>
      </c>
      <c r="AY21">
        <f t="shared" si="31"/>
        <v>1681.2475811996671</v>
      </c>
      <c r="AZ21">
        <f t="shared" si="32"/>
        <v>0.84059983350457868</v>
      </c>
      <c r="BA21">
        <f t="shared" si="33"/>
        <v>0.16075767866383675</v>
      </c>
      <c r="BB21">
        <v>6</v>
      </c>
      <c r="BC21">
        <v>0.5</v>
      </c>
      <c r="BD21" t="s">
        <v>354</v>
      </c>
      <c r="BE21">
        <v>2</v>
      </c>
      <c r="BF21" t="b">
        <v>1</v>
      </c>
      <c r="BG21">
        <v>1657563436.7</v>
      </c>
      <c r="BH21">
        <v>385.97770000000003</v>
      </c>
      <c r="BI21">
        <v>384.70620000000002</v>
      </c>
      <c r="BJ21">
        <v>19.31343</v>
      </c>
      <c r="BK21">
        <v>17.13363</v>
      </c>
      <c r="BL21">
        <v>382.15320000000003</v>
      </c>
      <c r="BM21">
        <v>19.167670000000001</v>
      </c>
      <c r="BN21">
        <v>500.07380000000001</v>
      </c>
      <c r="BO21">
        <v>67.996759999999995</v>
      </c>
      <c r="BP21">
        <v>1.907903E-2</v>
      </c>
      <c r="BQ21">
        <v>21.924779999999998</v>
      </c>
      <c r="BR21">
        <v>21.970580000000002</v>
      </c>
      <c r="BS21">
        <v>999.9</v>
      </c>
      <c r="BT21">
        <v>0</v>
      </c>
      <c r="BU21">
        <v>0</v>
      </c>
      <c r="BV21">
        <v>10012.365</v>
      </c>
      <c r="BW21">
        <v>0</v>
      </c>
      <c r="BX21">
        <v>482.1533</v>
      </c>
      <c r="BY21">
        <v>1.2713859000000001</v>
      </c>
      <c r="BZ21">
        <v>393.5788</v>
      </c>
      <c r="CA21">
        <v>391.41250000000002</v>
      </c>
      <c r="CB21">
        <v>2.1797770000000001</v>
      </c>
      <c r="CC21">
        <v>384.70620000000002</v>
      </c>
      <c r="CD21">
        <v>17.13363</v>
      </c>
      <c r="CE21">
        <v>1.3132509999999999</v>
      </c>
      <c r="CF21">
        <v>1.165033</v>
      </c>
      <c r="CG21">
        <v>10.95135</v>
      </c>
      <c r="CH21">
        <v>9.1620600000000003</v>
      </c>
      <c r="CI21">
        <v>2000.057</v>
      </c>
      <c r="CJ21">
        <v>0.98000540000000003</v>
      </c>
      <c r="CK21">
        <v>1.999428E-2</v>
      </c>
      <c r="CL21">
        <v>0</v>
      </c>
      <c r="CM21">
        <v>2.6071900000000001</v>
      </c>
      <c r="CN21">
        <v>0</v>
      </c>
      <c r="CO21">
        <v>13473.27</v>
      </c>
      <c r="CP21">
        <v>16705.91</v>
      </c>
      <c r="CQ21">
        <v>45</v>
      </c>
      <c r="CR21">
        <v>44.936999999999998</v>
      </c>
      <c r="CS21">
        <v>44.8874</v>
      </c>
      <c r="CT21">
        <v>42.811999999999998</v>
      </c>
      <c r="CU21">
        <v>43.75</v>
      </c>
      <c r="CV21">
        <v>1960.0650000000001</v>
      </c>
      <c r="CW21">
        <v>39.99</v>
      </c>
      <c r="CX21">
        <v>0</v>
      </c>
      <c r="CY21">
        <v>1651542335</v>
      </c>
      <c r="CZ21">
        <v>0</v>
      </c>
      <c r="DA21">
        <v>0</v>
      </c>
      <c r="DB21" t="s">
        <v>355</v>
      </c>
      <c r="DC21">
        <v>1657298120.5</v>
      </c>
      <c r="DD21">
        <v>1657298120.5</v>
      </c>
      <c r="DE21">
        <v>0</v>
      </c>
      <c r="DF21">
        <v>1.391</v>
      </c>
      <c r="DG21">
        <v>3.5000000000000003E-2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-6.4812939756097601</v>
      </c>
      <c r="DO21">
        <v>62.811944675958202</v>
      </c>
      <c r="DP21">
        <v>6.2559260556720897</v>
      </c>
      <c r="DQ21">
        <v>0</v>
      </c>
      <c r="DR21">
        <v>2.2210139024390201</v>
      </c>
      <c r="DS21">
        <v>-0.395667595818814</v>
      </c>
      <c r="DT21">
        <v>4.1419778701700001E-2</v>
      </c>
      <c r="DU21">
        <v>0</v>
      </c>
      <c r="DV21">
        <v>0</v>
      </c>
      <c r="DW21">
        <v>2</v>
      </c>
      <c r="DX21" t="s">
        <v>356</v>
      </c>
      <c r="DY21">
        <v>2.8678300000000001</v>
      </c>
      <c r="DZ21">
        <v>2.6352000000000002</v>
      </c>
      <c r="EA21">
        <v>6.3473000000000002E-2</v>
      </c>
      <c r="EB21">
        <v>6.3546800000000001E-2</v>
      </c>
      <c r="EC21">
        <v>6.7013400000000001E-2</v>
      </c>
      <c r="ED21">
        <v>6.1378299999999997E-2</v>
      </c>
      <c r="EE21">
        <v>26341.3</v>
      </c>
      <c r="EF21">
        <v>23020.6</v>
      </c>
      <c r="EG21">
        <v>25179.599999999999</v>
      </c>
      <c r="EH21">
        <v>23940.3</v>
      </c>
      <c r="EI21">
        <v>40099</v>
      </c>
      <c r="EJ21">
        <v>37204.199999999997</v>
      </c>
      <c r="EK21">
        <v>45507.199999999997</v>
      </c>
      <c r="EL21">
        <v>42713.2</v>
      </c>
      <c r="EM21">
        <v>1.8131999999999999</v>
      </c>
      <c r="EN21">
        <v>2.1011299999999999</v>
      </c>
      <c r="EO21">
        <v>0.151724</v>
      </c>
      <c r="EP21">
        <v>0</v>
      </c>
      <c r="EQ21">
        <v>19.4559</v>
      </c>
      <c r="ER21">
        <v>999.9</v>
      </c>
      <c r="ES21">
        <v>37.267000000000003</v>
      </c>
      <c r="ET21">
        <v>28.832000000000001</v>
      </c>
      <c r="EU21">
        <v>21.829699999999999</v>
      </c>
      <c r="EV21">
        <v>49.005400000000002</v>
      </c>
      <c r="EW21">
        <v>31.578499999999998</v>
      </c>
      <c r="EX21">
        <v>2</v>
      </c>
      <c r="EY21">
        <v>-6.1417699999999999E-2</v>
      </c>
      <c r="EZ21">
        <v>2.4106000000000001</v>
      </c>
      <c r="FA21">
        <v>20.227499999999999</v>
      </c>
      <c r="FB21">
        <v>5.2318199999999999</v>
      </c>
      <c r="FC21">
        <v>11.9917</v>
      </c>
      <c r="FD21">
        <v>4.9558499999999999</v>
      </c>
      <c r="FE21">
        <v>3.3039800000000001</v>
      </c>
      <c r="FF21">
        <v>9999</v>
      </c>
      <c r="FG21">
        <v>9999</v>
      </c>
      <c r="FH21">
        <v>6744</v>
      </c>
      <c r="FI21">
        <v>355.1</v>
      </c>
      <c r="FJ21">
        <v>1.86816</v>
      </c>
      <c r="FK21">
        <v>1.8638600000000001</v>
      </c>
      <c r="FL21">
        <v>1.8714900000000001</v>
      </c>
      <c r="FM21">
        <v>1.8622000000000001</v>
      </c>
      <c r="FN21">
        <v>1.8617300000000001</v>
      </c>
      <c r="FO21">
        <v>1.8682099999999999</v>
      </c>
      <c r="FP21">
        <v>1.8583499999999999</v>
      </c>
      <c r="FQ21">
        <v>1.8647800000000001</v>
      </c>
      <c r="FR21">
        <v>5</v>
      </c>
      <c r="FS21">
        <v>0</v>
      </c>
      <c r="FT21">
        <v>0</v>
      </c>
      <c r="FU21">
        <v>0</v>
      </c>
      <c r="FV21" t="s">
        <v>357</v>
      </c>
      <c r="FW21" t="s">
        <v>358</v>
      </c>
      <c r="FX21" t="s">
        <v>359</v>
      </c>
      <c r="FY21" t="s">
        <v>359</v>
      </c>
      <c r="FZ21" t="s">
        <v>359</v>
      </c>
      <c r="GA21" t="s">
        <v>359</v>
      </c>
      <c r="GB21">
        <v>0</v>
      </c>
      <c r="GC21">
        <v>100</v>
      </c>
      <c r="GD21">
        <v>100</v>
      </c>
      <c r="GE21">
        <v>3.798</v>
      </c>
      <c r="GF21">
        <v>0.14649999999999999</v>
      </c>
      <c r="GG21">
        <v>2.1444526195071201</v>
      </c>
      <c r="GH21">
        <v>5.2457919015285598E-3</v>
      </c>
      <c r="GI21">
        <v>-2.61795653493914E-6</v>
      </c>
      <c r="GJ21">
        <v>1.0331707357916401E-9</v>
      </c>
      <c r="GK21">
        <v>8.3457624279274292E-3</v>
      </c>
      <c r="GL21">
        <v>-4.6387863249973502E-2</v>
      </c>
      <c r="GM21">
        <v>3.6088159466671601E-3</v>
      </c>
      <c r="GN21">
        <v>-4.2506285216111501E-5</v>
      </c>
      <c r="GO21">
        <v>14</v>
      </c>
      <c r="GP21">
        <v>2225</v>
      </c>
      <c r="GQ21">
        <v>2</v>
      </c>
      <c r="GR21">
        <v>27</v>
      </c>
      <c r="GS21">
        <v>4422</v>
      </c>
      <c r="GT21">
        <v>4422</v>
      </c>
      <c r="GU21">
        <v>1.18774</v>
      </c>
      <c r="GV21">
        <v>2.36206</v>
      </c>
      <c r="GW21">
        <v>1.9982899999999999</v>
      </c>
      <c r="GX21">
        <v>2.7526899999999999</v>
      </c>
      <c r="GY21">
        <v>2.0935100000000002</v>
      </c>
      <c r="GZ21">
        <v>2.3815900000000001</v>
      </c>
      <c r="HA21">
        <v>32.598199999999999</v>
      </c>
      <c r="HB21">
        <v>13.343999999999999</v>
      </c>
      <c r="HC21">
        <v>18</v>
      </c>
      <c r="HD21">
        <v>437.78300000000002</v>
      </c>
      <c r="HE21">
        <v>622.19500000000005</v>
      </c>
      <c r="HF21">
        <v>17.978200000000001</v>
      </c>
      <c r="HG21">
        <v>26.605699999999999</v>
      </c>
      <c r="HH21">
        <v>29.996200000000002</v>
      </c>
      <c r="HI21">
        <v>26.956700000000001</v>
      </c>
      <c r="HJ21">
        <v>26.921399999999998</v>
      </c>
      <c r="HK21">
        <v>23.755700000000001</v>
      </c>
      <c r="HL21">
        <v>25.853400000000001</v>
      </c>
      <c r="HM21">
        <v>14.103999999999999</v>
      </c>
      <c r="HN21">
        <v>18.0426</v>
      </c>
      <c r="HO21">
        <v>352.69900000000001</v>
      </c>
      <c r="HP21">
        <v>17.22</v>
      </c>
      <c r="HQ21">
        <v>96.323599999999999</v>
      </c>
      <c r="HR21">
        <v>100.41500000000001</v>
      </c>
    </row>
    <row r="22" spans="1:226" x14ac:dyDescent="0.2">
      <c r="A22">
        <v>6</v>
      </c>
      <c r="B22">
        <v>1657563444.5</v>
      </c>
      <c r="C22">
        <v>25</v>
      </c>
      <c r="D22" t="s">
        <v>368</v>
      </c>
      <c r="E22" t="s">
        <v>369</v>
      </c>
      <c r="F22">
        <v>5</v>
      </c>
      <c r="G22" t="s">
        <v>1219</v>
      </c>
      <c r="H22" t="s">
        <v>353</v>
      </c>
      <c r="I22">
        <v>1657563442</v>
      </c>
      <c r="J22">
        <f t="shared" si="0"/>
        <v>1.8905821320104369E-3</v>
      </c>
      <c r="K22">
        <f t="shared" si="1"/>
        <v>1.8905821320104368</v>
      </c>
      <c r="L22">
        <f t="shared" si="2"/>
        <v>9.6851655457429331</v>
      </c>
      <c r="M22">
        <f t="shared" si="3"/>
        <v>371.77822222222198</v>
      </c>
      <c r="N22">
        <f t="shared" si="4"/>
        <v>198.01641670456084</v>
      </c>
      <c r="O22">
        <f t="shared" si="5"/>
        <v>13.468332419542037</v>
      </c>
      <c r="P22">
        <f t="shared" si="6"/>
        <v>25.286957347107304</v>
      </c>
      <c r="Q22">
        <f t="shared" si="7"/>
        <v>9.600479778774329E-2</v>
      </c>
      <c r="R22">
        <f t="shared" si="8"/>
        <v>2.3027844827987942</v>
      </c>
      <c r="S22">
        <f t="shared" si="9"/>
        <v>9.3835381150945113E-2</v>
      </c>
      <c r="T22">
        <f t="shared" si="10"/>
        <v>5.8837943683423252E-2</v>
      </c>
      <c r="U22">
        <f t="shared" si="11"/>
        <v>321.51311566666737</v>
      </c>
      <c r="V22">
        <f t="shared" si="12"/>
        <v>23.670664590570617</v>
      </c>
      <c r="W22">
        <f t="shared" si="13"/>
        <v>21.954155555555602</v>
      </c>
      <c r="X22">
        <f t="shared" si="14"/>
        <v>2.6460969175817595</v>
      </c>
      <c r="Y22">
        <f t="shared" si="15"/>
        <v>49.855772092584125</v>
      </c>
      <c r="Z22">
        <f t="shared" si="16"/>
        <v>1.3156253118222152</v>
      </c>
      <c r="AA22">
        <f t="shared" si="17"/>
        <v>2.6388625761908719</v>
      </c>
      <c r="AB22">
        <f t="shared" si="18"/>
        <v>1.3304716057595443</v>
      </c>
      <c r="AC22">
        <f t="shared" si="19"/>
        <v>-83.374672021660274</v>
      </c>
      <c r="AD22">
        <f t="shared" si="20"/>
        <v>-5.5700942377154812</v>
      </c>
      <c r="AE22">
        <f t="shared" si="21"/>
        <v>-0.49600370367267982</v>
      </c>
      <c r="AF22">
        <f t="shared" si="22"/>
        <v>232.07234570361894</v>
      </c>
      <c r="AG22">
        <f t="shared" si="23"/>
        <v>-4.0556679307360062</v>
      </c>
      <c r="AH22">
        <f t="shared" si="24"/>
        <v>1.8705161731323661</v>
      </c>
      <c r="AI22">
        <f t="shared" si="25"/>
        <v>9.6851655457429331</v>
      </c>
      <c r="AJ22">
        <v>374.20529424012</v>
      </c>
      <c r="AK22">
        <v>373.203393939394</v>
      </c>
      <c r="AL22">
        <v>-2.9514540972247301</v>
      </c>
      <c r="AM22">
        <v>66.148872139147102</v>
      </c>
      <c r="AN22">
        <f t="shared" si="26"/>
        <v>1.8905821320104368</v>
      </c>
      <c r="AO22">
        <v>17.136400643433198</v>
      </c>
      <c r="AP22">
        <v>19.352000606060599</v>
      </c>
      <c r="AQ22">
        <v>2.2081795280446499E-3</v>
      </c>
      <c r="AR22">
        <v>78.747736127157694</v>
      </c>
      <c r="AS22">
        <v>8</v>
      </c>
      <c r="AT22">
        <v>2</v>
      </c>
      <c r="AU22">
        <f t="shared" si="27"/>
        <v>1</v>
      </c>
      <c r="AV22">
        <f t="shared" si="28"/>
        <v>0</v>
      </c>
      <c r="AW22">
        <f t="shared" si="29"/>
        <v>36474.567255712915</v>
      </c>
      <c r="AX22">
        <f t="shared" si="30"/>
        <v>1999.98555555556</v>
      </c>
      <c r="AY22">
        <f t="shared" si="31"/>
        <v>1681.1875666666706</v>
      </c>
      <c r="AZ22">
        <f t="shared" si="32"/>
        <v>0.84059985433228135</v>
      </c>
      <c r="BA22">
        <f t="shared" si="33"/>
        <v>0.16075771886130288</v>
      </c>
      <c r="BB22">
        <v>6</v>
      </c>
      <c r="BC22">
        <v>0.5</v>
      </c>
      <c r="BD22" t="s">
        <v>354</v>
      </c>
      <c r="BE22">
        <v>2</v>
      </c>
      <c r="BF22" t="b">
        <v>1</v>
      </c>
      <c r="BG22">
        <v>1657563442</v>
      </c>
      <c r="BH22">
        <v>371.77822222222198</v>
      </c>
      <c r="BI22">
        <v>367.74511111111099</v>
      </c>
      <c r="BJ22">
        <v>19.3428111111111</v>
      </c>
      <c r="BK22">
        <v>17.141166666666699</v>
      </c>
      <c r="BL22">
        <v>368.00644444444401</v>
      </c>
      <c r="BM22">
        <v>19.195811111111102</v>
      </c>
      <c r="BN22">
        <v>499.89955555555503</v>
      </c>
      <c r="BO22">
        <v>67.996444444444407</v>
      </c>
      <c r="BP22">
        <v>1.9797055555555599E-2</v>
      </c>
      <c r="BQ22">
        <v>21.909288888888899</v>
      </c>
      <c r="BR22">
        <v>21.954155555555602</v>
      </c>
      <c r="BS22">
        <v>999.9</v>
      </c>
      <c r="BT22">
        <v>0</v>
      </c>
      <c r="BU22">
        <v>0</v>
      </c>
      <c r="BV22">
        <v>9971.3133333333299</v>
      </c>
      <c r="BW22">
        <v>0</v>
      </c>
      <c r="BX22">
        <v>488.41366666666698</v>
      </c>
      <c r="BY22">
        <v>4.0330066666666697</v>
      </c>
      <c r="BZ22">
        <v>379.11133333333299</v>
      </c>
      <c r="CA22">
        <v>374.15855555555601</v>
      </c>
      <c r="CB22">
        <v>2.2016533333333301</v>
      </c>
      <c r="CC22">
        <v>367.74511111111099</v>
      </c>
      <c r="CD22">
        <v>17.141166666666699</v>
      </c>
      <c r="CE22">
        <v>1.31524333333333</v>
      </c>
      <c r="CF22">
        <v>1.16553888888889</v>
      </c>
      <c r="CG22">
        <v>10.9741777777778</v>
      </c>
      <c r="CH22">
        <v>9.1685122222222208</v>
      </c>
      <c r="CI22">
        <v>1999.98555555556</v>
      </c>
      <c r="CJ22">
        <v>0.98000544444444504</v>
      </c>
      <c r="CK22">
        <v>1.9994244444444399E-2</v>
      </c>
      <c r="CL22">
        <v>0</v>
      </c>
      <c r="CM22">
        <v>2.5364777777777801</v>
      </c>
      <c r="CN22">
        <v>0</v>
      </c>
      <c r="CO22">
        <v>13450.0777777778</v>
      </c>
      <c r="CP22">
        <v>16705.322222222199</v>
      </c>
      <c r="CQ22">
        <v>45</v>
      </c>
      <c r="CR22">
        <v>44.916333333333299</v>
      </c>
      <c r="CS22">
        <v>44.875</v>
      </c>
      <c r="CT22">
        <v>42.763777777777797</v>
      </c>
      <c r="CU22">
        <v>43.75</v>
      </c>
      <c r="CV22">
        <v>1959.99555555556</v>
      </c>
      <c r="CW22">
        <v>39.99</v>
      </c>
      <c r="CX22">
        <v>0</v>
      </c>
      <c r="CY22">
        <v>1651542339.8</v>
      </c>
      <c r="CZ22">
        <v>0</v>
      </c>
      <c r="DA22">
        <v>0</v>
      </c>
      <c r="DB22" t="s">
        <v>355</v>
      </c>
      <c r="DC22">
        <v>1657298120.5</v>
      </c>
      <c r="DD22">
        <v>1657298120.5</v>
      </c>
      <c r="DE22">
        <v>0</v>
      </c>
      <c r="DF22">
        <v>1.391</v>
      </c>
      <c r="DG22">
        <v>3.5000000000000003E-2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-2.8604132439024399</v>
      </c>
      <c r="DO22">
        <v>57.063557372822302</v>
      </c>
      <c r="DP22">
        <v>5.7421884257640299</v>
      </c>
      <c r="DQ22">
        <v>0</v>
      </c>
      <c r="DR22">
        <v>2.20445902439024</v>
      </c>
      <c r="DS22">
        <v>-0.184930034843204</v>
      </c>
      <c r="DT22">
        <v>2.6554136493244201E-2</v>
      </c>
      <c r="DU22">
        <v>0</v>
      </c>
      <c r="DV22">
        <v>0</v>
      </c>
      <c r="DW22">
        <v>2</v>
      </c>
      <c r="DX22" t="s">
        <v>356</v>
      </c>
      <c r="DY22">
        <v>2.86835</v>
      </c>
      <c r="DZ22">
        <v>2.63591</v>
      </c>
      <c r="EA22">
        <v>6.1564599999999997E-2</v>
      </c>
      <c r="EB22">
        <v>6.1397699999999999E-2</v>
      </c>
      <c r="EC22">
        <v>6.7073300000000002E-2</v>
      </c>
      <c r="ED22">
        <v>6.1416900000000003E-2</v>
      </c>
      <c r="EE22">
        <v>26397.1</v>
      </c>
      <c r="EF22">
        <v>23075.4</v>
      </c>
      <c r="EG22">
        <v>25181.5</v>
      </c>
      <c r="EH22">
        <v>23942.2</v>
      </c>
      <c r="EI22">
        <v>40099</v>
      </c>
      <c r="EJ22">
        <v>37205.300000000003</v>
      </c>
      <c r="EK22">
        <v>45510.2</v>
      </c>
      <c r="EL22">
        <v>42716.2</v>
      </c>
      <c r="EM22">
        <v>1.8138300000000001</v>
      </c>
      <c r="EN22">
        <v>2.1011000000000002</v>
      </c>
      <c r="EO22">
        <v>0.15206600000000001</v>
      </c>
      <c r="EP22">
        <v>0</v>
      </c>
      <c r="EQ22">
        <v>19.432500000000001</v>
      </c>
      <c r="ER22">
        <v>999.9</v>
      </c>
      <c r="ES22">
        <v>37.235999999999997</v>
      </c>
      <c r="ET22">
        <v>28.832000000000001</v>
      </c>
      <c r="EU22">
        <v>21.811599999999999</v>
      </c>
      <c r="EV22">
        <v>49.075400000000002</v>
      </c>
      <c r="EW22">
        <v>31.634599999999999</v>
      </c>
      <c r="EX22">
        <v>2</v>
      </c>
      <c r="EY22">
        <v>-6.4357200000000003E-2</v>
      </c>
      <c r="EZ22">
        <v>2.24939</v>
      </c>
      <c r="FA22">
        <v>20.229900000000001</v>
      </c>
      <c r="FB22">
        <v>5.2319699999999996</v>
      </c>
      <c r="FC22">
        <v>11.9917</v>
      </c>
      <c r="FD22">
        <v>4.9558</v>
      </c>
      <c r="FE22">
        <v>3.3039499999999999</v>
      </c>
      <c r="FF22">
        <v>9999</v>
      </c>
      <c r="FG22">
        <v>9999</v>
      </c>
      <c r="FH22">
        <v>6744</v>
      </c>
      <c r="FI22">
        <v>355.1</v>
      </c>
      <c r="FJ22">
        <v>1.86815</v>
      </c>
      <c r="FK22">
        <v>1.8638600000000001</v>
      </c>
      <c r="FL22">
        <v>1.8714900000000001</v>
      </c>
      <c r="FM22">
        <v>1.8622000000000001</v>
      </c>
      <c r="FN22">
        <v>1.86174</v>
      </c>
      <c r="FO22">
        <v>1.8682300000000001</v>
      </c>
      <c r="FP22">
        <v>1.8583499999999999</v>
      </c>
      <c r="FQ22">
        <v>1.8647800000000001</v>
      </c>
      <c r="FR22">
        <v>5</v>
      </c>
      <c r="FS22">
        <v>0</v>
      </c>
      <c r="FT22">
        <v>0</v>
      </c>
      <c r="FU22">
        <v>0</v>
      </c>
      <c r="FV22" t="s">
        <v>357</v>
      </c>
      <c r="FW22" t="s">
        <v>358</v>
      </c>
      <c r="FX22" t="s">
        <v>359</v>
      </c>
      <c r="FY22" t="s">
        <v>359</v>
      </c>
      <c r="FZ22" t="s">
        <v>359</v>
      </c>
      <c r="GA22" t="s">
        <v>359</v>
      </c>
      <c r="GB22">
        <v>0</v>
      </c>
      <c r="GC22">
        <v>100</v>
      </c>
      <c r="GD22">
        <v>100</v>
      </c>
      <c r="GE22">
        <v>3.7440000000000002</v>
      </c>
      <c r="GF22">
        <v>0.14749999999999999</v>
      </c>
      <c r="GG22">
        <v>2.1444526195071201</v>
      </c>
      <c r="GH22">
        <v>5.2457919015285598E-3</v>
      </c>
      <c r="GI22">
        <v>-2.61795653493914E-6</v>
      </c>
      <c r="GJ22">
        <v>1.0331707357916401E-9</v>
      </c>
      <c r="GK22">
        <v>8.3457624279274292E-3</v>
      </c>
      <c r="GL22">
        <v>-4.6387863249973502E-2</v>
      </c>
      <c r="GM22">
        <v>3.6088159466671601E-3</v>
      </c>
      <c r="GN22">
        <v>-4.2506285216111501E-5</v>
      </c>
      <c r="GO22">
        <v>14</v>
      </c>
      <c r="GP22">
        <v>2225</v>
      </c>
      <c r="GQ22">
        <v>2</v>
      </c>
      <c r="GR22">
        <v>27</v>
      </c>
      <c r="GS22">
        <v>4422.1000000000004</v>
      </c>
      <c r="GT22">
        <v>4422.1000000000004</v>
      </c>
      <c r="GU22">
        <v>1.1450199999999999</v>
      </c>
      <c r="GV22">
        <v>2.3645</v>
      </c>
      <c r="GW22">
        <v>1.9982899999999999</v>
      </c>
      <c r="GX22">
        <v>2.7526899999999999</v>
      </c>
      <c r="GY22">
        <v>2.0935100000000002</v>
      </c>
      <c r="GZ22">
        <v>2.4011200000000001</v>
      </c>
      <c r="HA22">
        <v>32.598199999999999</v>
      </c>
      <c r="HB22">
        <v>13.3528</v>
      </c>
      <c r="HC22">
        <v>18</v>
      </c>
      <c r="HD22">
        <v>437.95699999999999</v>
      </c>
      <c r="HE22">
        <v>621.89599999999996</v>
      </c>
      <c r="HF22">
        <v>18.0181</v>
      </c>
      <c r="HG22">
        <v>26.578399999999998</v>
      </c>
      <c r="HH22">
        <v>29.9968</v>
      </c>
      <c r="HI22">
        <v>26.931799999999999</v>
      </c>
      <c r="HJ22">
        <v>26.896999999999998</v>
      </c>
      <c r="HK22">
        <v>22.880600000000001</v>
      </c>
      <c r="HL22">
        <v>25.853400000000001</v>
      </c>
      <c r="HM22">
        <v>14.103999999999999</v>
      </c>
      <c r="HN22">
        <v>18.0669</v>
      </c>
      <c r="HO22">
        <v>332.322</v>
      </c>
      <c r="HP22">
        <v>17.213699999999999</v>
      </c>
      <c r="HQ22">
        <v>96.330399999999997</v>
      </c>
      <c r="HR22">
        <v>100.423</v>
      </c>
    </row>
    <row r="23" spans="1:226" x14ac:dyDescent="0.2">
      <c r="A23">
        <v>7</v>
      </c>
      <c r="B23">
        <v>1657563449.5</v>
      </c>
      <c r="C23">
        <v>30</v>
      </c>
      <c r="D23" t="s">
        <v>370</v>
      </c>
      <c r="E23" t="s">
        <v>371</v>
      </c>
      <c r="F23">
        <v>5</v>
      </c>
      <c r="G23" t="s">
        <v>1219</v>
      </c>
      <c r="H23" t="s">
        <v>353</v>
      </c>
      <c r="I23">
        <v>1657563446.7</v>
      </c>
      <c r="J23">
        <f t="shared" si="0"/>
        <v>1.9137044362133075E-3</v>
      </c>
      <c r="K23">
        <f t="shared" si="1"/>
        <v>1.9137044362133075</v>
      </c>
      <c r="L23">
        <f t="shared" si="2"/>
        <v>9.1992998469663849</v>
      </c>
      <c r="M23">
        <f t="shared" si="3"/>
        <v>357.9504</v>
      </c>
      <c r="N23">
        <f t="shared" si="4"/>
        <v>194.99879331019389</v>
      </c>
      <c r="O23">
        <f t="shared" si="5"/>
        <v>13.262877207780702</v>
      </c>
      <c r="P23">
        <f t="shared" si="6"/>
        <v>24.346059383680323</v>
      </c>
      <c r="Q23">
        <f t="shared" si="7"/>
        <v>9.7435647290546573E-2</v>
      </c>
      <c r="R23">
        <f t="shared" si="8"/>
        <v>2.3096487489685629</v>
      </c>
      <c r="S23">
        <f t="shared" si="9"/>
        <v>9.5208368782286917E-2</v>
      </c>
      <c r="T23">
        <f t="shared" si="10"/>
        <v>5.9701102104531237E-2</v>
      </c>
      <c r="U23">
        <f t="shared" si="11"/>
        <v>321.52180615768788</v>
      </c>
      <c r="V23">
        <f t="shared" si="12"/>
        <v>23.649343421822977</v>
      </c>
      <c r="W23">
        <f t="shared" si="13"/>
        <v>21.94415</v>
      </c>
      <c r="X23">
        <f t="shared" si="14"/>
        <v>2.6444821106179019</v>
      </c>
      <c r="Y23">
        <f t="shared" si="15"/>
        <v>49.942342184746856</v>
      </c>
      <c r="Z23">
        <f t="shared" si="16"/>
        <v>1.3171805342392842</v>
      </c>
      <c r="AA23">
        <f t="shared" si="17"/>
        <v>2.6374024056916796</v>
      </c>
      <c r="AB23">
        <f t="shared" si="18"/>
        <v>1.3273015763786178</v>
      </c>
      <c r="AC23">
        <f t="shared" si="19"/>
        <v>-84.394365637006857</v>
      </c>
      <c r="AD23">
        <f t="shared" si="20"/>
        <v>-5.4700662227584402</v>
      </c>
      <c r="AE23">
        <f t="shared" si="21"/>
        <v>-0.48560168528605352</v>
      </c>
      <c r="AF23">
        <f t="shared" si="22"/>
        <v>231.17177261263654</v>
      </c>
      <c r="AG23">
        <f t="shared" si="23"/>
        <v>-5.0507748391276195</v>
      </c>
      <c r="AH23">
        <f t="shared" si="24"/>
        <v>1.8894156404377394</v>
      </c>
      <c r="AI23">
        <f t="shared" si="25"/>
        <v>9.1992998469663849</v>
      </c>
      <c r="AJ23">
        <v>357.99158668670401</v>
      </c>
      <c r="AK23">
        <v>357.98544848484897</v>
      </c>
      <c r="AL23">
        <v>-3.0611105863992201</v>
      </c>
      <c r="AM23">
        <v>66.148872139147102</v>
      </c>
      <c r="AN23">
        <f t="shared" si="26"/>
        <v>1.9137044362133075</v>
      </c>
      <c r="AO23">
        <v>17.146371405417799</v>
      </c>
      <c r="AP23">
        <v>19.373740606060601</v>
      </c>
      <c r="AQ23">
        <v>5.58793230417252E-3</v>
      </c>
      <c r="AR23">
        <v>78.747736127157694</v>
      </c>
      <c r="AS23">
        <v>8</v>
      </c>
      <c r="AT23">
        <v>2</v>
      </c>
      <c r="AU23">
        <f t="shared" si="27"/>
        <v>1</v>
      </c>
      <c r="AV23">
        <f t="shared" si="28"/>
        <v>0</v>
      </c>
      <c r="AW23">
        <f t="shared" si="29"/>
        <v>36641.425532066256</v>
      </c>
      <c r="AX23">
        <f t="shared" si="30"/>
        <v>2000.04</v>
      </c>
      <c r="AY23">
        <f t="shared" si="31"/>
        <v>1681.233300599838</v>
      </c>
      <c r="AZ23">
        <f t="shared" si="32"/>
        <v>0.84059983830315299</v>
      </c>
      <c r="BA23">
        <f t="shared" si="33"/>
        <v>0.16075768792508544</v>
      </c>
      <c r="BB23">
        <v>6</v>
      </c>
      <c r="BC23">
        <v>0.5</v>
      </c>
      <c r="BD23" t="s">
        <v>354</v>
      </c>
      <c r="BE23">
        <v>2</v>
      </c>
      <c r="BF23" t="b">
        <v>1</v>
      </c>
      <c r="BG23">
        <v>1657563446.7</v>
      </c>
      <c r="BH23">
        <v>357.9504</v>
      </c>
      <c r="BI23">
        <v>352.70150000000001</v>
      </c>
      <c r="BJ23">
        <v>19.36598</v>
      </c>
      <c r="BK23">
        <v>17.142779999999998</v>
      </c>
      <c r="BL23">
        <v>354.2303</v>
      </c>
      <c r="BM23">
        <v>19.217970000000001</v>
      </c>
      <c r="BN23">
        <v>500.0428</v>
      </c>
      <c r="BO23">
        <v>67.995890000000003</v>
      </c>
      <c r="BP23">
        <v>1.9285799999999999E-2</v>
      </c>
      <c r="BQ23">
        <v>21.900220000000001</v>
      </c>
      <c r="BR23">
        <v>21.94415</v>
      </c>
      <c r="BS23">
        <v>999.9</v>
      </c>
      <c r="BT23">
        <v>0</v>
      </c>
      <c r="BU23">
        <v>0</v>
      </c>
      <c r="BV23">
        <v>10018.635</v>
      </c>
      <c r="BW23">
        <v>0</v>
      </c>
      <c r="BX23">
        <v>490.8408</v>
      </c>
      <c r="BY23">
        <v>5.2488630000000001</v>
      </c>
      <c r="BZ23">
        <v>365.01929999999999</v>
      </c>
      <c r="CA23">
        <v>358.85340000000002</v>
      </c>
      <c r="CB23">
        <v>2.2231740000000002</v>
      </c>
      <c r="CC23">
        <v>352.70150000000001</v>
      </c>
      <c r="CD23">
        <v>17.142779999999998</v>
      </c>
      <c r="CE23">
        <v>1.316805</v>
      </c>
      <c r="CF23">
        <v>1.16564</v>
      </c>
      <c r="CG23">
        <v>10.992039999999999</v>
      </c>
      <c r="CH23">
        <v>9.1697970000000009</v>
      </c>
      <c r="CI23">
        <v>2000.04</v>
      </c>
      <c r="CJ23">
        <v>0.98000580000000004</v>
      </c>
      <c r="CK23">
        <v>1.9993960000000002E-2</v>
      </c>
      <c r="CL23">
        <v>0</v>
      </c>
      <c r="CM23">
        <v>2.5123099999999998</v>
      </c>
      <c r="CN23">
        <v>0</v>
      </c>
      <c r="CO23">
        <v>13424.53</v>
      </c>
      <c r="CP23">
        <v>16705.75</v>
      </c>
      <c r="CQ23">
        <v>45</v>
      </c>
      <c r="CR23">
        <v>44.868699999999997</v>
      </c>
      <c r="CS23">
        <v>44.868699999999997</v>
      </c>
      <c r="CT23">
        <v>42.75</v>
      </c>
      <c r="CU23">
        <v>43.75</v>
      </c>
      <c r="CV23">
        <v>1960.049</v>
      </c>
      <c r="CW23">
        <v>39.99</v>
      </c>
      <c r="CX23">
        <v>0</v>
      </c>
      <c r="CY23">
        <v>1651542344.5999999</v>
      </c>
      <c r="CZ23">
        <v>0</v>
      </c>
      <c r="DA23">
        <v>0</v>
      </c>
      <c r="DB23" t="s">
        <v>355</v>
      </c>
      <c r="DC23">
        <v>1657298120.5</v>
      </c>
      <c r="DD23">
        <v>1657298120.5</v>
      </c>
      <c r="DE23">
        <v>0</v>
      </c>
      <c r="DF23">
        <v>1.391</v>
      </c>
      <c r="DG23">
        <v>3.5000000000000003E-2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1.1238762682926799</v>
      </c>
      <c r="DO23">
        <v>36.6549453867596</v>
      </c>
      <c r="DP23">
        <v>3.7458623845573702</v>
      </c>
      <c r="DQ23">
        <v>0</v>
      </c>
      <c r="DR23">
        <v>2.19788902439024</v>
      </c>
      <c r="DS23">
        <v>8.1487317073170598E-2</v>
      </c>
      <c r="DT23">
        <v>1.55794213557466E-2</v>
      </c>
      <c r="DU23">
        <v>1</v>
      </c>
      <c r="DV23">
        <v>1</v>
      </c>
      <c r="DW23">
        <v>2</v>
      </c>
      <c r="DX23" t="s">
        <v>372</v>
      </c>
      <c r="DY23">
        <v>2.8685</v>
      </c>
      <c r="DZ23">
        <v>2.6358799999999998</v>
      </c>
      <c r="EA23">
        <v>5.9538099999999997E-2</v>
      </c>
      <c r="EB23">
        <v>5.9208200000000002E-2</v>
      </c>
      <c r="EC23">
        <v>6.7119999999999999E-2</v>
      </c>
      <c r="ED23">
        <v>6.1381600000000001E-2</v>
      </c>
      <c r="EE23">
        <v>26456.2</v>
      </c>
      <c r="EF23">
        <v>23131</v>
      </c>
      <c r="EG23">
        <v>25183.3</v>
      </c>
      <c r="EH23">
        <v>23943.9</v>
      </c>
      <c r="EI23">
        <v>40099.699999999997</v>
      </c>
      <c r="EJ23">
        <v>37209.300000000003</v>
      </c>
      <c r="EK23">
        <v>45513.3</v>
      </c>
      <c r="EL23">
        <v>42719.199999999997</v>
      </c>
      <c r="EM23">
        <v>1.8143</v>
      </c>
      <c r="EN23">
        <v>2.1014499999999998</v>
      </c>
      <c r="EO23">
        <v>0.15293100000000001</v>
      </c>
      <c r="EP23">
        <v>0</v>
      </c>
      <c r="EQ23">
        <v>19.410900000000002</v>
      </c>
      <c r="ER23">
        <v>999.9</v>
      </c>
      <c r="ES23">
        <v>37.212000000000003</v>
      </c>
      <c r="ET23">
        <v>28.812000000000001</v>
      </c>
      <c r="EU23">
        <v>21.7727</v>
      </c>
      <c r="EV23">
        <v>48.755400000000002</v>
      </c>
      <c r="EW23">
        <v>31.622599999999998</v>
      </c>
      <c r="EX23">
        <v>2</v>
      </c>
      <c r="EY23">
        <v>-6.7449200000000001E-2</v>
      </c>
      <c r="EZ23">
        <v>2.1488</v>
      </c>
      <c r="FA23">
        <v>20.2315</v>
      </c>
      <c r="FB23">
        <v>5.2324099999999998</v>
      </c>
      <c r="FC23">
        <v>11.9909</v>
      </c>
      <c r="FD23">
        <v>4.9557000000000002</v>
      </c>
      <c r="FE23">
        <v>3.3039499999999999</v>
      </c>
      <c r="FF23">
        <v>9999</v>
      </c>
      <c r="FG23">
        <v>9999</v>
      </c>
      <c r="FH23">
        <v>6744.3</v>
      </c>
      <c r="FI23">
        <v>355.1</v>
      </c>
      <c r="FJ23">
        <v>1.8681700000000001</v>
      </c>
      <c r="FK23">
        <v>1.8638600000000001</v>
      </c>
      <c r="FL23">
        <v>1.87151</v>
      </c>
      <c r="FM23">
        <v>1.8622000000000001</v>
      </c>
      <c r="FN23">
        <v>1.8617300000000001</v>
      </c>
      <c r="FO23">
        <v>1.86825</v>
      </c>
      <c r="FP23">
        <v>1.8583400000000001</v>
      </c>
      <c r="FQ23">
        <v>1.8648</v>
      </c>
      <c r="FR23">
        <v>5</v>
      </c>
      <c r="FS23">
        <v>0</v>
      </c>
      <c r="FT23">
        <v>0</v>
      </c>
      <c r="FU23">
        <v>0</v>
      </c>
      <c r="FV23" t="s">
        <v>357</v>
      </c>
      <c r="FW23" t="s">
        <v>358</v>
      </c>
      <c r="FX23" t="s">
        <v>359</v>
      </c>
      <c r="FY23" t="s">
        <v>359</v>
      </c>
      <c r="FZ23" t="s">
        <v>359</v>
      </c>
      <c r="GA23" t="s">
        <v>359</v>
      </c>
      <c r="GB23">
        <v>0</v>
      </c>
      <c r="GC23">
        <v>100</v>
      </c>
      <c r="GD23">
        <v>100</v>
      </c>
      <c r="GE23">
        <v>3.6890000000000001</v>
      </c>
      <c r="GF23">
        <v>0.14829999999999999</v>
      </c>
      <c r="GG23">
        <v>2.1444526195071201</v>
      </c>
      <c r="GH23">
        <v>5.2457919015285598E-3</v>
      </c>
      <c r="GI23">
        <v>-2.61795653493914E-6</v>
      </c>
      <c r="GJ23">
        <v>1.0331707357916401E-9</v>
      </c>
      <c r="GK23">
        <v>8.3457624279274292E-3</v>
      </c>
      <c r="GL23">
        <v>-4.6387863249973502E-2</v>
      </c>
      <c r="GM23">
        <v>3.6088159466671601E-3</v>
      </c>
      <c r="GN23">
        <v>-4.2506285216111501E-5</v>
      </c>
      <c r="GO23">
        <v>14</v>
      </c>
      <c r="GP23">
        <v>2225</v>
      </c>
      <c r="GQ23">
        <v>2</v>
      </c>
      <c r="GR23">
        <v>27</v>
      </c>
      <c r="GS23">
        <v>4422.1000000000004</v>
      </c>
      <c r="GT23">
        <v>4422.1000000000004</v>
      </c>
      <c r="GU23">
        <v>1.1035200000000001</v>
      </c>
      <c r="GV23">
        <v>2.36328</v>
      </c>
      <c r="GW23">
        <v>1.9982899999999999</v>
      </c>
      <c r="GX23">
        <v>2.7526899999999999</v>
      </c>
      <c r="GY23">
        <v>2.0935100000000002</v>
      </c>
      <c r="GZ23">
        <v>2.3645</v>
      </c>
      <c r="HA23">
        <v>32.576099999999997</v>
      </c>
      <c r="HB23">
        <v>13.3528</v>
      </c>
      <c r="HC23">
        <v>18</v>
      </c>
      <c r="HD23">
        <v>438.04599999999999</v>
      </c>
      <c r="HE23">
        <v>621.88900000000001</v>
      </c>
      <c r="HF23">
        <v>18.065899999999999</v>
      </c>
      <c r="HG23">
        <v>26.550699999999999</v>
      </c>
      <c r="HH23">
        <v>29.997</v>
      </c>
      <c r="HI23">
        <v>26.9069</v>
      </c>
      <c r="HJ23">
        <v>26.872</v>
      </c>
      <c r="HK23">
        <v>22.068999999999999</v>
      </c>
      <c r="HL23">
        <v>25.577100000000002</v>
      </c>
      <c r="HM23">
        <v>13.7323</v>
      </c>
      <c r="HN23">
        <v>18.102599999999999</v>
      </c>
      <c r="HO23">
        <v>318.79700000000003</v>
      </c>
      <c r="HP23">
        <v>17.2179</v>
      </c>
      <c r="HQ23">
        <v>96.337100000000007</v>
      </c>
      <c r="HR23">
        <v>100.43</v>
      </c>
    </row>
    <row r="24" spans="1:226" x14ac:dyDescent="0.2">
      <c r="A24">
        <v>8</v>
      </c>
      <c r="B24">
        <v>1657563454.5</v>
      </c>
      <c r="C24">
        <v>35</v>
      </c>
      <c r="D24" t="s">
        <v>373</v>
      </c>
      <c r="E24" t="s">
        <v>374</v>
      </c>
      <c r="F24">
        <v>5</v>
      </c>
      <c r="G24" t="s">
        <v>1219</v>
      </c>
      <c r="H24" t="s">
        <v>353</v>
      </c>
      <c r="I24">
        <v>1657563452</v>
      </c>
      <c r="J24">
        <f t="shared" si="0"/>
        <v>1.9127120801021714E-3</v>
      </c>
      <c r="K24">
        <f t="shared" si="1"/>
        <v>1.9127120801021715</v>
      </c>
      <c r="L24">
        <f t="shared" si="2"/>
        <v>8.5528632055818008</v>
      </c>
      <c r="M24">
        <f t="shared" si="3"/>
        <v>341.99633333333298</v>
      </c>
      <c r="N24">
        <f t="shared" si="4"/>
        <v>190.45634654329405</v>
      </c>
      <c r="O24">
        <f t="shared" si="5"/>
        <v>12.953861530403092</v>
      </c>
      <c r="P24">
        <f t="shared" si="6"/>
        <v>23.260832344584113</v>
      </c>
      <c r="Q24">
        <f t="shared" si="7"/>
        <v>9.7605325491681813E-2</v>
      </c>
      <c r="R24">
        <f t="shared" si="8"/>
        <v>2.303539506987152</v>
      </c>
      <c r="S24">
        <f t="shared" si="9"/>
        <v>9.5364598015720489E-2</v>
      </c>
      <c r="T24">
        <f t="shared" si="10"/>
        <v>5.9799909805844542E-2</v>
      </c>
      <c r="U24">
        <f t="shared" si="11"/>
        <v>321.51045566666681</v>
      </c>
      <c r="V24">
        <f t="shared" si="12"/>
        <v>23.645712525764282</v>
      </c>
      <c r="W24">
        <f t="shared" si="13"/>
        <v>21.930222222222199</v>
      </c>
      <c r="X24">
        <f t="shared" si="14"/>
        <v>2.6422357282450246</v>
      </c>
      <c r="Y24">
        <f t="shared" si="15"/>
        <v>49.990121883931408</v>
      </c>
      <c r="Z24">
        <f t="shared" si="16"/>
        <v>1.3177856233797058</v>
      </c>
      <c r="AA24">
        <f t="shared" si="17"/>
        <v>2.6360920392220302</v>
      </c>
      <c r="AB24">
        <f t="shared" si="18"/>
        <v>1.3244501048653188</v>
      </c>
      <c r="AC24">
        <f t="shared" si="19"/>
        <v>-84.350602732505763</v>
      </c>
      <c r="AD24">
        <f t="shared" si="20"/>
        <v>-4.737098359828452</v>
      </c>
      <c r="AE24">
        <f t="shared" si="21"/>
        <v>-0.42160089580038179</v>
      </c>
      <c r="AF24">
        <f t="shared" si="22"/>
        <v>232.00115367853221</v>
      </c>
      <c r="AG24">
        <f t="shared" si="23"/>
        <v>-5.8785684136200791</v>
      </c>
      <c r="AH24">
        <f t="shared" si="24"/>
        <v>1.9246040836042875</v>
      </c>
      <c r="AI24">
        <f t="shared" si="25"/>
        <v>8.5528632055818008</v>
      </c>
      <c r="AJ24">
        <v>341.63651124826703</v>
      </c>
      <c r="AK24">
        <v>342.55571515151502</v>
      </c>
      <c r="AL24">
        <v>-3.0980606518869598</v>
      </c>
      <c r="AM24">
        <v>66.148872139147102</v>
      </c>
      <c r="AN24">
        <f t="shared" si="26"/>
        <v>1.9127120801021715</v>
      </c>
      <c r="AO24">
        <v>17.1243767980191</v>
      </c>
      <c r="AP24">
        <v>19.373518181818199</v>
      </c>
      <c r="AQ24">
        <v>3.8709558964585201E-4</v>
      </c>
      <c r="AR24">
        <v>78.747736127157694</v>
      </c>
      <c r="AS24">
        <v>8</v>
      </c>
      <c r="AT24">
        <v>2</v>
      </c>
      <c r="AU24">
        <f t="shared" si="27"/>
        <v>1</v>
      </c>
      <c r="AV24">
        <f t="shared" si="28"/>
        <v>0</v>
      </c>
      <c r="AW24">
        <f t="shared" si="29"/>
        <v>36494.900686869281</v>
      </c>
      <c r="AX24">
        <f t="shared" si="30"/>
        <v>1999.96888888889</v>
      </c>
      <c r="AY24">
        <f t="shared" si="31"/>
        <v>1681.1735666666675</v>
      </c>
      <c r="AZ24">
        <f t="shared" si="32"/>
        <v>0.84059985933114512</v>
      </c>
      <c r="BA24">
        <f t="shared" si="33"/>
        <v>0.16075772850911013</v>
      </c>
      <c r="BB24">
        <v>6</v>
      </c>
      <c r="BC24">
        <v>0.5</v>
      </c>
      <c r="BD24" t="s">
        <v>354</v>
      </c>
      <c r="BE24">
        <v>2</v>
      </c>
      <c r="BF24" t="b">
        <v>1</v>
      </c>
      <c r="BG24">
        <v>1657563452</v>
      </c>
      <c r="BH24">
        <v>341.99633333333298</v>
      </c>
      <c r="BI24">
        <v>335.73177777777801</v>
      </c>
      <c r="BJ24">
        <v>19.374966666666701</v>
      </c>
      <c r="BK24">
        <v>17.110144444444401</v>
      </c>
      <c r="BL24">
        <v>338.33666666666699</v>
      </c>
      <c r="BM24">
        <v>19.226566666666699</v>
      </c>
      <c r="BN24">
        <v>499.99022222222197</v>
      </c>
      <c r="BO24">
        <v>67.995344444444399</v>
      </c>
      <c r="BP24">
        <v>1.9514422222222199E-2</v>
      </c>
      <c r="BQ24">
        <v>21.8920777777778</v>
      </c>
      <c r="BR24">
        <v>21.930222222222199</v>
      </c>
      <c r="BS24">
        <v>999.9</v>
      </c>
      <c r="BT24">
        <v>0</v>
      </c>
      <c r="BU24">
        <v>0</v>
      </c>
      <c r="BV24">
        <v>9976.6666666666697</v>
      </c>
      <c r="BW24">
        <v>0</v>
      </c>
      <c r="BX24">
        <v>492.350111111111</v>
      </c>
      <c r="BY24">
        <v>6.2644555555555597</v>
      </c>
      <c r="BZ24">
        <v>348.75322222222201</v>
      </c>
      <c r="CA24">
        <v>341.57633333333303</v>
      </c>
      <c r="CB24">
        <v>2.2648411111111102</v>
      </c>
      <c r="CC24">
        <v>335.73177777777801</v>
      </c>
      <c r="CD24">
        <v>17.110144444444401</v>
      </c>
      <c r="CE24">
        <v>1.31740888888889</v>
      </c>
      <c r="CF24">
        <v>1.1634122222222201</v>
      </c>
      <c r="CG24">
        <v>10.998944444444399</v>
      </c>
      <c r="CH24">
        <v>9.1413922222222208</v>
      </c>
      <c r="CI24">
        <v>1999.96888888889</v>
      </c>
      <c r="CJ24">
        <v>0.98000500000000001</v>
      </c>
      <c r="CK24">
        <v>1.9994600000000001E-2</v>
      </c>
      <c r="CL24">
        <v>0</v>
      </c>
      <c r="CM24">
        <v>2.48376666666667</v>
      </c>
      <c r="CN24">
        <v>0</v>
      </c>
      <c r="CO24">
        <v>13392.277777777799</v>
      </c>
      <c r="CP24">
        <v>16705.188888888901</v>
      </c>
      <c r="CQ24">
        <v>45</v>
      </c>
      <c r="CR24">
        <v>44.826000000000001</v>
      </c>
      <c r="CS24">
        <v>44.826000000000001</v>
      </c>
      <c r="CT24">
        <v>42.743000000000002</v>
      </c>
      <c r="CU24">
        <v>43.75</v>
      </c>
      <c r="CV24">
        <v>1959.97888888889</v>
      </c>
      <c r="CW24">
        <v>39.99</v>
      </c>
      <c r="CX24">
        <v>0</v>
      </c>
      <c r="CY24">
        <v>1651542350</v>
      </c>
      <c r="CZ24">
        <v>0</v>
      </c>
      <c r="DA24">
        <v>0</v>
      </c>
      <c r="DB24" t="s">
        <v>355</v>
      </c>
      <c r="DC24">
        <v>1657298120.5</v>
      </c>
      <c r="DD24">
        <v>1657298120.5</v>
      </c>
      <c r="DE24">
        <v>0</v>
      </c>
      <c r="DF24">
        <v>1.391</v>
      </c>
      <c r="DG24">
        <v>3.5000000000000003E-2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4.0656236585365901</v>
      </c>
      <c r="DO24">
        <v>20.0054881672474</v>
      </c>
      <c r="DP24">
        <v>2.0494978711290801</v>
      </c>
      <c r="DQ24">
        <v>0</v>
      </c>
      <c r="DR24">
        <v>2.2156380487804901</v>
      </c>
      <c r="DS24">
        <v>0.31915066202090298</v>
      </c>
      <c r="DT24">
        <v>3.2306829695487503E-2</v>
      </c>
      <c r="DU24">
        <v>0</v>
      </c>
      <c r="DV24">
        <v>0</v>
      </c>
      <c r="DW24">
        <v>2</v>
      </c>
      <c r="DX24" t="s">
        <v>356</v>
      </c>
      <c r="DY24">
        <v>2.8686500000000001</v>
      </c>
      <c r="DZ24">
        <v>2.6356999999999999</v>
      </c>
      <c r="EA24">
        <v>5.7449699999999999E-2</v>
      </c>
      <c r="EB24">
        <v>5.7026E-2</v>
      </c>
      <c r="EC24">
        <v>6.7121899999999998E-2</v>
      </c>
      <c r="ED24">
        <v>6.12744E-2</v>
      </c>
      <c r="EE24">
        <v>26516.799999999999</v>
      </c>
      <c r="EF24">
        <v>23185.9</v>
      </c>
      <c r="EG24">
        <v>25184.9</v>
      </c>
      <c r="EH24">
        <v>23945.1</v>
      </c>
      <c r="EI24">
        <v>40101.9</v>
      </c>
      <c r="EJ24">
        <v>37215.4</v>
      </c>
      <c r="EK24">
        <v>45515.9</v>
      </c>
      <c r="EL24">
        <v>42721.3</v>
      </c>
      <c r="EM24">
        <v>1.8147</v>
      </c>
      <c r="EN24">
        <v>2.10168</v>
      </c>
      <c r="EO24">
        <v>0.15321399999999999</v>
      </c>
      <c r="EP24">
        <v>0</v>
      </c>
      <c r="EQ24">
        <v>19.39</v>
      </c>
      <c r="ER24">
        <v>999.9</v>
      </c>
      <c r="ES24">
        <v>37.162999999999997</v>
      </c>
      <c r="ET24">
        <v>28.812000000000001</v>
      </c>
      <c r="EU24">
        <v>21.7441</v>
      </c>
      <c r="EV24">
        <v>48.615400000000001</v>
      </c>
      <c r="EW24">
        <v>31.634599999999999</v>
      </c>
      <c r="EX24">
        <v>2</v>
      </c>
      <c r="EY24">
        <v>-6.9908499999999998E-2</v>
      </c>
      <c r="EZ24">
        <v>2.0707900000000001</v>
      </c>
      <c r="FA24">
        <v>20.232600000000001</v>
      </c>
      <c r="FB24">
        <v>5.2325600000000003</v>
      </c>
      <c r="FC24">
        <v>11.991199999999999</v>
      </c>
      <c r="FD24">
        <v>4.9560500000000003</v>
      </c>
      <c r="FE24">
        <v>3.3039800000000001</v>
      </c>
      <c r="FF24">
        <v>9999</v>
      </c>
      <c r="FG24">
        <v>9999</v>
      </c>
      <c r="FH24">
        <v>6744.3</v>
      </c>
      <c r="FI24">
        <v>355.1</v>
      </c>
      <c r="FJ24">
        <v>1.86816</v>
      </c>
      <c r="FK24">
        <v>1.8638600000000001</v>
      </c>
      <c r="FL24">
        <v>1.8714900000000001</v>
      </c>
      <c r="FM24">
        <v>1.86222</v>
      </c>
      <c r="FN24">
        <v>1.8617300000000001</v>
      </c>
      <c r="FO24">
        <v>1.86825</v>
      </c>
      <c r="FP24">
        <v>1.8583499999999999</v>
      </c>
      <c r="FQ24">
        <v>1.8647800000000001</v>
      </c>
      <c r="FR24">
        <v>5</v>
      </c>
      <c r="FS24">
        <v>0</v>
      </c>
      <c r="FT24">
        <v>0</v>
      </c>
      <c r="FU24">
        <v>0</v>
      </c>
      <c r="FV24" t="s">
        <v>357</v>
      </c>
      <c r="FW24" t="s">
        <v>358</v>
      </c>
      <c r="FX24" t="s">
        <v>359</v>
      </c>
      <c r="FY24" t="s">
        <v>359</v>
      </c>
      <c r="FZ24" t="s">
        <v>359</v>
      </c>
      <c r="GA24" t="s">
        <v>359</v>
      </c>
      <c r="GB24">
        <v>0</v>
      </c>
      <c r="GC24">
        <v>100</v>
      </c>
      <c r="GD24">
        <v>100</v>
      </c>
      <c r="GE24">
        <v>3.63</v>
      </c>
      <c r="GF24">
        <v>0.14829999999999999</v>
      </c>
      <c r="GG24">
        <v>2.1444526195071201</v>
      </c>
      <c r="GH24">
        <v>5.2457919015285598E-3</v>
      </c>
      <c r="GI24">
        <v>-2.61795653493914E-6</v>
      </c>
      <c r="GJ24">
        <v>1.0331707357916401E-9</v>
      </c>
      <c r="GK24">
        <v>8.3457624279274292E-3</v>
      </c>
      <c r="GL24">
        <v>-4.6387863249973502E-2</v>
      </c>
      <c r="GM24">
        <v>3.6088159466671601E-3</v>
      </c>
      <c r="GN24">
        <v>-4.2506285216111501E-5</v>
      </c>
      <c r="GO24">
        <v>14</v>
      </c>
      <c r="GP24">
        <v>2225</v>
      </c>
      <c r="GQ24">
        <v>2</v>
      </c>
      <c r="GR24">
        <v>27</v>
      </c>
      <c r="GS24">
        <v>4422.2</v>
      </c>
      <c r="GT24">
        <v>4422.2</v>
      </c>
      <c r="GU24">
        <v>1.0632299999999999</v>
      </c>
      <c r="GV24">
        <v>2.36572</v>
      </c>
      <c r="GW24">
        <v>1.9982899999999999</v>
      </c>
      <c r="GX24">
        <v>2.7526899999999999</v>
      </c>
      <c r="GY24">
        <v>2.0935100000000002</v>
      </c>
      <c r="GZ24">
        <v>2.3339799999999999</v>
      </c>
      <c r="HA24">
        <v>32.576099999999997</v>
      </c>
      <c r="HB24">
        <v>13.343999999999999</v>
      </c>
      <c r="HC24">
        <v>18</v>
      </c>
      <c r="HD24">
        <v>438.09100000000001</v>
      </c>
      <c r="HE24">
        <v>621.78300000000002</v>
      </c>
      <c r="HF24">
        <v>18.114799999999999</v>
      </c>
      <c r="HG24">
        <v>26.523199999999999</v>
      </c>
      <c r="HH24">
        <v>29.997499999999999</v>
      </c>
      <c r="HI24">
        <v>26.882000000000001</v>
      </c>
      <c r="HJ24">
        <v>26.847000000000001</v>
      </c>
      <c r="HK24">
        <v>21.1981</v>
      </c>
      <c r="HL24">
        <v>25.3032</v>
      </c>
      <c r="HM24">
        <v>13.7323</v>
      </c>
      <c r="HN24">
        <v>18.144100000000002</v>
      </c>
      <c r="HO24">
        <v>298.56400000000002</v>
      </c>
      <c r="HP24">
        <v>17.226299999999998</v>
      </c>
      <c r="HQ24">
        <v>96.342799999999997</v>
      </c>
      <c r="HR24">
        <v>100.435</v>
      </c>
    </row>
    <row r="25" spans="1:226" x14ac:dyDescent="0.2">
      <c r="A25">
        <v>9</v>
      </c>
      <c r="B25">
        <v>1657563459.5</v>
      </c>
      <c r="C25">
        <v>40</v>
      </c>
      <c r="D25" t="s">
        <v>375</v>
      </c>
      <c r="E25" t="s">
        <v>376</v>
      </c>
      <c r="F25">
        <v>5</v>
      </c>
      <c r="G25" t="s">
        <v>1219</v>
      </c>
      <c r="H25" t="s">
        <v>353</v>
      </c>
      <c r="I25">
        <v>1657563456.7</v>
      </c>
      <c r="J25">
        <f t="shared" si="0"/>
        <v>1.9187000260255859E-3</v>
      </c>
      <c r="K25">
        <f t="shared" si="1"/>
        <v>1.918700026025586</v>
      </c>
      <c r="L25">
        <f t="shared" si="2"/>
        <v>8.0287557933824889</v>
      </c>
      <c r="M25">
        <f t="shared" si="3"/>
        <v>327.67869999999999</v>
      </c>
      <c r="N25">
        <f t="shared" si="4"/>
        <v>185.76431945465293</v>
      </c>
      <c r="O25">
        <f t="shared" si="5"/>
        <v>12.634557973958279</v>
      </c>
      <c r="P25">
        <f t="shared" si="6"/>
        <v>22.286710085851119</v>
      </c>
      <c r="Q25">
        <f t="shared" si="7"/>
        <v>9.801312682266107E-2</v>
      </c>
      <c r="R25">
        <f t="shared" si="8"/>
        <v>2.3049677512177991</v>
      </c>
      <c r="S25">
        <f t="shared" si="9"/>
        <v>9.5755235061574143E-2</v>
      </c>
      <c r="T25">
        <f t="shared" si="10"/>
        <v>6.0045552311414618E-2</v>
      </c>
      <c r="U25">
        <f t="shared" si="11"/>
        <v>321.5256933</v>
      </c>
      <c r="V25">
        <f t="shared" si="12"/>
        <v>23.640491455944023</v>
      </c>
      <c r="W25">
        <f t="shared" si="13"/>
        <v>21.91825</v>
      </c>
      <c r="X25">
        <f t="shared" si="14"/>
        <v>2.6403060885407537</v>
      </c>
      <c r="Y25">
        <f t="shared" si="15"/>
        <v>49.972257418612926</v>
      </c>
      <c r="Z25">
        <f t="shared" si="16"/>
        <v>1.3171227220458606</v>
      </c>
      <c r="AA25">
        <f t="shared" si="17"/>
        <v>2.6357078708941377</v>
      </c>
      <c r="AB25">
        <f t="shared" si="18"/>
        <v>1.3231833664948931</v>
      </c>
      <c r="AC25">
        <f t="shared" si="19"/>
        <v>-84.614671147728345</v>
      </c>
      <c r="AD25">
        <f t="shared" si="20"/>
        <v>-3.54902043528821</v>
      </c>
      <c r="AE25">
        <f t="shared" si="21"/>
        <v>-0.31564339977916667</v>
      </c>
      <c r="AF25">
        <f t="shared" si="22"/>
        <v>233.04635831720427</v>
      </c>
      <c r="AG25">
        <f t="shared" si="23"/>
        <v>-6.5714605458440936</v>
      </c>
      <c r="AH25">
        <f t="shared" si="24"/>
        <v>1.91771789335322</v>
      </c>
      <c r="AI25">
        <f t="shared" si="25"/>
        <v>8.0287557933824889</v>
      </c>
      <c r="AJ25">
        <v>325.15270544460702</v>
      </c>
      <c r="AK25">
        <v>326.90881212121201</v>
      </c>
      <c r="AL25">
        <v>-3.1518136724772301</v>
      </c>
      <c r="AM25">
        <v>66.148872139147102</v>
      </c>
      <c r="AN25">
        <f t="shared" si="26"/>
        <v>1.918700026025586</v>
      </c>
      <c r="AO25">
        <v>17.100574141445598</v>
      </c>
      <c r="AP25">
        <v>19.361286060606101</v>
      </c>
      <c r="AQ25">
        <v>-6.6578612924613801E-4</v>
      </c>
      <c r="AR25">
        <v>78.747736127157694</v>
      </c>
      <c r="AS25">
        <v>8</v>
      </c>
      <c r="AT25">
        <v>2</v>
      </c>
      <c r="AU25">
        <f t="shared" si="27"/>
        <v>1</v>
      </c>
      <c r="AV25">
        <f t="shared" si="28"/>
        <v>0</v>
      </c>
      <c r="AW25">
        <f t="shared" si="29"/>
        <v>36529.662052034975</v>
      </c>
      <c r="AX25">
        <f t="shared" si="30"/>
        <v>2000.0640000000001</v>
      </c>
      <c r="AY25">
        <f t="shared" si="31"/>
        <v>1681.2534900000001</v>
      </c>
      <c r="AZ25">
        <f t="shared" si="32"/>
        <v>0.84059984580493419</v>
      </c>
      <c r="BA25">
        <f t="shared" si="33"/>
        <v>0.16075770240352308</v>
      </c>
      <c r="BB25">
        <v>6</v>
      </c>
      <c r="BC25">
        <v>0.5</v>
      </c>
      <c r="BD25" t="s">
        <v>354</v>
      </c>
      <c r="BE25">
        <v>2</v>
      </c>
      <c r="BF25" t="b">
        <v>1</v>
      </c>
      <c r="BG25">
        <v>1657563456.7</v>
      </c>
      <c r="BH25">
        <v>327.67869999999999</v>
      </c>
      <c r="BI25">
        <v>320.54719999999998</v>
      </c>
      <c r="BJ25">
        <v>19.365490000000001</v>
      </c>
      <c r="BK25">
        <v>17.10885</v>
      </c>
      <c r="BL25">
        <v>324.07369999999997</v>
      </c>
      <c r="BM25">
        <v>19.217500000000001</v>
      </c>
      <c r="BN25">
        <v>500.01249999999999</v>
      </c>
      <c r="BO25">
        <v>67.994500000000002</v>
      </c>
      <c r="BP25">
        <v>1.941145E-2</v>
      </c>
      <c r="BQ25">
        <v>21.889690000000002</v>
      </c>
      <c r="BR25">
        <v>21.91825</v>
      </c>
      <c r="BS25">
        <v>999.9</v>
      </c>
      <c r="BT25">
        <v>0</v>
      </c>
      <c r="BU25">
        <v>0</v>
      </c>
      <c r="BV25">
        <v>9986.6149999999998</v>
      </c>
      <c r="BW25">
        <v>0</v>
      </c>
      <c r="BX25">
        <v>493.99880000000002</v>
      </c>
      <c r="BY25">
        <v>7.1314520000000003</v>
      </c>
      <c r="BZ25">
        <v>334.14940000000001</v>
      </c>
      <c r="CA25">
        <v>326.12670000000003</v>
      </c>
      <c r="CB25">
        <v>2.2566489999999999</v>
      </c>
      <c r="CC25">
        <v>320.54719999999998</v>
      </c>
      <c r="CD25">
        <v>17.10885</v>
      </c>
      <c r="CE25">
        <v>1.316748</v>
      </c>
      <c r="CF25">
        <v>1.1633070000000001</v>
      </c>
      <c r="CG25">
        <v>10.991390000000001</v>
      </c>
      <c r="CH25">
        <v>9.1400860000000002</v>
      </c>
      <c r="CI25">
        <v>2000.0640000000001</v>
      </c>
      <c r="CJ25">
        <v>0.98000540000000003</v>
      </c>
      <c r="CK25">
        <v>1.999428E-2</v>
      </c>
      <c r="CL25">
        <v>0</v>
      </c>
      <c r="CM25">
        <v>2.6274199999999999</v>
      </c>
      <c r="CN25">
        <v>0</v>
      </c>
      <c r="CO25">
        <v>13362.8</v>
      </c>
      <c r="CP25">
        <v>16705.96</v>
      </c>
      <c r="CQ25">
        <v>45</v>
      </c>
      <c r="CR25">
        <v>44.811999999999998</v>
      </c>
      <c r="CS25">
        <v>44.811999999999998</v>
      </c>
      <c r="CT25">
        <v>42.686999999999998</v>
      </c>
      <c r="CU25">
        <v>43.75</v>
      </c>
      <c r="CV25">
        <v>1960.0730000000001</v>
      </c>
      <c r="CW25">
        <v>39.991</v>
      </c>
      <c r="CX25">
        <v>0</v>
      </c>
      <c r="CY25">
        <v>1651542354.8</v>
      </c>
      <c r="CZ25">
        <v>0</v>
      </c>
      <c r="DA25">
        <v>0</v>
      </c>
      <c r="DB25" t="s">
        <v>355</v>
      </c>
      <c r="DC25">
        <v>1657298120.5</v>
      </c>
      <c r="DD25">
        <v>1657298120.5</v>
      </c>
      <c r="DE25">
        <v>0</v>
      </c>
      <c r="DF25">
        <v>1.391</v>
      </c>
      <c r="DG25">
        <v>3.5000000000000003E-2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5.5681687804878104</v>
      </c>
      <c r="DO25">
        <v>13.1728534494773</v>
      </c>
      <c r="DP25">
        <v>1.31796731285977</v>
      </c>
      <c r="DQ25">
        <v>0</v>
      </c>
      <c r="DR25">
        <v>2.2348304878048801</v>
      </c>
      <c r="DS25">
        <v>0.238224878048787</v>
      </c>
      <c r="DT25">
        <v>2.7869108166677099E-2</v>
      </c>
      <c r="DU25">
        <v>0</v>
      </c>
      <c r="DV25">
        <v>0</v>
      </c>
      <c r="DW25">
        <v>2</v>
      </c>
      <c r="DX25" t="s">
        <v>356</v>
      </c>
      <c r="DY25">
        <v>2.8689300000000002</v>
      </c>
      <c r="DZ25">
        <v>2.6360199999999998</v>
      </c>
      <c r="EA25">
        <v>5.5283199999999998E-2</v>
      </c>
      <c r="EB25">
        <v>5.4680199999999998E-2</v>
      </c>
      <c r="EC25">
        <v>6.7099800000000001E-2</v>
      </c>
      <c r="ED25">
        <v>6.1362800000000002E-2</v>
      </c>
      <c r="EE25">
        <v>26579.3</v>
      </c>
      <c r="EF25">
        <v>23245.3</v>
      </c>
      <c r="EG25">
        <v>25186.3</v>
      </c>
      <c r="EH25">
        <v>23946.799999999999</v>
      </c>
      <c r="EI25">
        <v>40105</v>
      </c>
      <c r="EJ25">
        <v>37214</v>
      </c>
      <c r="EK25">
        <v>45518.3</v>
      </c>
      <c r="EL25">
        <v>42723.7</v>
      </c>
      <c r="EM25">
        <v>1.8150999999999999</v>
      </c>
      <c r="EN25">
        <v>2.1018699999999999</v>
      </c>
      <c r="EO25">
        <v>0.15418200000000001</v>
      </c>
      <c r="EP25">
        <v>0</v>
      </c>
      <c r="EQ25">
        <v>19.368300000000001</v>
      </c>
      <c r="ER25">
        <v>999.9</v>
      </c>
      <c r="ES25">
        <v>37.113999999999997</v>
      </c>
      <c r="ET25">
        <v>28.812000000000001</v>
      </c>
      <c r="EU25">
        <v>21.713799999999999</v>
      </c>
      <c r="EV25">
        <v>48.2654</v>
      </c>
      <c r="EW25">
        <v>31.570499999999999</v>
      </c>
      <c r="EX25">
        <v>2</v>
      </c>
      <c r="EY25">
        <v>-7.2377999999999998E-2</v>
      </c>
      <c r="EZ25">
        <v>1.97448</v>
      </c>
      <c r="FA25">
        <v>20.233899999999998</v>
      </c>
      <c r="FB25">
        <v>5.23271</v>
      </c>
      <c r="FC25">
        <v>11.9908</v>
      </c>
      <c r="FD25">
        <v>4.9561000000000002</v>
      </c>
      <c r="FE25">
        <v>3.3039999999999998</v>
      </c>
      <c r="FF25">
        <v>9999</v>
      </c>
      <c r="FG25">
        <v>9999</v>
      </c>
      <c r="FH25">
        <v>6744.5</v>
      </c>
      <c r="FI25">
        <v>355.1</v>
      </c>
      <c r="FJ25">
        <v>1.86815</v>
      </c>
      <c r="FK25">
        <v>1.8638600000000001</v>
      </c>
      <c r="FL25">
        <v>1.8714999999999999</v>
      </c>
      <c r="FM25">
        <v>1.8622099999999999</v>
      </c>
      <c r="FN25">
        <v>1.8617300000000001</v>
      </c>
      <c r="FO25">
        <v>1.86825</v>
      </c>
      <c r="FP25">
        <v>1.8583499999999999</v>
      </c>
      <c r="FQ25">
        <v>1.8648</v>
      </c>
      <c r="FR25">
        <v>5</v>
      </c>
      <c r="FS25">
        <v>0</v>
      </c>
      <c r="FT25">
        <v>0</v>
      </c>
      <c r="FU25">
        <v>0</v>
      </c>
      <c r="FV25" t="s">
        <v>357</v>
      </c>
      <c r="FW25" t="s">
        <v>358</v>
      </c>
      <c r="FX25" t="s">
        <v>359</v>
      </c>
      <c r="FY25" t="s">
        <v>359</v>
      </c>
      <c r="FZ25" t="s">
        <v>359</v>
      </c>
      <c r="GA25" t="s">
        <v>359</v>
      </c>
      <c r="GB25">
        <v>0</v>
      </c>
      <c r="GC25">
        <v>100</v>
      </c>
      <c r="GD25">
        <v>100</v>
      </c>
      <c r="GE25">
        <v>3.5710000000000002</v>
      </c>
      <c r="GF25">
        <v>0.1479</v>
      </c>
      <c r="GG25">
        <v>2.1444526195071201</v>
      </c>
      <c r="GH25">
        <v>5.2457919015285598E-3</v>
      </c>
      <c r="GI25">
        <v>-2.61795653493914E-6</v>
      </c>
      <c r="GJ25">
        <v>1.0331707357916401E-9</v>
      </c>
      <c r="GK25">
        <v>8.3457624279274292E-3</v>
      </c>
      <c r="GL25">
        <v>-4.6387863249973502E-2</v>
      </c>
      <c r="GM25">
        <v>3.6088159466671601E-3</v>
      </c>
      <c r="GN25">
        <v>-4.2506285216111501E-5</v>
      </c>
      <c r="GO25">
        <v>14</v>
      </c>
      <c r="GP25">
        <v>2225</v>
      </c>
      <c r="GQ25">
        <v>2</v>
      </c>
      <c r="GR25">
        <v>27</v>
      </c>
      <c r="GS25">
        <v>4422.3</v>
      </c>
      <c r="GT25">
        <v>4422.3</v>
      </c>
      <c r="GU25">
        <v>1.01685</v>
      </c>
      <c r="GV25">
        <v>2.3767100000000001</v>
      </c>
      <c r="GW25">
        <v>1.9982899999999999</v>
      </c>
      <c r="GX25">
        <v>2.7526899999999999</v>
      </c>
      <c r="GY25">
        <v>2.0935100000000002</v>
      </c>
      <c r="GZ25">
        <v>2.3095699999999999</v>
      </c>
      <c r="HA25">
        <v>32.576099999999997</v>
      </c>
      <c r="HB25">
        <v>13.343999999999999</v>
      </c>
      <c r="HC25">
        <v>18</v>
      </c>
      <c r="HD25">
        <v>438.13299999999998</v>
      </c>
      <c r="HE25">
        <v>621.65700000000004</v>
      </c>
      <c r="HF25">
        <v>18.164300000000001</v>
      </c>
      <c r="HG25">
        <v>26.495799999999999</v>
      </c>
      <c r="HH25">
        <v>29.997599999999998</v>
      </c>
      <c r="HI25">
        <v>26.8568</v>
      </c>
      <c r="HJ25">
        <v>26.822099999999999</v>
      </c>
      <c r="HK25">
        <v>20.3367</v>
      </c>
      <c r="HL25">
        <v>25.008900000000001</v>
      </c>
      <c r="HM25">
        <v>13.7323</v>
      </c>
      <c r="HN25">
        <v>18.196899999999999</v>
      </c>
      <c r="HO25">
        <v>285.11500000000001</v>
      </c>
      <c r="HP25">
        <v>17.2422</v>
      </c>
      <c r="HQ25">
        <v>96.347999999999999</v>
      </c>
      <c r="HR25">
        <v>100.441</v>
      </c>
    </row>
    <row r="26" spans="1:226" x14ac:dyDescent="0.2">
      <c r="A26">
        <v>10</v>
      </c>
      <c r="B26">
        <v>1657563464.5</v>
      </c>
      <c r="C26">
        <v>45</v>
      </c>
      <c r="D26" t="s">
        <v>377</v>
      </c>
      <c r="E26" t="s">
        <v>378</v>
      </c>
      <c r="F26">
        <v>5</v>
      </c>
      <c r="G26" t="s">
        <v>1219</v>
      </c>
      <c r="H26" t="s">
        <v>353</v>
      </c>
      <c r="I26">
        <v>1657563462</v>
      </c>
      <c r="J26">
        <f t="shared" si="0"/>
        <v>1.8990378792118638E-3</v>
      </c>
      <c r="K26">
        <f t="shared" si="1"/>
        <v>1.8990378792118638</v>
      </c>
      <c r="L26">
        <f t="shared" si="2"/>
        <v>7.5266012636786117</v>
      </c>
      <c r="M26">
        <f t="shared" si="3"/>
        <v>311.13588888888899</v>
      </c>
      <c r="N26">
        <f t="shared" si="4"/>
        <v>176.82979105389526</v>
      </c>
      <c r="O26">
        <f t="shared" si="5"/>
        <v>12.026662983238033</v>
      </c>
      <c r="P26">
        <f t="shared" si="6"/>
        <v>21.16117683199872</v>
      </c>
      <c r="Q26">
        <f t="shared" si="7"/>
        <v>9.7085235280679971E-2</v>
      </c>
      <c r="R26">
        <f t="shared" si="8"/>
        <v>2.3094208480313956</v>
      </c>
      <c r="S26">
        <f t="shared" si="9"/>
        <v>9.4873539331193954E-2</v>
      </c>
      <c r="T26">
        <f t="shared" si="10"/>
        <v>5.9490477703240785E-2</v>
      </c>
      <c r="U26">
        <f t="shared" si="11"/>
        <v>321.513825</v>
      </c>
      <c r="V26">
        <f t="shared" si="12"/>
        <v>23.629308529186389</v>
      </c>
      <c r="W26">
        <f t="shared" si="13"/>
        <v>21.908100000000001</v>
      </c>
      <c r="X26">
        <f t="shared" si="14"/>
        <v>2.6386711143785346</v>
      </c>
      <c r="Y26">
        <f t="shared" si="15"/>
        <v>50.007131817258333</v>
      </c>
      <c r="Z26">
        <f t="shared" si="16"/>
        <v>1.3168828767577583</v>
      </c>
      <c r="AA26">
        <f t="shared" si="17"/>
        <v>2.6333901363710668</v>
      </c>
      <c r="AB26">
        <f t="shared" si="18"/>
        <v>1.3217882376207764</v>
      </c>
      <c r="AC26">
        <f t="shared" si="19"/>
        <v>-83.747570473243201</v>
      </c>
      <c r="AD26">
        <f t="shared" si="20"/>
        <v>-4.0865470825116752</v>
      </c>
      <c r="AE26">
        <f t="shared" si="21"/>
        <v>-0.36270390575076822</v>
      </c>
      <c r="AF26">
        <f t="shared" si="22"/>
        <v>233.31700353849433</v>
      </c>
      <c r="AG26">
        <f t="shared" si="23"/>
        <v>-7.2161515413219437</v>
      </c>
      <c r="AH26">
        <f t="shared" si="24"/>
        <v>1.8933655778723764</v>
      </c>
      <c r="AI26">
        <f t="shared" si="25"/>
        <v>7.5266012636786117</v>
      </c>
      <c r="AJ26">
        <v>308.51972634730902</v>
      </c>
      <c r="AK26">
        <v>310.948357575758</v>
      </c>
      <c r="AL26">
        <v>-3.16789859749219</v>
      </c>
      <c r="AM26">
        <v>66.148872139147102</v>
      </c>
      <c r="AN26">
        <f t="shared" si="26"/>
        <v>1.8990378792118638</v>
      </c>
      <c r="AO26">
        <v>17.128783223101799</v>
      </c>
      <c r="AP26">
        <v>19.364446666666701</v>
      </c>
      <c r="AQ26">
        <v>-1.6116729402058599E-4</v>
      </c>
      <c r="AR26">
        <v>78.747736127157694</v>
      </c>
      <c r="AS26">
        <v>8</v>
      </c>
      <c r="AT26">
        <v>2</v>
      </c>
      <c r="AU26">
        <f t="shared" si="27"/>
        <v>1</v>
      </c>
      <c r="AV26">
        <f t="shared" si="28"/>
        <v>0</v>
      </c>
      <c r="AW26">
        <f t="shared" si="29"/>
        <v>36638.966353757736</v>
      </c>
      <c r="AX26">
        <f t="shared" si="30"/>
        <v>1999.99</v>
      </c>
      <c r="AY26">
        <f t="shared" si="31"/>
        <v>1681.1913</v>
      </c>
      <c r="AZ26">
        <f t="shared" si="32"/>
        <v>0.84059985299926498</v>
      </c>
      <c r="BA26">
        <f t="shared" si="33"/>
        <v>0.16075771628858143</v>
      </c>
      <c r="BB26">
        <v>6</v>
      </c>
      <c r="BC26">
        <v>0.5</v>
      </c>
      <c r="BD26" t="s">
        <v>354</v>
      </c>
      <c r="BE26">
        <v>2</v>
      </c>
      <c r="BF26" t="b">
        <v>1</v>
      </c>
      <c r="BG26">
        <v>1657563462</v>
      </c>
      <c r="BH26">
        <v>311.13588888888899</v>
      </c>
      <c r="BI26">
        <v>303.18255555555601</v>
      </c>
      <c r="BJ26">
        <v>19.3623222222222</v>
      </c>
      <c r="BK26">
        <v>17.134033333333299</v>
      </c>
      <c r="BL26">
        <v>307.59555555555602</v>
      </c>
      <c r="BM26">
        <v>19.214477777777802</v>
      </c>
      <c r="BN26">
        <v>499.94566666666702</v>
      </c>
      <c r="BO26">
        <v>67.993466666666706</v>
      </c>
      <c r="BP26">
        <v>1.9185000000000001E-2</v>
      </c>
      <c r="BQ26">
        <v>21.8752777777778</v>
      </c>
      <c r="BR26">
        <v>21.908100000000001</v>
      </c>
      <c r="BS26">
        <v>999.9</v>
      </c>
      <c r="BT26">
        <v>0</v>
      </c>
      <c r="BU26">
        <v>0</v>
      </c>
      <c r="BV26">
        <v>10017.4222222222</v>
      </c>
      <c r="BW26">
        <v>0</v>
      </c>
      <c r="BX26">
        <v>500.44799999999998</v>
      </c>
      <c r="BY26">
        <v>7.9534266666666698</v>
      </c>
      <c r="BZ26">
        <v>317.27922222222202</v>
      </c>
      <c r="CA26">
        <v>308.46800000000002</v>
      </c>
      <c r="CB26">
        <v>2.2282822222222198</v>
      </c>
      <c r="CC26">
        <v>303.18255555555601</v>
      </c>
      <c r="CD26">
        <v>17.134033333333299</v>
      </c>
      <c r="CE26">
        <v>1.3165100000000001</v>
      </c>
      <c r="CF26">
        <v>1.1650033333333301</v>
      </c>
      <c r="CG26">
        <v>10.9886888888889</v>
      </c>
      <c r="CH26">
        <v>9.1616888888888894</v>
      </c>
      <c r="CI26">
        <v>1999.99</v>
      </c>
      <c r="CJ26">
        <v>0.98000433333333303</v>
      </c>
      <c r="CK26">
        <v>1.99952888888889E-2</v>
      </c>
      <c r="CL26">
        <v>0</v>
      </c>
      <c r="CM26">
        <v>2.54246666666667</v>
      </c>
      <c r="CN26">
        <v>0</v>
      </c>
      <c r="CO26">
        <v>13330.1333333333</v>
      </c>
      <c r="CP26">
        <v>16705.344444444399</v>
      </c>
      <c r="CQ26">
        <v>45</v>
      </c>
      <c r="CR26">
        <v>44.777555555555601</v>
      </c>
      <c r="CS26">
        <v>44.811999999999998</v>
      </c>
      <c r="CT26">
        <v>42.638777777777797</v>
      </c>
      <c r="CU26">
        <v>43.75</v>
      </c>
      <c r="CV26">
        <v>1960</v>
      </c>
      <c r="CW26">
        <v>39.99</v>
      </c>
      <c r="CX26">
        <v>0</v>
      </c>
      <c r="CY26">
        <v>1651542359.5999999</v>
      </c>
      <c r="CZ26">
        <v>0</v>
      </c>
      <c r="DA26">
        <v>0</v>
      </c>
      <c r="DB26" t="s">
        <v>355</v>
      </c>
      <c r="DC26">
        <v>1657298120.5</v>
      </c>
      <c r="DD26">
        <v>1657298120.5</v>
      </c>
      <c r="DE26">
        <v>0</v>
      </c>
      <c r="DF26">
        <v>1.391</v>
      </c>
      <c r="DG26">
        <v>3.5000000000000003E-2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6.5934275609756101</v>
      </c>
      <c r="DO26">
        <v>10.7331794425087</v>
      </c>
      <c r="DP26">
        <v>1.0677999846202599</v>
      </c>
      <c r="DQ26">
        <v>0</v>
      </c>
      <c r="DR26">
        <v>2.2419012195121999</v>
      </c>
      <c r="DS26">
        <v>3.14489895470439E-2</v>
      </c>
      <c r="DT26">
        <v>2.1159679581132702E-2</v>
      </c>
      <c r="DU26">
        <v>1</v>
      </c>
      <c r="DV26">
        <v>1</v>
      </c>
      <c r="DW26">
        <v>2</v>
      </c>
      <c r="DX26" t="s">
        <v>372</v>
      </c>
      <c r="DY26">
        <v>2.8690799999999999</v>
      </c>
      <c r="DZ26">
        <v>2.6357300000000001</v>
      </c>
      <c r="EA26">
        <v>5.3037599999999997E-2</v>
      </c>
      <c r="EB26">
        <v>5.2350500000000001E-2</v>
      </c>
      <c r="EC26">
        <v>6.7110000000000003E-2</v>
      </c>
      <c r="ED26">
        <v>6.1405800000000003E-2</v>
      </c>
      <c r="EE26">
        <v>26643.9</v>
      </c>
      <c r="EF26">
        <v>23303.7</v>
      </c>
      <c r="EG26">
        <v>25187.5</v>
      </c>
      <c r="EH26">
        <v>23947.8</v>
      </c>
      <c r="EI26">
        <v>40106.300000000003</v>
      </c>
      <c r="EJ26">
        <v>37213.800000000003</v>
      </c>
      <c r="EK26">
        <v>45520.3</v>
      </c>
      <c r="EL26">
        <v>42725.5</v>
      </c>
      <c r="EM26">
        <v>1.8154300000000001</v>
      </c>
      <c r="EN26">
        <v>2.1023200000000002</v>
      </c>
      <c r="EO26">
        <v>0.15399599999999999</v>
      </c>
      <c r="EP26">
        <v>0</v>
      </c>
      <c r="EQ26">
        <v>19.344799999999999</v>
      </c>
      <c r="ER26">
        <v>999.9</v>
      </c>
      <c r="ES26">
        <v>37.064999999999998</v>
      </c>
      <c r="ET26">
        <v>28.812000000000001</v>
      </c>
      <c r="EU26">
        <v>21.6844</v>
      </c>
      <c r="EV26">
        <v>48.965400000000002</v>
      </c>
      <c r="EW26">
        <v>31.610600000000002</v>
      </c>
      <c r="EX26">
        <v>2</v>
      </c>
      <c r="EY26">
        <v>-7.4812000000000003E-2</v>
      </c>
      <c r="EZ26">
        <v>1.8668499999999999</v>
      </c>
      <c r="FA26">
        <v>20.2348</v>
      </c>
      <c r="FB26">
        <v>5.2321200000000001</v>
      </c>
      <c r="FC26">
        <v>11.989000000000001</v>
      </c>
      <c r="FD26">
        <v>4.9559499999999996</v>
      </c>
      <c r="FE26">
        <v>3.3039000000000001</v>
      </c>
      <c r="FF26">
        <v>9999</v>
      </c>
      <c r="FG26">
        <v>9999</v>
      </c>
      <c r="FH26">
        <v>6744.5</v>
      </c>
      <c r="FI26">
        <v>355.1</v>
      </c>
      <c r="FJ26">
        <v>1.86816</v>
      </c>
      <c r="FK26">
        <v>1.8638600000000001</v>
      </c>
      <c r="FL26">
        <v>1.8715200000000001</v>
      </c>
      <c r="FM26">
        <v>1.86219</v>
      </c>
      <c r="FN26">
        <v>1.86172</v>
      </c>
      <c r="FO26">
        <v>1.8682700000000001</v>
      </c>
      <c r="FP26">
        <v>1.85836</v>
      </c>
      <c r="FQ26">
        <v>1.8647800000000001</v>
      </c>
      <c r="FR26">
        <v>5</v>
      </c>
      <c r="FS26">
        <v>0</v>
      </c>
      <c r="FT26">
        <v>0</v>
      </c>
      <c r="FU26">
        <v>0</v>
      </c>
      <c r="FV26" t="s">
        <v>357</v>
      </c>
      <c r="FW26" t="s">
        <v>358</v>
      </c>
      <c r="FX26" t="s">
        <v>359</v>
      </c>
      <c r="FY26" t="s">
        <v>359</v>
      </c>
      <c r="FZ26" t="s">
        <v>359</v>
      </c>
      <c r="GA26" t="s">
        <v>359</v>
      </c>
      <c r="GB26">
        <v>0</v>
      </c>
      <c r="GC26">
        <v>100</v>
      </c>
      <c r="GD26">
        <v>100</v>
      </c>
      <c r="GE26">
        <v>3.5089999999999999</v>
      </c>
      <c r="GF26">
        <v>0.1479</v>
      </c>
      <c r="GG26">
        <v>2.1444526195071201</v>
      </c>
      <c r="GH26">
        <v>5.2457919015285598E-3</v>
      </c>
      <c r="GI26">
        <v>-2.61795653493914E-6</v>
      </c>
      <c r="GJ26">
        <v>1.0331707357916401E-9</v>
      </c>
      <c r="GK26">
        <v>8.3457624279274292E-3</v>
      </c>
      <c r="GL26">
        <v>-4.6387863249973502E-2</v>
      </c>
      <c r="GM26">
        <v>3.6088159466671601E-3</v>
      </c>
      <c r="GN26">
        <v>-4.2506285216111501E-5</v>
      </c>
      <c r="GO26">
        <v>14</v>
      </c>
      <c r="GP26">
        <v>2225</v>
      </c>
      <c r="GQ26">
        <v>2</v>
      </c>
      <c r="GR26">
        <v>27</v>
      </c>
      <c r="GS26">
        <v>4422.3999999999996</v>
      </c>
      <c r="GT26">
        <v>4422.3999999999996</v>
      </c>
      <c r="GU26">
        <v>0.97534200000000004</v>
      </c>
      <c r="GV26">
        <v>2.3754900000000001</v>
      </c>
      <c r="GW26">
        <v>1.9982899999999999</v>
      </c>
      <c r="GX26">
        <v>2.7526899999999999</v>
      </c>
      <c r="GY26">
        <v>2.0935100000000002</v>
      </c>
      <c r="GZ26">
        <v>2.3877000000000002</v>
      </c>
      <c r="HA26">
        <v>32.576099999999997</v>
      </c>
      <c r="HB26">
        <v>13.3528</v>
      </c>
      <c r="HC26">
        <v>18</v>
      </c>
      <c r="HD26">
        <v>438.13499999999999</v>
      </c>
      <c r="HE26">
        <v>621.72299999999996</v>
      </c>
      <c r="HF26">
        <v>18.221800000000002</v>
      </c>
      <c r="HG26">
        <v>26.4679</v>
      </c>
      <c r="HH26">
        <v>29.997699999999998</v>
      </c>
      <c r="HI26">
        <v>26.832000000000001</v>
      </c>
      <c r="HJ26">
        <v>26.796600000000002</v>
      </c>
      <c r="HK26">
        <v>19.427199999999999</v>
      </c>
      <c r="HL26">
        <v>24.728400000000001</v>
      </c>
      <c r="HM26">
        <v>13.7323</v>
      </c>
      <c r="HN26">
        <v>18.255500000000001</v>
      </c>
      <c r="HO26">
        <v>264.92</v>
      </c>
      <c r="HP26">
        <v>17.244299999999999</v>
      </c>
      <c r="HQ26">
        <v>96.352400000000003</v>
      </c>
      <c r="HR26">
        <v>100.44499999999999</v>
      </c>
    </row>
    <row r="27" spans="1:226" x14ac:dyDescent="0.2">
      <c r="A27">
        <v>11</v>
      </c>
      <c r="B27">
        <v>1657563469.5</v>
      </c>
      <c r="C27">
        <v>50</v>
      </c>
      <c r="D27" t="s">
        <v>379</v>
      </c>
      <c r="E27" t="s">
        <v>380</v>
      </c>
      <c r="F27">
        <v>5</v>
      </c>
      <c r="G27" t="s">
        <v>1219</v>
      </c>
      <c r="H27" t="s">
        <v>353</v>
      </c>
      <c r="I27">
        <v>1657563466.7</v>
      </c>
      <c r="J27">
        <f t="shared" si="0"/>
        <v>1.8972729569874185E-3</v>
      </c>
      <c r="K27">
        <f t="shared" si="1"/>
        <v>1.8972729569874185</v>
      </c>
      <c r="L27">
        <f t="shared" si="2"/>
        <v>6.7967991036836954</v>
      </c>
      <c r="M27">
        <f t="shared" si="3"/>
        <v>296.57819999999998</v>
      </c>
      <c r="N27">
        <f t="shared" si="4"/>
        <v>175.06085295822103</v>
      </c>
      <c r="O27">
        <f t="shared" si="5"/>
        <v>11.906401257890417</v>
      </c>
      <c r="P27">
        <f t="shared" si="6"/>
        <v>20.171151881600878</v>
      </c>
      <c r="Q27">
        <f t="shared" si="7"/>
        <v>9.7292932627260464E-2</v>
      </c>
      <c r="R27">
        <f t="shared" si="8"/>
        <v>2.3082090215582634</v>
      </c>
      <c r="S27">
        <f t="shared" si="9"/>
        <v>9.5070742706567346E-2</v>
      </c>
      <c r="T27">
        <f t="shared" si="10"/>
        <v>5.9614641780415575E-2</v>
      </c>
      <c r="U27">
        <f t="shared" si="11"/>
        <v>321.51765539999997</v>
      </c>
      <c r="V27">
        <f t="shared" si="12"/>
        <v>23.617378779374178</v>
      </c>
      <c r="W27">
        <f t="shared" si="13"/>
        <v>21.886980000000001</v>
      </c>
      <c r="X27">
        <f t="shared" si="14"/>
        <v>2.635271919774707</v>
      </c>
      <c r="Y27">
        <f t="shared" si="15"/>
        <v>50.068357700609653</v>
      </c>
      <c r="Z27">
        <f t="shared" si="16"/>
        <v>1.3174172244008402</v>
      </c>
      <c r="AA27">
        <f t="shared" si="17"/>
        <v>2.6312371423854368</v>
      </c>
      <c r="AB27">
        <f t="shared" si="18"/>
        <v>1.3178546953738668</v>
      </c>
      <c r="AC27">
        <f t="shared" si="19"/>
        <v>-83.669737403145163</v>
      </c>
      <c r="AD27">
        <f t="shared" si="20"/>
        <v>-3.1234481357334887</v>
      </c>
      <c r="AE27">
        <f t="shared" si="21"/>
        <v>-0.27732033529811362</v>
      </c>
      <c r="AF27">
        <f t="shared" si="22"/>
        <v>234.44714952582319</v>
      </c>
      <c r="AG27">
        <f t="shared" si="23"/>
        <v>-7.9808846517753587</v>
      </c>
      <c r="AH27">
        <f t="shared" si="24"/>
        <v>1.8813226167962731</v>
      </c>
      <c r="AI27">
        <f t="shared" si="25"/>
        <v>6.7967991036836954</v>
      </c>
      <c r="AJ27">
        <v>291.69414895758001</v>
      </c>
      <c r="AK27">
        <v>295.10286060606097</v>
      </c>
      <c r="AL27">
        <v>-3.19216847009131</v>
      </c>
      <c r="AM27">
        <v>66.148872139147102</v>
      </c>
      <c r="AN27">
        <f t="shared" si="26"/>
        <v>1.8972729569874185</v>
      </c>
      <c r="AO27">
        <v>17.1453516196942</v>
      </c>
      <c r="AP27">
        <v>19.3767842424242</v>
      </c>
      <c r="AQ27">
        <v>2.6376348317547199E-4</v>
      </c>
      <c r="AR27">
        <v>78.747736127157694</v>
      </c>
      <c r="AS27">
        <v>8</v>
      </c>
      <c r="AT27">
        <v>2</v>
      </c>
      <c r="AU27">
        <f t="shared" si="27"/>
        <v>1</v>
      </c>
      <c r="AV27">
        <f t="shared" si="28"/>
        <v>0</v>
      </c>
      <c r="AW27">
        <f t="shared" si="29"/>
        <v>36611.362510993837</v>
      </c>
      <c r="AX27">
        <f t="shared" si="30"/>
        <v>2000.0139999999999</v>
      </c>
      <c r="AY27">
        <f t="shared" si="31"/>
        <v>1681.21146</v>
      </c>
      <c r="AZ27">
        <f t="shared" si="32"/>
        <v>0.84059984580107938</v>
      </c>
      <c r="BA27">
        <f t="shared" si="33"/>
        <v>0.16075770239608322</v>
      </c>
      <c r="BB27">
        <v>6</v>
      </c>
      <c r="BC27">
        <v>0.5</v>
      </c>
      <c r="BD27" t="s">
        <v>354</v>
      </c>
      <c r="BE27">
        <v>2</v>
      </c>
      <c r="BF27" t="b">
        <v>1</v>
      </c>
      <c r="BG27">
        <v>1657563466.7</v>
      </c>
      <c r="BH27">
        <v>296.57819999999998</v>
      </c>
      <c r="BI27">
        <v>287.67079999999999</v>
      </c>
      <c r="BJ27">
        <v>19.370100000000001</v>
      </c>
      <c r="BK27">
        <v>17.156269999999999</v>
      </c>
      <c r="BL27">
        <v>293.09519999999998</v>
      </c>
      <c r="BM27">
        <v>19.22194</v>
      </c>
      <c r="BN27">
        <v>500.00619999999998</v>
      </c>
      <c r="BO27">
        <v>67.993510000000001</v>
      </c>
      <c r="BP27">
        <v>1.9418399999999999E-2</v>
      </c>
      <c r="BQ27">
        <v>21.861879999999999</v>
      </c>
      <c r="BR27">
        <v>21.886980000000001</v>
      </c>
      <c r="BS27">
        <v>999.9</v>
      </c>
      <c r="BT27">
        <v>0</v>
      </c>
      <c r="BU27">
        <v>0</v>
      </c>
      <c r="BV27">
        <v>10009.07</v>
      </c>
      <c r="BW27">
        <v>0</v>
      </c>
      <c r="BX27">
        <v>506.39229999999998</v>
      </c>
      <c r="BY27">
        <v>8.9074530000000003</v>
      </c>
      <c r="BZ27">
        <v>302.43650000000002</v>
      </c>
      <c r="CA27">
        <v>292.69209999999998</v>
      </c>
      <c r="CB27">
        <v>2.2138420000000001</v>
      </c>
      <c r="CC27">
        <v>287.67079999999999</v>
      </c>
      <c r="CD27">
        <v>17.156269999999999</v>
      </c>
      <c r="CE27">
        <v>1.3170409999999999</v>
      </c>
      <c r="CF27">
        <v>1.166515</v>
      </c>
      <c r="CG27">
        <v>10.99474</v>
      </c>
      <c r="CH27">
        <v>9.1809259999999995</v>
      </c>
      <c r="CI27">
        <v>2000.0139999999999</v>
      </c>
      <c r="CJ27">
        <v>0.9800044</v>
      </c>
      <c r="CK27">
        <v>1.9995220000000001E-2</v>
      </c>
      <c r="CL27">
        <v>0</v>
      </c>
      <c r="CM27">
        <v>2.7130999999999998</v>
      </c>
      <c r="CN27">
        <v>0</v>
      </c>
      <c r="CO27">
        <v>13302.01</v>
      </c>
      <c r="CP27">
        <v>16705.560000000001</v>
      </c>
      <c r="CQ27">
        <v>45</v>
      </c>
      <c r="CR27">
        <v>44.75</v>
      </c>
      <c r="CS27">
        <v>44.7562</v>
      </c>
      <c r="CT27">
        <v>42.606099999999998</v>
      </c>
      <c r="CU27">
        <v>43.75</v>
      </c>
      <c r="CV27">
        <v>1960.0239999999999</v>
      </c>
      <c r="CW27">
        <v>39.99</v>
      </c>
      <c r="CX27">
        <v>0</v>
      </c>
      <c r="CY27">
        <v>1651542365</v>
      </c>
      <c r="CZ27">
        <v>0</v>
      </c>
      <c r="DA27">
        <v>0</v>
      </c>
      <c r="DB27" t="s">
        <v>355</v>
      </c>
      <c r="DC27">
        <v>1657298120.5</v>
      </c>
      <c r="DD27">
        <v>1657298120.5</v>
      </c>
      <c r="DE27">
        <v>0</v>
      </c>
      <c r="DF27">
        <v>1.391</v>
      </c>
      <c r="DG27">
        <v>3.5000000000000003E-2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7.3261604878048798</v>
      </c>
      <c r="DO27">
        <v>10.396881533101</v>
      </c>
      <c r="DP27">
        <v>1.03593493349904</v>
      </c>
      <c r="DQ27">
        <v>0</v>
      </c>
      <c r="DR27">
        <v>2.2420109756097601</v>
      </c>
      <c r="DS27">
        <v>-0.14663477351915799</v>
      </c>
      <c r="DT27">
        <v>2.0944410955376601E-2</v>
      </c>
      <c r="DU27">
        <v>0</v>
      </c>
      <c r="DV27">
        <v>0</v>
      </c>
      <c r="DW27">
        <v>2</v>
      </c>
      <c r="DX27" t="s">
        <v>356</v>
      </c>
      <c r="DY27">
        <v>2.86931</v>
      </c>
      <c r="DZ27">
        <v>2.6357200000000001</v>
      </c>
      <c r="EA27">
        <v>5.0761800000000003E-2</v>
      </c>
      <c r="EB27">
        <v>4.9856600000000001E-2</v>
      </c>
      <c r="EC27">
        <v>6.7148299999999994E-2</v>
      </c>
      <c r="ED27">
        <v>6.1512499999999998E-2</v>
      </c>
      <c r="EE27">
        <v>26709.8</v>
      </c>
      <c r="EF27">
        <v>23366.6</v>
      </c>
      <c r="EG27">
        <v>25189.200000000001</v>
      </c>
      <c r="EH27">
        <v>23949.3</v>
      </c>
      <c r="EI27">
        <v>40106.199999999997</v>
      </c>
      <c r="EJ27">
        <v>37211.800000000003</v>
      </c>
      <c r="EK27">
        <v>45522.2</v>
      </c>
      <c r="EL27">
        <v>42728.1</v>
      </c>
      <c r="EM27">
        <v>1.8159700000000001</v>
      </c>
      <c r="EN27">
        <v>2.1023000000000001</v>
      </c>
      <c r="EO27">
        <v>0.15523300000000001</v>
      </c>
      <c r="EP27">
        <v>0</v>
      </c>
      <c r="EQ27">
        <v>19.318100000000001</v>
      </c>
      <c r="ER27">
        <v>999.9</v>
      </c>
      <c r="ES27">
        <v>37.040999999999997</v>
      </c>
      <c r="ET27">
        <v>28.812000000000001</v>
      </c>
      <c r="EU27">
        <v>21.672499999999999</v>
      </c>
      <c r="EV27">
        <v>49.035400000000003</v>
      </c>
      <c r="EW27">
        <v>31.710699999999999</v>
      </c>
      <c r="EX27">
        <v>2</v>
      </c>
      <c r="EY27">
        <v>-7.7223100000000003E-2</v>
      </c>
      <c r="EZ27">
        <v>1.74007</v>
      </c>
      <c r="FA27">
        <v>20.2363</v>
      </c>
      <c r="FB27">
        <v>5.2331599999999998</v>
      </c>
      <c r="FC27">
        <v>11.988200000000001</v>
      </c>
      <c r="FD27">
        <v>4.9558999999999997</v>
      </c>
      <c r="FE27">
        <v>3.3039800000000001</v>
      </c>
      <c r="FF27">
        <v>9999</v>
      </c>
      <c r="FG27">
        <v>9999</v>
      </c>
      <c r="FH27">
        <v>6744.8</v>
      </c>
      <c r="FI27">
        <v>355.1</v>
      </c>
      <c r="FJ27">
        <v>1.86815</v>
      </c>
      <c r="FK27">
        <v>1.8638600000000001</v>
      </c>
      <c r="FL27">
        <v>1.8714999999999999</v>
      </c>
      <c r="FM27">
        <v>1.8622099999999999</v>
      </c>
      <c r="FN27">
        <v>1.8617300000000001</v>
      </c>
      <c r="FO27">
        <v>1.8682099999999999</v>
      </c>
      <c r="FP27">
        <v>1.8583499999999999</v>
      </c>
      <c r="FQ27">
        <v>1.8647800000000001</v>
      </c>
      <c r="FR27">
        <v>5</v>
      </c>
      <c r="FS27">
        <v>0</v>
      </c>
      <c r="FT27">
        <v>0</v>
      </c>
      <c r="FU27">
        <v>0</v>
      </c>
      <c r="FV27" t="s">
        <v>357</v>
      </c>
      <c r="FW27" t="s">
        <v>358</v>
      </c>
      <c r="FX27" t="s">
        <v>359</v>
      </c>
      <c r="FY27" t="s">
        <v>359</v>
      </c>
      <c r="FZ27" t="s">
        <v>359</v>
      </c>
      <c r="GA27" t="s">
        <v>359</v>
      </c>
      <c r="GB27">
        <v>0</v>
      </c>
      <c r="GC27">
        <v>100</v>
      </c>
      <c r="GD27">
        <v>100</v>
      </c>
      <c r="GE27">
        <v>3.4489999999999998</v>
      </c>
      <c r="GF27">
        <v>0.14849999999999999</v>
      </c>
      <c r="GG27">
        <v>2.1444526195071201</v>
      </c>
      <c r="GH27">
        <v>5.2457919015285598E-3</v>
      </c>
      <c r="GI27">
        <v>-2.61795653493914E-6</v>
      </c>
      <c r="GJ27">
        <v>1.0331707357916401E-9</v>
      </c>
      <c r="GK27">
        <v>8.3457624279274292E-3</v>
      </c>
      <c r="GL27">
        <v>-4.6387863249973502E-2</v>
      </c>
      <c r="GM27">
        <v>3.6088159466671601E-3</v>
      </c>
      <c r="GN27">
        <v>-4.2506285216111501E-5</v>
      </c>
      <c r="GO27">
        <v>14</v>
      </c>
      <c r="GP27">
        <v>2225</v>
      </c>
      <c r="GQ27">
        <v>2</v>
      </c>
      <c r="GR27">
        <v>27</v>
      </c>
      <c r="GS27">
        <v>4422.5</v>
      </c>
      <c r="GT27">
        <v>4422.5</v>
      </c>
      <c r="GU27">
        <v>0.92773399999999995</v>
      </c>
      <c r="GV27">
        <v>2.3742700000000001</v>
      </c>
      <c r="GW27">
        <v>1.9982899999999999</v>
      </c>
      <c r="GX27">
        <v>2.7526899999999999</v>
      </c>
      <c r="GY27">
        <v>2.0947300000000002</v>
      </c>
      <c r="GZ27">
        <v>2.36816</v>
      </c>
      <c r="HA27">
        <v>32.553899999999999</v>
      </c>
      <c r="HB27">
        <v>13.3528</v>
      </c>
      <c r="HC27">
        <v>18</v>
      </c>
      <c r="HD27">
        <v>438.26600000000002</v>
      </c>
      <c r="HE27">
        <v>621.41899999999998</v>
      </c>
      <c r="HF27">
        <v>18.284600000000001</v>
      </c>
      <c r="HG27">
        <v>26.439900000000002</v>
      </c>
      <c r="HH27">
        <v>29.997699999999998</v>
      </c>
      <c r="HI27">
        <v>26.806899999999999</v>
      </c>
      <c r="HJ27">
        <v>26.771799999999999</v>
      </c>
      <c r="HK27">
        <v>18.542999999999999</v>
      </c>
      <c r="HL27">
        <v>24.728400000000001</v>
      </c>
      <c r="HM27">
        <v>13.7323</v>
      </c>
      <c r="HN27">
        <v>18.327100000000002</v>
      </c>
      <c r="HO27">
        <v>251.482</v>
      </c>
      <c r="HP27">
        <v>17.236999999999998</v>
      </c>
      <c r="HQ27">
        <v>96.357200000000006</v>
      </c>
      <c r="HR27">
        <v>100.45099999999999</v>
      </c>
    </row>
    <row r="28" spans="1:226" x14ac:dyDescent="0.2">
      <c r="A28">
        <v>12</v>
      </c>
      <c r="B28">
        <v>1657563474.5</v>
      </c>
      <c r="C28">
        <v>55</v>
      </c>
      <c r="D28" t="s">
        <v>381</v>
      </c>
      <c r="E28" t="s">
        <v>382</v>
      </c>
      <c r="F28">
        <v>5</v>
      </c>
      <c r="G28" t="s">
        <v>1219</v>
      </c>
      <c r="H28" t="s">
        <v>353</v>
      </c>
      <c r="I28">
        <v>1657563472</v>
      </c>
      <c r="J28">
        <f t="shared" si="0"/>
        <v>1.8804555348824873E-3</v>
      </c>
      <c r="K28">
        <f t="shared" si="1"/>
        <v>1.8804555348824874</v>
      </c>
      <c r="L28">
        <f t="shared" si="2"/>
        <v>6.3194574573331366</v>
      </c>
      <c r="M28">
        <f t="shared" si="3"/>
        <v>279.86444444444402</v>
      </c>
      <c r="N28">
        <f t="shared" si="4"/>
        <v>166.06968643702757</v>
      </c>
      <c r="O28">
        <f t="shared" si="5"/>
        <v>11.294889828187195</v>
      </c>
      <c r="P28">
        <f t="shared" si="6"/>
        <v>19.034407390330408</v>
      </c>
      <c r="Q28">
        <f t="shared" si="7"/>
        <v>9.6640528035709106E-2</v>
      </c>
      <c r="R28">
        <f t="shared" si="8"/>
        <v>2.299572293954649</v>
      </c>
      <c r="S28">
        <f t="shared" si="9"/>
        <v>9.4439644638488335E-2</v>
      </c>
      <c r="T28">
        <f t="shared" si="10"/>
        <v>5.9218343864297203E-2</v>
      </c>
      <c r="U28">
        <f t="shared" si="11"/>
        <v>321.51506633333361</v>
      </c>
      <c r="V28">
        <f t="shared" si="12"/>
        <v>23.617698323364927</v>
      </c>
      <c r="W28">
        <f t="shared" si="13"/>
        <v>21.875</v>
      </c>
      <c r="X28">
        <f t="shared" si="14"/>
        <v>2.6333454824315479</v>
      </c>
      <c r="Y28">
        <f t="shared" si="15"/>
        <v>50.141354729906887</v>
      </c>
      <c r="Z28">
        <f t="shared" si="16"/>
        <v>1.3184341225184211</v>
      </c>
      <c r="AA28">
        <f t="shared" si="17"/>
        <v>2.6294345847262064</v>
      </c>
      <c r="AB28">
        <f t="shared" si="18"/>
        <v>1.3149113599131268</v>
      </c>
      <c r="AC28">
        <f t="shared" si="19"/>
        <v>-82.928089088317691</v>
      </c>
      <c r="AD28">
        <f t="shared" si="20"/>
        <v>-3.0180913383509762</v>
      </c>
      <c r="AE28">
        <f t="shared" si="21"/>
        <v>-0.26894074187059425</v>
      </c>
      <c r="AF28">
        <f t="shared" si="22"/>
        <v>235.29994516479434</v>
      </c>
      <c r="AG28">
        <f t="shared" si="23"/>
        <v>-8.6873846950701292</v>
      </c>
      <c r="AH28">
        <f t="shared" si="24"/>
        <v>1.8768985561509199</v>
      </c>
      <c r="AI28">
        <f t="shared" si="25"/>
        <v>6.3194574573331366</v>
      </c>
      <c r="AJ28">
        <v>274.80320402628502</v>
      </c>
      <c r="AK28">
        <v>278.93721818181803</v>
      </c>
      <c r="AL28">
        <v>-3.23065033542913</v>
      </c>
      <c r="AM28">
        <v>66.148872139147102</v>
      </c>
      <c r="AN28">
        <f t="shared" si="26"/>
        <v>1.8804555348824874</v>
      </c>
      <c r="AO28">
        <v>17.178396675891701</v>
      </c>
      <c r="AP28">
        <v>19.390522424242398</v>
      </c>
      <c r="AQ28">
        <v>2.8590159352000102E-4</v>
      </c>
      <c r="AR28">
        <v>78.747736127157694</v>
      </c>
      <c r="AS28">
        <v>8</v>
      </c>
      <c r="AT28">
        <v>2</v>
      </c>
      <c r="AU28">
        <f t="shared" si="27"/>
        <v>1</v>
      </c>
      <c r="AV28">
        <f t="shared" si="28"/>
        <v>0</v>
      </c>
      <c r="AW28">
        <f t="shared" si="29"/>
        <v>36404.197007548239</v>
      </c>
      <c r="AX28">
        <f t="shared" si="30"/>
        <v>1999.9977777777799</v>
      </c>
      <c r="AY28">
        <f t="shared" si="31"/>
        <v>1681.197833333335</v>
      </c>
      <c r="AZ28">
        <f t="shared" si="32"/>
        <v>0.84059985066650067</v>
      </c>
      <c r="BA28">
        <f t="shared" si="33"/>
        <v>0.1607577117863464</v>
      </c>
      <c r="BB28">
        <v>6</v>
      </c>
      <c r="BC28">
        <v>0.5</v>
      </c>
      <c r="BD28" t="s">
        <v>354</v>
      </c>
      <c r="BE28">
        <v>2</v>
      </c>
      <c r="BF28" t="b">
        <v>1</v>
      </c>
      <c r="BG28">
        <v>1657563472</v>
      </c>
      <c r="BH28">
        <v>279.86444444444402</v>
      </c>
      <c r="BI28">
        <v>270.06733333333301</v>
      </c>
      <c r="BJ28">
        <v>19.3850444444444</v>
      </c>
      <c r="BK28">
        <v>17.175844444444401</v>
      </c>
      <c r="BL28">
        <v>276.448222222222</v>
      </c>
      <c r="BM28">
        <v>19.2362111111111</v>
      </c>
      <c r="BN28">
        <v>499.86822222222202</v>
      </c>
      <c r="BO28">
        <v>67.993122222222198</v>
      </c>
      <c r="BP28">
        <v>1.98310777777778E-2</v>
      </c>
      <c r="BQ28">
        <v>21.850655555555601</v>
      </c>
      <c r="BR28">
        <v>21.875</v>
      </c>
      <c r="BS28">
        <v>999.9</v>
      </c>
      <c r="BT28">
        <v>0</v>
      </c>
      <c r="BU28">
        <v>0</v>
      </c>
      <c r="BV28">
        <v>9949.7222222222208</v>
      </c>
      <c r="BW28">
        <v>0</v>
      </c>
      <c r="BX28">
        <v>512.67644444444397</v>
      </c>
      <c r="BY28">
        <v>9.7971822222222205</v>
      </c>
      <c r="BZ28">
        <v>285.39699999999999</v>
      </c>
      <c r="CA28">
        <v>274.78711111111102</v>
      </c>
      <c r="CB28">
        <v>2.20919555555556</v>
      </c>
      <c r="CC28">
        <v>270.06733333333301</v>
      </c>
      <c r="CD28">
        <v>17.175844444444401</v>
      </c>
      <c r="CE28">
        <v>1.3180488888888899</v>
      </c>
      <c r="CF28">
        <v>1.16783777777778</v>
      </c>
      <c r="CG28">
        <v>11.0062777777778</v>
      </c>
      <c r="CH28">
        <v>9.1977766666666696</v>
      </c>
      <c r="CI28">
        <v>1999.9977777777799</v>
      </c>
      <c r="CJ28">
        <v>0.98000399999999999</v>
      </c>
      <c r="CK28">
        <v>1.9995633333333301E-2</v>
      </c>
      <c r="CL28">
        <v>0</v>
      </c>
      <c r="CM28">
        <v>2.5611333333333302</v>
      </c>
      <c r="CN28">
        <v>0</v>
      </c>
      <c r="CO28">
        <v>13269.5444444444</v>
      </c>
      <c r="CP28">
        <v>16705.433333333302</v>
      </c>
      <c r="CQ28">
        <v>45</v>
      </c>
      <c r="CR28">
        <v>44.715000000000003</v>
      </c>
      <c r="CS28">
        <v>44.75</v>
      </c>
      <c r="CT28">
        <v>42.561999999999998</v>
      </c>
      <c r="CU28">
        <v>43.75</v>
      </c>
      <c r="CV28">
        <v>1960.0077777777799</v>
      </c>
      <c r="CW28">
        <v>39.99</v>
      </c>
      <c r="CX28">
        <v>0</v>
      </c>
      <c r="CY28">
        <v>1651542369.8</v>
      </c>
      <c r="CZ28">
        <v>0</v>
      </c>
      <c r="DA28">
        <v>0</v>
      </c>
      <c r="DB28" t="s">
        <v>355</v>
      </c>
      <c r="DC28">
        <v>1657298120.5</v>
      </c>
      <c r="DD28">
        <v>1657298120.5</v>
      </c>
      <c r="DE28">
        <v>0</v>
      </c>
      <c r="DF28">
        <v>1.391</v>
      </c>
      <c r="DG28">
        <v>3.5000000000000003E-2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8.3932004878048794</v>
      </c>
      <c r="DO28">
        <v>10.683878466898999</v>
      </c>
      <c r="DP28">
        <v>1.0691823923777</v>
      </c>
      <c r="DQ28">
        <v>0</v>
      </c>
      <c r="DR28">
        <v>2.2283175609756101</v>
      </c>
      <c r="DS28">
        <v>-0.20357874564459699</v>
      </c>
      <c r="DT28">
        <v>2.2464935037659998E-2</v>
      </c>
      <c r="DU28">
        <v>0</v>
      </c>
      <c r="DV28">
        <v>0</v>
      </c>
      <c r="DW28">
        <v>2</v>
      </c>
      <c r="DX28" t="s">
        <v>356</v>
      </c>
      <c r="DY28">
        <v>2.86938</v>
      </c>
      <c r="DZ28">
        <v>2.6362100000000002</v>
      </c>
      <c r="EA28">
        <v>4.8391799999999999E-2</v>
      </c>
      <c r="EB28">
        <v>4.7419500000000003E-2</v>
      </c>
      <c r="EC28">
        <v>6.7182900000000004E-2</v>
      </c>
      <c r="ED28">
        <v>6.1494500000000001E-2</v>
      </c>
      <c r="EE28">
        <v>26778.2</v>
      </c>
      <c r="EF28">
        <v>23427.9</v>
      </c>
      <c r="EG28">
        <v>25190.7</v>
      </c>
      <c r="EH28">
        <v>23950.6</v>
      </c>
      <c r="EI28">
        <v>40106.9</v>
      </c>
      <c r="EJ28">
        <v>37214.199999999997</v>
      </c>
      <c r="EK28">
        <v>45524.7</v>
      </c>
      <c r="EL28">
        <v>42730</v>
      </c>
      <c r="EM28">
        <v>1.8163</v>
      </c>
      <c r="EN28">
        <v>2.1027999999999998</v>
      </c>
      <c r="EO28">
        <v>0.155441</v>
      </c>
      <c r="EP28">
        <v>0</v>
      </c>
      <c r="EQ28">
        <v>19.290700000000001</v>
      </c>
      <c r="ER28">
        <v>999.9</v>
      </c>
      <c r="ES28">
        <v>37.015999999999998</v>
      </c>
      <c r="ET28">
        <v>28.812000000000001</v>
      </c>
      <c r="EU28">
        <v>21.657299999999999</v>
      </c>
      <c r="EV28">
        <v>49.135399999999997</v>
      </c>
      <c r="EW28">
        <v>31.850999999999999</v>
      </c>
      <c r="EX28">
        <v>2</v>
      </c>
      <c r="EY28">
        <v>-7.9857700000000004E-2</v>
      </c>
      <c r="EZ28">
        <v>1.5898000000000001</v>
      </c>
      <c r="FA28">
        <v>20.2378</v>
      </c>
      <c r="FB28">
        <v>5.2324099999999998</v>
      </c>
      <c r="FC28">
        <v>11.9885</v>
      </c>
      <c r="FD28">
        <v>4.9558499999999999</v>
      </c>
      <c r="FE28">
        <v>3.3039499999999999</v>
      </c>
      <c r="FF28">
        <v>9999</v>
      </c>
      <c r="FG28">
        <v>9999</v>
      </c>
      <c r="FH28">
        <v>6744.8</v>
      </c>
      <c r="FI28">
        <v>355.1</v>
      </c>
      <c r="FJ28">
        <v>1.8682099999999999</v>
      </c>
      <c r="FK28">
        <v>1.8638600000000001</v>
      </c>
      <c r="FL28">
        <v>1.8715200000000001</v>
      </c>
      <c r="FM28">
        <v>1.8622000000000001</v>
      </c>
      <c r="FN28">
        <v>1.8617300000000001</v>
      </c>
      <c r="FO28">
        <v>1.8682700000000001</v>
      </c>
      <c r="FP28">
        <v>1.85836</v>
      </c>
      <c r="FQ28">
        <v>1.8648</v>
      </c>
      <c r="FR28">
        <v>5</v>
      </c>
      <c r="FS28">
        <v>0</v>
      </c>
      <c r="FT28">
        <v>0</v>
      </c>
      <c r="FU28">
        <v>0</v>
      </c>
      <c r="FV28" t="s">
        <v>357</v>
      </c>
      <c r="FW28" t="s">
        <v>358</v>
      </c>
      <c r="FX28" t="s">
        <v>359</v>
      </c>
      <c r="FY28" t="s">
        <v>359</v>
      </c>
      <c r="FZ28" t="s">
        <v>359</v>
      </c>
      <c r="GA28" t="s">
        <v>359</v>
      </c>
      <c r="GB28">
        <v>0</v>
      </c>
      <c r="GC28">
        <v>100</v>
      </c>
      <c r="GD28">
        <v>100</v>
      </c>
      <c r="GE28">
        <v>3.3849999999999998</v>
      </c>
      <c r="GF28">
        <v>0.14910000000000001</v>
      </c>
      <c r="GG28">
        <v>2.1444526195071201</v>
      </c>
      <c r="GH28">
        <v>5.2457919015285598E-3</v>
      </c>
      <c r="GI28">
        <v>-2.61795653493914E-6</v>
      </c>
      <c r="GJ28">
        <v>1.0331707357916401E-9</v>
      </c>
      <c r="GK28">
        <v>8.3457624279274292E-3</v>
      </c>
      <c r="GL28">
        <v>-4.6387863249973502E-2</v>
      </c>
      <c r="GM28">
        <v>3.6088159466671601E-3</v>
      </c>
      <c r="GN28">
        <v>-4.2506285216111501E-5</v>
      </c>
      <c r="GO28">
        <v>14</v>
      </c>
      <c r="GP28">
        <v>2225</v>
      </c>
      <c r="GQ28">
        <v>2</v>
      </c>
      <c r="GR28">
        <v>27</v>
      </c>
      <c r="GS28">
        <v>4422.6000000000004</v>
      </c>
      <c r="GT28">
        <v>4422.6000000000004</v>
      </c>
      <c r="GU28">
        <v>0.88500999999999996</v>
      </c>
      <c r="GV28">
        <v>2.3718300000000001</v>
      </c>
      <c r="GW28">
        <v>1.9982899999999999</v>
      </c>
      <c r="GX28">
        <v>2.7526899999999999</v>
      </c>
      <c r="GY28">
        <v>2.0935100000000002</v>
      </c>
      <c r="GZ28">
        <v>2.3950200000000001</v>
      </c>
      <c r="HA28">
        <v>32.553899999999999</v>
      </c>
      <c r="HB28">
        <v>13.361499999999999</v>
      </c>
      <c r="HC28">
        <v>18</v>
      </c>
      <c r="HD28">
        <v>438.26799999999997</v>
      </c>
      <c r="HE28">
        <v>621.52499999999998</v>
      </c>
      <c r="HF28">
        <v>18.3626</v>
      </c>
      <c r="HG28">
        <v>26.411999999999999</v>
      </c>
      <c r="HH28">
        <v>29.997699999999998</v>
      </c>
      <c r="HI28">
        <v>26.7822</v>
      </c>
      <c r="HJ28">
        <v>26.746500000000001</v>
      </c>
      <c r="HK28">
        <v>17.615300000000001</v>
      </c>
      <c r="HL28">
        <v>24.728400000000001</v>
      </c>
      <c r="HM28">
        <v>13.7323</v>
      </c>
      <c r="HN28">
        <v>18.408200000000001</v>
      </c>
      <c r="HO28">
        <v>231.37100000000001</v>
      </c>
      <c r="HP28">
        <v>17.232099999999999</v>
      </c>
      <c r="HQ28">
        <v>96.362799999999993</v>
      </c>
      <c r="HR28">
        <v>100.456</v>
      </c>
    </row>
    <row r="29" spans="1:226" x14ac:dyDescent="0.2">
      <c r="A29">
        <v>13</v>
      </c>
      <c r="B29">
        <v>1657563479.5</v>
      </c>
      <c r="C29">
        <v>60</v>
      </c>
      <c r="D29" t="s">
        <v>383</v>
      </c>
      <c r="E29" t="s">
        <v>384</v>
      </c>
      <c r="F29">
        <v>5</v>
      </c>
      <c r="G29" t="s">
        <v>1219</v>
      </c>
      <c r="H29" t="s">
        <v>353</v>
      </c>
      <c r="I29">
        <v>1657563476.7</v>
      </c>
      <c r="J29">
        <f t="shared" si="0"/>
        <v>1.8897432705919052E-3</v>
      </c>
      <c r="K29">
        <f t="shared" si="1"/>
        <v>1.8897432705919051</v>
      </c>
      <c r="L29">
        <f t="shared" si="2"/>
        <v>5.9585427032462421</v>
      </c>
      <c r="M29">
        <f t="shared" si="3"/>
        <v>265.03199999999998</v>
      </c>
      <c r="N29">
        <f t="shared" si="4"/>
        <v>158.53809766844958</v>
      </c>
      <c r="O29">
        <f t="shared" si="5"/>
        <v>10.782724212294614</v>
      </c>
      <c r="P29">
        <f t="shared" si="6"/>
        <v>18.02574274234896</v>
      </c>
      <c r="Q29">
        <f t="shared" si="7"/>
        <v>9.7453249043785758E-2</v>
      </c>
      <c r="R29">
        <f t="shared" si="8"/>
        <v>2.3065554981274259</v>
      </c>
      <c r="S29">
        <f t="shared" si="9"/>
        <v>9.522226135473999E-2</v>
      </c>
      <c r="T29">
        <f t="shared" si="10"/>
        <v>5.9710104849907616E-2</v>
      </c>
      <c r="U29">
        <f t="shared" si="11"/>
        <v>321.52000559999999</v>
      </c>
      <c r="V29">
        <f t="shared" si="12"/>
        <v>23.592785666765554</v>
      </c>
      <c r="W29">
        <f t="shared" si="13"/>
        <v>21.851140000000001</v>
      </c>
      <c r="X29">
        <f t="shared" si="14"/>
        <v>2.6295123603748438</v>
      </c>
      <c r="Y29">
        <f t="shared" si="15"/>
        <v>50.212180150336714</v>
      </c>
      <c r="Z29">
        <f t="shared" si="16"/>
        <v>1.3189237746155382</v>
      </c>
      <c r="AA29">
        <f t="shared" si="17"/>
        <v>2.626700873506473</v>
      </c>
      <c r="AB29">
        <f t="shared" si="18"/>
        <v>1.3105885857593056</v>
      </c>
      <c r="AC29">
        <f t="shared" si="19"/>
        <v>-83.33767823310302</v>
      </c>
      <c r="AD29">
        <f t="shared" si="20"/>
        <v>-2.1786298706637379</v>
      </c>
      <c r="AE29">
        <f t="shared" si="21"/>
        <v>-0.19350869229051565</v>
      </c>
      <c r="AF29">
        <f t="shared" si="22"/>
        <v>235.81018880394274</v>
      </c>
      <c r="AG29">
        <f t="shared" si="23"/>
        <v>-9.1827762495097396</v>
      </c>
      <c r="AH29">
        <f t="shared" si="24"/>
        <v>1.8920286728008204</v>
      </c>
      <c r="AI29">
        <f t="shared" si="25"/>
        <v>5.9585427032462421</v>
      </c>
      <c r="AJ29">
        <v>258.04927534308501</v>
      </c>
      <c r="AK29">
        <v>262.766727272727</v>
      </c>
      <c r="AL29">
        <v>-3.2696208948668599</v>
      </c>
      <c r="AM29">
        <v>66.148872139147102</v>
      </c>
      <c r="AN29">
        <f t="shared" si="26"/>
        <v>1.8897432705919051</v>
      </c>
      <c r="AO29">
        <v>17.168381601270202</v>
      </c>
      <c r="AP29">
        <v>19.392060000000001</v>
      </c>
      <c r="AQ29">
        <v>1.8856760457784898E-5</v>
      </c>
      <c r="AR29">
        <v>78.747736127157694</v>
      </c>
      <c r="AS29">
        <v>8</v>
      </c>
      <c r="AT29">
        <v>2</v>
      </c>
      <c r="AU29">
        <f t="shared" si="27"/>
        <v>1</v>
      </c>
      <c r="AV29">
        <f t="shared" si="28"/>
        <v>0</v>
      </c>
      <c r="AW29">
        <f t="shared" si="29"/>
        <v>36574.933588582418</v>
      </c>
      <c r="AX29">
        <f t="shared" si="30"/>
        <v>2000.028</v>
      </c>
      <c r="AY29">
        <f t="shared" si="31"/>
        <v>1681.2232800000002</v>
      </c>
      <c r="AZ29">
        <f t="shared" si="32"/>
        <v>0.84059987160179761</v>
      </c>
      <c r="BA29">
        <f t="shared" si="33"/>
        <v>0.16075775219146932</v>
      </c>
      <c r="BB29">
        <v>6</v>
      </c>
      <c r="BC29">
        <v>0.5</v>
      </c>
      <c r="BD29" t="s">
        <v>354</v>
      </c>
      <c r="BE29">
        <v>2</v>
      </c>
      <c r="BF29" t="b">
        <v>1</v>
      </c>
      <c r="BG29">
        <v>1657563476.7</v>
      </c>
      <c r="BH29">
        <v>265.03199999999998</v>
      </c>
      <c r="BI29">
        <v>254.61420000000001</v>
      </c>
      <c r="BJ29">
        <v>19.392099999999999</v>
      </c>
      <c r="BK29">
        <v>17.165649999999999</v>
      </c>
      <c r="BL29">
        <v>261.6755</v>
      </c>
      <c r="BM29">
        <v>19.24295</v>
      </c>
      <c r="BN29">
        <v>499.99009999999998</v>
      </c>
      <c r="BO29">
        <v>67.993520000000004</v>
      </c>
      <c r="BP29">
        <v>1.9937779999999999E-2</v>
      </c>
      <c r="BQ29">
        <v>21.83362</v>
      </c>
      <c r="BR29">
        <v>21.851140000000001</v>
      </c>
      <c r="BS29">
        <v>999.9</v>
      </c>
      <c r="BT29">
        <v>0</v>
      </c>
      <c r="BU29">
        <v>0</v>
      </c>
      <c r="BV29">
        <v>9997.6849999999995</v>
      </c>
      <c r="BW29">
        <v>0</v>
      </c>
      <c r="BX29">
        <v>516.31460000000004</v>
      </c>
      <c r="BY29">
        <v>10.417737000000001</v>
      </c>
      <c r="BZ29">
        <v>270.27319999999997</v>
      </c>
      <c r="CA29">
        <v>259.06119999999999</v>
      </c>
      <c r="CB29">
        <v>2.2264469999999998</v>
      </c>
      <c r="CC29">
        <v>254.61420000000001</v>
      </c>
      <c r="CD29">
        <v>17.165649999999999</v>
      </c>
      <c r="CE29">
        <v>1.3185359999999999</v>
      </c>
      <c r="CF29">
        <v>1.1671530000000001</v>
      </c>
      <c r="CG29">
        <v>11.011839999999999</v>
      </c>
      <c r="CH29">
        <v>9.1890509999999992</v>
      </c>
      <c r="CI29">
        <v>2000.028</v>
      </c>
      <c r="CJ29">
        <v>0.98000379999999998</v>
      </c>
      <c r="CK29">
        <v>1.9995840000000001E-2</v>
      </c>
      <c r="CL29">
        <v>0</v>
      </c>
      <c r="CM29">
        <v>2.5486800000000001</v>
      </c>
      <c r="CN29">
        <v>0</v>
      </c>
      <c r="CO29">
        <v>13242.01</v>
      </c>
      <c r="CP29">
        <v>16705.669999999998</v>
      </c>
      <c r="CQ29">
        <v>45</v>
      </c>
      <c r="CR29">
        <v>44.686999999999998</v>
      </c>
      <c r="CS29">
        <v>44.718499999999999</v>
      </c>
      <c r="CT29">
        <v>42.518599999999999</v>
      </c>
      <c r="CU29">
        <v>43.75</v>
      </c>
      <c r="CV29">
        <v>1960.0360000000001</v>
      </c>
      <c r="CW29">
        <v>39.991999999999997</v>
      </c>
      <c r="CX29">
        <v>0</v>
      </c>
      <c r="CY29">
        <v>1651542374.5999999</v>
      </c>
      <c r="CZ29">
        <v>0</v>
      </c>
      <c r="DA29">
        <v>0</v>
      </c>
      <c r="DB29" t="s">
        <v>355</v>
      </c>
      <c r="DC29">
        <v>1657298120.5</v>
      </c>
      <c r="DD29">
        <v>1657298120.5</v>
      </c>
      <c r="DE29">
        <v>0</v>
      </c>
      <c r="DF29">
        <v>1.391</v>
      </c>
      <c r="DG29">
        <v>3.5000000000000003E-2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9.06433268292683</v>
      </c>
      <c r="DO29">
        <v>9.8717155400696797</v>
      </c>
      <c r="DP29">
        <v>0.99130191889504404</v>
      </c>
      <c r="DQ29">
        <v>0</v>
      </c>
      <c r="DR29">
        <v>2.2203697560975599</v>
      </c>
      <c r="DS29">
        <v>-5.1643275261324499E-2</v>
      </c>
      <c r="DT29">
        <v>1.16881485708252E-2</v>
      </c>
      <c r="DU29">
        <v>1</v>
      </c>
      <c r="DV29">
        <v>1</v>
      </c>
      <c r="DW29">
        <v>2</v>
      </c>
      <c r="DX29" t="s">
        <v>372</v>
      </c>
      <c r="DY29">
        <v>2.8697900000000001</v>
      </c>
      <c r="DZ29">
        <v>2.6364200000000002</v>
      </c>
      <c r="EA29">
        <v>4.5967399999999999E-2</v>
      </c>
      <c r="EB29">
        <v>4.4823300000000003E-2</v>
      </c>
      <c r="EC29">
        <v>6.7189399999999996E-2</v>
      </c>
      <c r="ED29">
        <v>6.1465100000000002E-2</v>
      </c>
      <c r="EE29">
        <v>26848.1</v>
      </c>
      <c r="EF29">
        <v>23493.4</v>
      </c>
      <c r="EG29">
        <v>25192.2</v>
      </c>
      <c r="EH29">
        <v>23952.2</v>
      </c>
      <c r="EI29">
        <v>40109.300000000003</v>
      </c>
      <c r="EJ29">
        <v>37217.300000000003</v>
      </c>
      <c r="EK29">
        <v>45527.7</v>
      </c>
      <c r="EL29">
        <v>42732.2</v>
      </c>
      <c r="EM29">
        <v>1.8167</v>
      </c>
      <c r="EN29">
        <v>2.1027300000000002</v>
      </c>
      <c r="EO29">
        <v>0.15649199999999999</v>
      </c>
      <c r="EP29">
        <v>0</v>
      </c>
      <c r="EQ29">
        <v>19.263300000000001</v>
      </c>
      <c r="ER29">
        <v>999.9</v>
      </c>
      <c r="ES29">
        <v>36.991999999999997</v>
      </c>
      <c r="ET29">
        <v>28.812000000000001</v>
      </c>
      <c r="EU29">
        <v>21.6462</v>
      </c>
      <c r="EV29">
        <v>49.235399999999998</v>
      </c>
      <c r="EW29">
        <v>31.875</v>
      </c>
      <c r="EX29">
        <v>2</v>
      </c>
      <c r="EY29">
        <v>-8.2466999999999999E-2</v>
      </c>
      <c r="EZ29">
        <v>1.44112</v>
      </c>
      <c r="FA29">
        <v>20.2394</v>
      </c>
      <c r="FB29">
        <v>5.2319699999999996</v>
      </c>
      <c r="FC29">
        <v>11.988799999999999</v>
      </c>
      <c r="FD29">
        <v>4.9562499999999998</v>
      </c>
      <c r="FE29">
        <v>3.3038500000000002</v>
      </c>
      <c r="FF29">
        <v>9999</v>
      </c>
      <c r="FG29">
        <v>9999</v>
      </c>
      <c r="FH29">
        <v>6745</v>
      </c>
      <c r="FI29">
        <v>355.1</v>
      </c>
      <c r="FJ29">
        <v>1.86818</v>
      </c>
      <c r="FK29">
        <v>1.8638600000000001</v>
      </c>
      <c r="FL29">
        <v>1.87151</v>
      </c>
      <c r="FM29">
        <v>1.8622000000000001</v>
      </c>
      <c r="FN29">
        <v>1.86172</v>
      </c>
      <c r="FO29">
        <v>1.86826</v>
      </c>
      <c r="FP29">
        <v>1.85836</v>
      </c>
      <c r="FQ29">
        <v>1.8647899999999999</v>
      </c>
      <c r="FR29">
        <v>5</v>
      </c>
      <c r="FS29">
        <v>0</v>
      </c>
      <c r="FT29">
        <v>0</v>
      </c>
      <c r="FU29">
        <v>0</v>
      </c>
      <c r="FV29" t="s">
        <v>357</v>
      </c>
      <c r="FW29" t="s">
        <v>358</v>
      </c>
      <c r="FX29" t="s">
        <v>359</v>
      </c>
      <c r="FY29" t="s">
        <v>359</v>
      </c>
      <c r="FZ29" t="s">
        <v>359</v>
      </c>
      <c r="GA29" t="s">
        <v>359</v>
      </c>
      <c r="GB29">
        <v>0</v>
      </c>
      <c r="GC29">
        <v>100</v>
      </c>
      <c r="GD29">
        <v>100</v>
      </c>
      <c r="GE29">
        <v>3.319</v>
      </c>
      <c r="GF29">
        <v>0.14910000000000001</v>
      </c>
      <c r="GG29">
        <v>2.1444526195071201</v>
      </c>
      <c r="GH29">
        <v>5.2457919015285598E-3</v>
      </c>
      <c r="GI29">
        <v>-2.61795653493914E-6</v>
      </c>
      <c r="GJ29">
        <v>1.0331707357916401E-9</v>
      </c>
      <c r="GK29">
        <v>8.3457624279274292E-3</v>
      </c>
      <c r="GL29">
        <v>-4.6387863249973502E-2</v>
      </c>
      <c r="GM29">
        <v>3.6088159466671601E-3</v>
      </c>
      <c r="GN29">
        <v>-4.2506285216111501E-5</v>
      </c>
      <c r="GO29">
        <v>14</v>
      </c>
      <c r="GP29">
        <v>2225</v>
      </c>
      <c r="GQ29">
        <v>2</v>
      </c>
      <c r="GR29">
        <v>27</v>
      </c>
      <c r="GS29">
        <v>4422.6000000000004</v>
      </c>
      <c r="GT29">
        <v>4422.6000000000004</v>
      </c>
      <c r="GU29">
        <v>0.83618199999999998</v>
      </c>
      <c r="GV29">
        <v>2.3779300000000001</v>
      </c>
      <c r="GW29">
        <v>1.9982899999999999</v>
      </c>
      <c r="GX29">
        <v>2.7526899999999999</v>
      </c>
      <c r="GY29">
        <v>2.0935100000000002</v>
      </c>
      <c r="GZ29">
        <v>2.3742700000000001</v>
      </c>
      <c r="HA29">
        <v>32.553899999999999</v>
      </c>
      <c r="HB29">
        <v>13.3528</v>
      </c>
      <c r="HC29">
        <v>18</v>
      </c>
      <c r="HD29">
        <v>438.30500000000001</v>
      </c>
      <c r="HE29">
        <v>621.17499999999995</v>
      </c>
      <c r="HF29">
        <v>18.4467</v>
      </c>
      <c r="HG29">
        <v>26.3842</v>
      </c>
      <c r="HH29">
        <v>29.997599999999998</v>
      </c>
      <c r="HI29">
        <v>26.7563</v>
      </c>
      <c r="HJ29">
        <v>26.721</v>
      </c>
      <c r="HK29">
        <v>16.707699999999999</v>
      </c>
      <c r="HL29">
        <v>24.728400000000001</v>
      </c>
      <c r="HM29">
        <v>13.7323</v>
      </c>
      <c r="HN29">
        <v>18.502600000000001</v>
      </c>
      <c r="HO29">
        <v>217.85</v>
      </c>
      <c r="HP29">
        <v>17.183900000000001</v>
      </c>
      <c r="HQ29">
        <v>96.368799999999993</v>
      </c>
      <c r="HR29">
        <v>100.462</v>
      </c>
    </row>
    <row r="30" spans="1:226" x14ac:dyDescent="0.2">
      <c r="A30">
        <v>14</v>
      </c>
      <c r="B30">
        <v>1657563484</v>
      </c>
      <c r="C30">
        <v>64.5</v>
      </c>
      <c r="D30" t="s">
        <v>385</v>
      </c>
      <c r="E30" t="s">
        <v>386</v>
      </c>
      <c r="F30">
        <v>5</v>
      </c>
      <c r="G30" t="s">
        <v>1219</v>
      </c>
      <c r="H30" t="s">
        <v>353</v>
      </c>
      <c r="I30">
        <v>1657563481.1500001</v>
      </c>
      <c r="J30">
        <f t="shared" si="0"/>
        <v>1.9008988032961382E-3</v>
      </c>
      <c r="K30">
        <f t="shared" si="1"/>
        <v>1.9008988032961383</v>
      </c>
      <c r="L30">
        <f t="shared" si="2"/>
        <v>5.3123884053830857</v>
      </c>
      <c r="M30">
        <f t="shared" si="3"/>
        <v>250.84889999999999</v>
      </c>
      <c r="N30">
        <f t="shared" si="4"/>
        <v>156.06359969309133</v>
      </c>
      <c r="O30">
        <f t="shared" si="5"/>
        <v>10.614340476295578</v>
      </c>
      <c r="P30">
        <f t="shared" si="6"/>
        <v>17.060965131782044</v>
      </c>
      <c r="Q30">
        <f t="shared" si="7"/>
        <v>9.8143767515858765E-2</v>
      </c>
      <c r="R30">
        <f t="shared" si="8"/>
        <v>2.3104271815710229</v>
      </c>
      <c r="S30">
        <f t="shared" si="9"/>
        <v>9.5885144308321832E-2</v>
      </c>
      <c r="T30">
        <f t="shared" si="10"/>
        <v>6.0126814271686264E-2</v>
      </c>
      <c r="U30">
        <f t="shared" si="11"/>
        <v>321.52060019999999</v>
      </c>
      <c r="V30">
        <f t="shared" si="12"/>
        <v>23.587233180932444</v>
      </c>
      <c r="W30">
        <f t="shared" si="13"/>
        <v>21.842379999999999</v>
      </c>
      <c r="X30">
        <f t="shared" si="14"/>
        <v>2.6281062878386918</v>
      </c>
      <c r="Y30">
        <f t="shared" si="15"/>
        <v>50.208560007865898</v>
      </c>
      <c r="Z30">
        <f t="shared" si="16"/>
        <v>1.3188915017095488</v>
      </c>
      <c r="AA30">
        <f t="shared" si="17"/>
        <v>2.6268259864511658</v>
      </c>
      <c r="AB30">
        <f t="shared" si="18"/>
        <v>1.309214786129143</v>
      </c>
      <c r="AC30">
        <f t="shared" si="19"/>
        <v>-83.82963722535969</v>
      </c>
      <c r="AD30">
        <f t="shared" si="20"/>
        <v>-0.9939868066985833</v>
      </c>
      <c r="AE30">
        <f t="shared" si="21"/>
        <v>-8.8135654845752615E-2</v>
      </c>
      <c r="AF30">
        <f t="shared" si="22"/>
        <v>236.60884051309594</v>
      </c>
      <c r="AG30">
        <f t="shared" si="23"/>
        <v>-9.6496788392525765</v>
      </c>
      <c r="AH30">
        <f t="shared" si="24"/>
        <v>1.9025297568346573</v>
      </c>
      <c r="AI30">
        <f t="shared" si="25"/>
        <v>5.3123884053830857</v>
      </c>
      <c r="AJ30">
        <v>242.88207942294699</v>
      </c>
      <c r="AK30">
        <v>248.22322424242401</v>
      </c>
      <c r="AL30">
        <v>-3.2245940762443301</v>
      </c>
      <c r="AM30">
        <v>66.148872139147102</v>
      </c>
      <c r="AN30">
        <f t="shared" si="26"/>
        <v>1.9008988032961383</v>
      </c>
      <c r="AO30">
        <v>17.1555833694818</v>
      </c>
      <c r="AP30">
        <v>19.392550303030301</v>
      </c>
      <c r="AQ30">
        <v>-2.9287057498448202E-5</v>
      </c>
      <c r="AR30">
        <v>78.747736127157694</v>
      </c>
      <c r="AS30">
        <v>8</v>
      </c>
      <c r="AT30">
        <v>2</v>
      </c>
      <c r="AU30">
        <f t="shared" si="27"/>
        <v>1</v>
      </c>
      <c r="AV30">
        <f t="shared" si="28"/>
        <v>0</v>
      </c>
      <c r="AW30">
        <f t="shared" si="29"/>
        <v>36668.353330708305</v>
      </c>
      <c r="AX30">
        <f t="shared" si="30"/>
        <v>2000.0309999999999</v>
      </c>
      <c r="AY30">
        <f t="shared" si="31"/>
        <v>1681.2258600000002</v>
      </c>
      <c r="AZ30">
        <f t="shared" si="32"/>
        <v>0.84059990070153923</v>
      </c>
      <c r="BA30">
        <f t="shared" si="33"/>
        <v>0.16075780835397052</v>
      </c>
      <c r="BB30">
        <v>6</v>
      </c>
      <c r="BC30">
        <v>0.5</v>
      </c>
      <c r="BD30" t="s">
        <v>354</v>
      </c>
      <c r="BE30">
        <v>2</v>
      </c>
      <c r="BF30" t="b">
        <v>1</v>
      </c>
      <c r="BG30">
        <v>1657563481.1500001</v>
      </c>
      <c r="BH30">
        <v>250.84889999999999</v>
      </c>
      <c r="BI30">
        <v>239.84200000000001</v>
      </c>
      <c r="BJ30">
        <v>19.391780000000001</v>
      </c>
      <c r="BK30">
        <v>17.153020000000001</v>
      </c>
      <c r="BL30">
        <v>247.5506</v>
      </c>
      <c r="BM30">
        <v>19.242629999999998</v>
      </c>
      <c r="BN30">
        <v>500.00080000000003</v>
      </c>
      <c r="BO30">
        <v>67.99333</v>
      </c>
      <c r="BP30">
        <v>1.9585869999999998E-2</v>
      </c>
      <c r="BQ30">
        <v>21.834399999999999</v>
      </c>
      <c r="BR30">
        <v>21.842379999999999</v>
      </c>
      <c r="BS30">
        <v>999.9</v>
      </c>
      <c r="BT30">
        <v>0</v>
      </c>
      <c r="BU30">
        <v>0</v>
      </c>
      <c r="BV30">
        <v>10024.375</v>
      </c>
      <c r="BW30">
        <v>0</v>
      </c>
      <c r="BX30">
        <v>529.16340000000002</v>
      </c>
      <c r="BY30">
        <v>11.007099999999999</v>
      </c>
      <c r="BZ30">
        <v>255.80959999999999</v>
      </c>
      <c r="CA30">
        <v>244.02770000000001</v>
      </c>
      <c r="CB30">
        <v>2.238737</v>
      </c>
      <c r="CC30">
        <v>239.84200000000001</v>
      </c>
      <c r="CD30">
        <v>17.153020000000001</v>
      </c>
      <c r="CE30">
        <v>1.3185100000000001</v>
      </c>
      <c r="CF30">
        <v>1.166291</v>
      </c>
      <c r="CG30">
        <v>11.01153</v>
      </c>
      <c r="CH30">
        <v>9.1780889999999999</v>
      </c>
      <c r="CI30">
        <v>2000.0309999999999</v>
      </c>
      <c r="CJ30">
        <v>0.98000319999999996</v>
      </c>
      <c r="CK30">
        <v>1.9996460000000001E-2</v>
      </c>
      <c r="CL30">
        <v>0</v>
      </c>
      <c r="CM30">
        <v>2.5127100000000002</v>
      </c>
      <c r="CN30">
        <v>0</v>
      </c>
      <c r="CO30">
        <v>13236.41</v>
      </c>
      <c r="CP30">
        <v>16705.669999999998</v>
      </c>
      <c r="CQ30">
        <v>45</v>
      </c>
      <c r="CR30">
        <v>44.674599999999998</v>
      </c>
      <c r="CS30">
        <v>44.693300000000001</v>
      </c>
      <c r="CT30">
        <v>42.5</v>
      </c>
      <c r="CU30">
        <v>43.75</v>
      </c>
      <c r="CV30">
        <v>1960.037</v>
      </c>
      <c r="CW30">
        <v>39.994</v>
      </c>
      <c r="CX30">
        <v>0</v>
      </c>
      <c r="CY30">
        <v>1651542379.4000001</v>
      </c>
      <c r="CZ30">
        <v>0</v>
      </c>
      <c r="DA30">
        <v>0</v>
      </c>
      <c r="DB30" t="s">
        <v>355</v>
      </c>
      <c r="DC30">
        <v>1657298120.5</v>
      </c>
      <c r="DD30">
        <v>1657298120.5</v>
      </c>
      <c r="DE30">
        <v>0</v>
      </c>
      <c r="DF30">
        <v>1.391</v>
      </c>
      <c r="DG30">
        <v>3.5000000000000003E-2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9.8398448780487797</v>
      </c>
      <c r="DO30">
        <v>9.2655476655052205</v>
      </c>
      <c r="DP30">
        <v>0.93448394432467097</v>
      </c>
      <c r="DQ30">
        <v>0</v>
      </c>
      <c r="DR30">
        <v>2.22125292682927</v>
      </c>
      <c r="DS30">
        <v>8.2594285714285801E-2</v>
      </c>
      <c r="DT30">
        <v>1.2652788036326501E-2</v>
      </c>
      <c r="DU30">
        <v>1</v>
      </c>
      <c r="DV30">
        <v>1</v>
      </c>
      <c r="DW30">
        <v>2</v>
      </c>
      <c r="DX30" t="s">
        <v>372</v>
      </c>
      <c r="DY30">
        <v>2.8704900000000002</v>
      </c>
      <c r="DZ30">
        <v>2.6356199999999999</v>
      </c>
      <c r="EA30">
        <v>4.3749000000000003E-2</v>
      </c>
      <c r="EB30">
        <v>4.2515600000000001E-2</v>
      </c>
      <c r="EC30">
        <v>6.7194199999999996E-2</v>
      </c>
      <c r="ED30">
        <v>6.1438E-2</v>
      </c>
      <c r="EE30">
        <v>26912.6</v>
      </c>
      <c r="EF30">
        <v>23551.1</v>
      </c>
      <c r="EG30">
        <v>25194</v>
      </c>
      <c r="EH30">
        <v>23953.1</v>
      </c>
      <c r="EI30">
        <v>40111.300000000003</v>
      </c>
      <c r="EJ30">
        <v>37219.800000000003</v>
      </c>
      <c r="EK30">
        <v>45530.3</v>
      </c>
      <c r="EL30">
        <v>42733.8</v>
      </c>
      <c r="EM30">
        <v>1.81772</v>
      </c>
      <c r="EN30">
        <v>2.1028500000000001</v>
      </c>
      <c r="EO30">
        <v>0.157002</v>
      </c>
      <c r="EP30">
        <v>0</v>
      </c>
      <c r="EQ30">
        <v>19.239799999999999</v>
      </c>
      <c r="ER30">
        <v>999.9</v>
      </c>
      <c r="ES30">
        <v>36.942999999999998</v>
      </c>
      <c r="ET30">
        <v>28.802</v>
      </c>
      <c r="EU30">
        <v>21.603999999999999</v>
      </c>
      <c r="EV30">
        <v>48.615400000000001</v>
      </c>
      <c r="EW30">
        <v>31.718800000000002</v>
      </c>
      <c r="EX30">
        <v>2</v>
      </c>
      <c r="EY30">
        <v>-8.4969500000000003E-2</v>
      </c>
      <c r="EZ30">
        <v>1.2751399999999999</v>
      </c>
      <c r="FA30">
        <v>20.2409</v>
      </c>
      <c r="FB30">
        <v>5.23271</v>
      </c>
      <c r="FC30">
        <v>11.9893</v>
      </c>
      <c r="FD30">
        <v>4.9569000000000001</v>
      </c>
      <c r="FE30">
        <v>3.3039999999999998</v>
      </c>
      <c r="FF30">
        <v>9999</v>
      </c>
      <c r="FG30">
        <v>9999</v>
      </c>
      <c r="FH30">
        <v>6745</v>
      </c>
      <c r="FI30">
        <v>355.1</v>
      </c>
      <c r="FJ30">
        <v>1.86819</v>
      </c>
      <c r="FK30">
        <v>1.8638600000000001</v>
      </c>
      <c r="FL30">
        <v>1.87151</v>
      </c>
      <c r="FM30">
        <v>1.8622000000000001</v>
      </c>
      <c r="FN30">
        <v>1.8617300000000001</v>
      </c>
      <c r="FO30">
        <v>1.8682700000000001</v>
      </c>
      <c r="FP30">
        <v>1.8583499999999999</v>
      </c>
      <c r="FQ30">
        <v>1.8647800000000001</v>
      </c>
      <c r="FR30">
        <v>5</v>
      </c>
      <c r="FS30">
        <v>0</v>
      </c>
      <c r="FT30">
        <v>0</v>
      </c>
      <c r="FU30">
        <v>0</v>
      </c>
      <c r="FV30" t="s">
        <v>357</v>
      </c>
      <c r="FW30" t="s">
        <v>358</v>
      </c>
      <c r="FX30" t="s">
        <v>359</v>
      </c>
      <c r="FY30" t="s">
        <v>359</v>
      </c>
      <c r="FZ30" t="s">
        <v>359</v>
      </c>
      <c r="GA30" t="s">
        <v>359</v>
      </c>
      <c r="GB30">
        <v>0</v>
      </c>
      <c r="GC30">
        <v>100</v>
      </c>
      <c r="GD30">
        <v>100</v>
      </c>
      <c r="GE30">
        <v>3.2610000000000001</v>
      </c>
      <c r="GF30">
        <v>0.14910000000000001</v>
      </c>
      <c r="GG30">
        <v>2.1444526195071201</v>
      </c>
      <c r="GH30">
        <v>5.2457919015285598E-3</v>
      </c>
      <c r="GI30">
        <v>-2.61795653493914E-6</v>
      </c>
      <c r="GJ30">
        <v>1.0331707357916401E-9</v>
      </c>
      <c r="GK30">
        <v>8.3457624279274292E-3</v>
      </c>
      <c r="GL30">
        <v>-4.6387863249973502E-2</v>
      </c>
      <c r="GM30">
        <v>3.6088159466671601E-3</v>
      </c>
      <c r="GN30">
        <v>-4.2506285216111501E-5</v>
      </c>
      <c r="GO30">
        <v>14</v>
      </c>
      <c r="GP30">
        <v>2225</v>
      </c>
      <c r="GQ30">
        <v>2</v>
      </c>
      <c r="GR30">
        <v>27</v>
      </c>
      <c r="GS30">
        <v>4422.7</v>
      </c>
      <c r="GT30">
        <v>4422.7</v>
      </c>
      <c r="GU30">
        <v>0.79223600000000005</v>
      </c>
      <c r="GV30">
        <v>2.3864700000000001</v>
      </c>
      <c r="GW30">
        <v>1.9982899999999999</v>
      </c>
      <c r="GX30">
        <v>2.7526899999999999</v>
      </c>
      <c r="GY30">
        <v>2.0935100000000002</v>
      </c>
      <c r="GZ30">
        <v>2.34497</v>
      </c>
      <c r="HA30">
        <v>32.553899999999999</v>
      </c>
      <c r="HB30">
        <v>13.3528</v>
      </c>
      <c r="HC30">
        <v>18</v>
      </c>
      <c r="HD30">
        <v>438.72500000000002</v>
      </c>
      <c r="HE30">
        <v>621.01300000000003</v>
      </c>
      <c r="HF30">
        <v>18.538699999999999</v>
      </c>
      <c r="HG30">
        <v>26.3581</v>
      </c>
      <c r="HH30">
        <v>29.997499999999999</v>
      </c>
      <c r="HI30">
        <v>26.733499999999999</v>
      </c>
      <c r="HJ30">
        <v>26.6982</v>
      </c>
      <c r="HK30">
        <v>15.8969</v>
      </c>
      <c r="HL30">
        <v>24.728400000000001</v>
      </c>
      <c r="HM30">
        <v>13.7323</v>
      </c>
      <c r="HN30">
        <v>18.6096</v>
      </c>
      <c r="HO30">
        <v>197.74700000000001</v>
      </c>
      <c r="HP30">
        <v>17.170100000000001</v>
      </c>
      <c r="HQ30">
        <v>96.374799999999993</v>
      </c>
      <c r="HR30">
        <v>100.46599999999999</v>
      </c>
    </row>
    <row r="31" spans="1:226" x14ac:dyDescent="0.2">
      <c r="A31">
        <v>15</v>
      </c>
      <c r="B31">
        <v>1657563489.5</v>
      </c>
      <c r="C31">
        <v>70</v>
      </c>
      <c r="D31" t="s">
        <v>387</v>
      </c>
      <c r="E31" t="s">
        <v>388</v>
      </c>
      <c r="F31">
        <v>5</v>
      </c>
      <c r="G31" t="s">
        <v>1219</v>
      </c>
      <c r="H31" t="s">
        <v>353</v>
      </c>
      <c r="I31">
        <v>1657563486.75</v>
      </c>
      <c r="J31">
        <f t="shared" si="0"/>
        <v>1.9083419923564483E-3</v>
      </c>
      <c r="K31">
        <f t="shared" si="1"/>
        <v>1.9083419923564484</v>
      </c>
      <c r="L31">
        <f t="shared" si="2"/>
        <v>4.7720771547258138</v>
      </c>
      <c r="M31">
        <f t="shared" si="3"/>
        <v>233.2268</v>
      </c>
      <c r="N31">
        <f t="shared" si="4"/>
        <v>148.12363345139318</v>
      </c>
      <c r="O31">
        <f t="shared" si="5"/>
        <v>10.074229493081598</v>
      </c>
      <c r="P31">
        <f t="shared" si="6"/>
        <v>15.862291873282048</v>
      </c>
      <c r="Q31">
        <f t="shared" si="7"/>
        <v>9.8518828932267682E-2</v>
      </c>
      <c r="R31">
        <f t="shared" si="8"/>
        <v>2.3059218257427823</v>
      </c>
      <c r="S31">
        <f t="shared" si="9"/>
        <v>9.6238790017777492E-2</v>
      </c>
      <c r="T31">
        <f t="shared" si="10"/>
        <v>6.0349701262546088E-2</v>
      </c>
      <c r="U31">
        <f t="shared" si="11"/>
        <v>321.51095219999996</v>
      </c>
      <c r="V31">
        <f t="shared" si="12"/>
        <v>23.598496769206967</v>
      </c>
      <c r="W31">
        <f t="shared" si="13"/>
        <v>21.843240000000002</v>
      </c>
      <c r="X31">
        <f t="shared" si="14"/>
        <v>2.6282442977818592</v>
      </c>
      <c r="Y31">
        <f t="shared" si="15"/>
        <v>50.170405942560613</v>
      </c>
      <c r="Z31">
        <f t="shared" si="16"/>
        <v>1.318744959689728</v>
      </c>
      <c r="AA31">
        <f t="shared" si="17"/>
        <v>2.6285315713800292</v>
      </c>
      <c r="AB31">
        <f t="shared" si="18"/>
        <v>1.3094993380921311</v>
      </c>
      <c r="AC31">
        <f t="shared" si="19"/>
        <v>-84.157881862919368</v>
      </c>
      <c r="AD31">
        <f t="shared" si="20"/>
        <v>0.22252717487027357</v>
      </c>
      <c r="AE31">
        <f t="shared" si="21"/>
        <v>1.977093289150646E-2</v>
      </c>
      <c r="AF31">
        <f t="shared" si="22"/>
        <v>237.59536844484236</v>
      </c>
      <c r="AG31">
        <f t="shared" si="23"/>
        <v>-10.287766458905562</v>
      </c>
      <c r="AH31">
        <f t="shared" si="24"/>
        <v>1.9135573509229264</v>
      </c>
      <c r="AI31">
        <f t="shared" si="25"/>
        <v>4.7720771547258138</v>
      </c>
      <c r="AJ31">
        <v>224.47228012581101</v>
      </c>
      <c r="AK31">
        <v>230.546151515151</v>
      </c>
      <c r="AL31">
        <v>-3.2447378194893899</v>
      </c>
      <c r="AM31">
        <v>66.148872139147102</v>
      </c>
      <c r="AN31">
        <f t="shared" si="26"/>
        <v>1.9083419923564484</v>
      </c>
      <c r="AO31">
        <v>17.1417190759324</v>
      </c>
      <c r="AP31">
        <v>19.387329696969701</v>
      </c>
      <c r="AQ31">
        <v>-4.1581799353218302E-5</v>
      </c>
      <c r="AR31">
        <v>78.747736127157694</v>
      </c>
      <c r="AS31">
        <v>8</v>
      </c>
      <c r="AT31">
        <v>2</v>
      </c>
      <c r="AU31">
        <f t="shared" si="27"/>
        <v>1</v>
      </c>
      <c r="AV31">
        <f t="shared" si="28"/>
        <v>0</v>
      </c>
      <c r="AW31">
        <f t="shared" si="29"/>
        <v>36558.208325672902</v>
      </c>
      <c r="AX31">
        <f t="shared" si="30"/>
        <v>1999.972</v>
      </c>
      <c r="AY31">
        <f t="shared" si="31"/>
        <v>1681.1761799999999</v>
      </c>
      <c r="AZ31">
        <f t="shared" si="32"/>
        <v>0.84059985839801754</v>
      </c>
      <c r="BA31">
        <f t="shared" si="33"/>
        <v>0.1607577267081739</v>
      </c>
      <c r="BB31">
        <v>6</v>
      </c>
      <c r="BC31">
        <v>0.5</v>
      </c>
      <c r="BD31" t="s">
        <v>354</v>
      </c>
      <c r="BE31">
        <v>2</v>
      </c>
      <c r="BF31" t="b">
        <v>1</v>
      </c>
      <c r="BG31">
        <v>1657563486.75</v>
      </c>
      <c r="BH31">
        <v>233.2268</v>
      </c>
      <c r="BI31">
        <v>221.41800000000001</v>
      </c>
      <c r="BJ31">
        <v>19.389800000000001</v>
      </c>
      <c r="BK31">
        <v>17.13824</v>
      </c>
      <c r="BL31">
        <v>230.0017</v>
      </c>
      <c r="BM31">
        <v>19.240749999999998</v>
      </c>
      <c r="BN31">
        <v>500.041</v>
      </c>
      <c r="BO31">
        <v>67.99324</v>
      </c>
      <c r="BP31">
        <v>1.9063360000000001E-2</v>
      </c>
      <c r="BQ31">
        <v>21.845030000000001</v>
      </c>
      <c r="BR31">
        <v>21.843240000000002</v>
      </c>
      <c r="BS31">
        <v>999.9</v>
      </c>
      <c r="BT31">
        <v>0</v>
      </c>
      <c r="BU31">
        <v>0</v>
      </c>
      <c r="BV31">
        <v>9993.3649999999998</v>
      </c>
      <c r="BW31">
        <v>0</v>
      </c>
      <c r="BX31">
        <v>542.74419999999998</v>
      </c>
      <c r="BY31">
        <v>11.808870000000001</v>
      </c>
      <c r="BZ31">
        <v>237.83850000000001</v>
      </c>
      <c r="CA31">
        <v>225.27869999999999</v>
      </c>
      <c r="CB31">
        <v>2.2515619999999998</v>
      </c>
      <c r="CC31">
        <v>221.41800000000001</v>
      </c>
      <c r="CD31">
        <v>17.13824</v>
      </c>
      <c r="CE31">
        <v>1.3183750000000001</v>
      </c>
      <c r="CF31">
        <v>1.1652830000000001</v>
      </c>
      <c r="CG31">
        <v>11.00999</v>
      </c>
      <c r="CH31">
        <v>9.1652710000000006</v>
      </c>
      <c r="CI31">
        <v>1999.972</v>
      </c>
      <c r="CJ31">
        <v>0.98000379999999998</v>
      </c>
      <c r="CK31">
        <v>1.9995840000000001E-2</v>
      </c>
      <c r="CL31">
        <v>0</v>
      </c>
      <c r="CM31">
        <v>2.5231499999999998</v>
      </c>
      <c r="CN31">
        <v>0</v>
      </c>
      <c r="CO31">
        <v>13180.58</v>
      </c>
      <c r="CP31">
        <v>16705.2</v>
      </c>
      <c r="CQ31">
        <v>45</v>
      </c>
      <c r="CR31">
        <v>44.625</v>
      </c>
      <c r="CS31">
        <v>44.680799999999998</v>
      </c>
      <c r="CT31">
        <v>42.4559</v>
      </c>
      <c r="CU31">
        <v>43.75</v>
      </c>
      <c r="CV31">
        <v>1959.982</v>
      </c>
      <c r="CW31">
        <v>39.99</v>
      </c>
      <c r="CX31">
        <v>0</v>
      </c>
      <c r="CY31">
        <v>1651542384.8</v>
      </c>
      <c r="CZ31">
        <v>0</v>
      </c>
      <c r="DA31">
        <v>0</v>
      </c>
      <c r="DB31" t="s">
        <v>355</v>
      </c>
      <c r="DC31">
        <v>1657298120.5</v>
      </c>
      <c r="DD31">
        <v>1657298120.5</v>
      </c>
      <c r="DE31">
        <v>0</v>
      </c>
      <c r="DF31">
        <v>1.391</v>
      </c>
      <c r="DG31">
        <v>3.5000000000000003E-2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10.595983902439</v>
      </c>
      <c r="DO31">
        <v>7.8645259233449503</v>
      </c>
      <c r="DP31">
        <v>0.78627067690793295</v>
      </c>
      <c r="DQ31">
        <v>0</v>
      </c>
      <c r="DR31">
        <v>2.22836073170732</v>
      </c>
      <c r="DS31">
        <v>0.174148432055756</v>
      </c>
      <c r="DT31">
        <v>1.7329308092846701E-2</v>
      </c>
      <c r="DU31">
        <v>0</v>
      </c>
      <c r="DV31">
        <v>0</v>
      </c>
      <c r="DW31">
        <v>2</v>
      </c>
      <c r="DX31" t="s">
        <v>356</v>
      </c>
      <c r="DY31">
        <v>2.8703599999999998</v>
      </c>
      <c r="DZ31">
        <v>2.63558</v>
      </c>
      <c r="EA31">
        <v>4.09845E-2</v>
      </c>
      <c r="EB31">
        <v>3.9543300000000003E-2</v>
      </c>
      <c r="EC31">
        <v>6.7188999999999999E-2</v>
      </c>
      <c r="ED31">
        <v>6.1399500000000003E-2</v>
      </c>
      <c r="EE31">
        <v>26992.9</v>
      </c>
      <c r="EF31">
        <v>23625.7</v>
      </c>
      <c r="EG31">
        <v>25196.2</v>
      </c>
      <c r="EH31">
        <v>23954.5</v>
      </c>
      <c r="EI31">
        <v>40114.300000000003</v>
      </c>
      <c r="EJ31">
        <v>37223.199999999997</v>
      </c>
      <c r="EK31">
        <v>45533.5</v>
      </c>
      <c r="EL31">
        <v>42736</v>
      </c>
      <c r="EM31">
        <v>1.81795</v>
      </c>
      <c r="EN31">
        <v>2.1033499999999998</v>
      </c>
      <c r="EO31">
        <v>0.15932299999999999</v>
      </c>
      <c r="EP31">
        <v>0</v>
      </c>
      <c r="EQ31">
        <v>19.212399999999999</v>
      </c>
      <c r="ER31">
        <v>999.9</v>
      </c>
      <c r="ES31">
        <v>36.942999999999998</v>
      </c>
      <c r="ET31">
        <v>28.812000000000001</v>
      </c>
      <c r="EU31">
        <v>21.615600000000001</v>
      </c>
      <c r="EV31">
        <v>48.715400000000002</v>
      </c>
      <c r="EW31">
        <v>31.6907</v>
      </c>
      <c r="EX31">
        <v>2</v>
      </c>
      <c r="EY31">
        <v>-8.7746400000000002E-2</v>
      </c>
      <c r="EZ31">
        <v>1.09057</v>
      </c>
      <c r="FA31">
        <v>20.2423</v>
      </c>
      <c r="FB31">
        <v>5.23271</v>
      </c>
      <c r="FC31">
        <v>11.9903</v>
      </c>
      <c r="FD31">
        <v>4.9567500000000004</v>
      </c>
      <c r="FE31">
        <v>3.3039000000000001</v>
      </c>
      <c r="FF31">
        <v>9999</v>
      </c>
      <c r="FG31">
        <v>9999</v>
      </c>
      <c r="FH31">
        <v>6745.3</v>
      </c>
      <c r="FI31">
        <v>355.1</v>
      </c>
      <c r="FJ31">
        <v>1.8682300000000001</v>
      </c>
      <c r="FK31">
        <v>1.8638600000000001</v>
      </c>
      <c r="FL31">
        <v>1.87151</v>
      </c>
      <c r="FM31">
        <v>1.8622000000000001</v>
      </c>
      <c r="FN31">
        <v>1.8617300000000001</v>
      </c>
      <c r="FO31">
        <v>1.8682799999999999</v>
      </c>
      <c r="FP31">
        <v>1.85836</v>
      </c>
      <c r="FQ31">
        <v>1.8647899999999999</v>
      </c>
      <c r="FR31">
        <v>5</v>
      </c>
      <c r="FS31">
        <v>0</v>
      </c>
      <c r="FT31">
        <v>0</v>
      </c>
      <c r="FU31">
        <v>0</v>
      </c>
      <c r="FV31" t="s">
        <v>357</v>
      </c>
      <c r="FW31" t="s">
        <v>358</v>
      </c>
      <c r="FX31" t="s">
        <v>359</v>
      </c>
      <c r="FY31" t="s">
        <v>359</v>
      </c>
      <c r="FZ31" t="s">
        <v>359</v>
      </c>
      <c r="GA31" t="s">
        <v>359</v>
      </c>
      <c r="GB31">
        <v>0</v>
      </c>
      <c r="GC31">
        <v>100</v>
      </c>
      <c r="GD31">
        <v>100</v>
      </c>
      <c r="GE31">
        <v>3.1880000000000002</v>
      </c>
      <c r="GF31">
        <v>0.14899999999999999</v>
      </c>
      <c r="GG31">
        <v>2.1444526195071201</v>
      </c>
      <c r="GH31">
        <v>5.2457919015285598E-3</v>
      </c>
      <c r="GI31">
        <v>-2.61795653493914E-6</v>
      </c>
      <c r="GJ31">
        <v>1.0331707357916401E-9</v>
      </c>
      <c r="GK31">
        <v>8.3457624279274292E-3</v>
      </c>
      <c r="GL31">
        <v>-4.6387863249973502E-2</v>
      </c>
      <c r="GM31">
        <v>3.6088159466671601E-3</v>
      </c>
      <c r="GN31">
        <v>-4.2506285216111501E-5</v>
      </c>
      <c r="GO31">
        <v>14</v>
      </c>
      <c r="GP31">
        <v>2225</v>
      </c>
      <c r="GQ31">
        <v>2</v>
      </c>
      <c r="GR31">
        <v>27</v>
      </c>
      <c r="GS31">
        <v>4422.8</v>
      </c>
      <c r="GT31">
        <v>4422.8</v>
      </c>
      <c r="GU31">
        <v>0.74218799999999996</v>
      </c>
      <c r="GV31">
        <v>2.3925800000000002</v>
      </c>
      <c r="GW31">
        <v>1.9982899999999999</v>
      </c>
      <c r="GX31">
        <v>2.7526899999999999</v>
      </c>
      <c r="GY31">
        <v>2.0935100000000002</v>
      </c>
      <c r="GZ31">
        <v>2.3144499999999999</v>
      </c>
      <c r="HA31">
        <v>32.531799999999997</v>
      </c>
      <c r="HB31">
        <v>13.343999999999999</v>
      </c>
      <c r="HC31">
        <v>18</v>
      </c>
      <c r="HD31">
        <v>438.64699999999999</v>
      </c>
      <c r="HE31">
        <v>621.09</v>
      </c>
      <c r="HF31">
        <v>18.665700000000001</v>
      </c>
      <c r="HG31">
        <v>26.327500000000001</v>
      </c>
      <c r="HH31">
        <v>29.997699999999998</v>
      </c>
      <c r="HI31">
        <v>26.7058</v>
      </c>
      <c r="HJ31">
        <v>26.670200000000001</v>
      </c>
      <c r="HK31">
        <v>14.8276</v>
      </c>
      <c r="HL31">
        <v>24.728400000000001</v>
      </c>
      <c r="HM31">
        <v>13.7323</v>
      </c>
      <c r="HN31">
        <v>18.722999999999999</v>
      </c>
      <c r="HO31">
        <v>184.31800000000001</v>
      </c>
      <c r="HP31">
        <v>17.1569</v>
      </c>
      <c r="HQ31">
        <v>96.382199999999997</v>
      </c>
      <c r="HR31">
        <v>100.471</v>
      </c>
    </row>
    <row r="32" spans="1:226" x14ac:dyDescent="0.2">
      <c r="A32">
        <v>16</v>
      </c>
      <c r="B32">
        <v>1657563494.5</v>
      </c>
      <c r="C32">
        <v>75</v>
      </c>
      <c r="D32" t="s">
        <v>389</v>
      </c>
      <c r="E32" t="s">
        <v>390</v>
      </c>
      <c r="F32">
        <v>5</v>
      </c>
      <c r="G32" t="s">
        <v>1219</v>
      </c>
      <c r="H32" t="s">
        <v>353</v>
      </c>
      <c r="I32">
        <v>1657563492</v>
      </c>
      <c r="J32">
        <f t="shared" si="0"/>
        <v>1.9186196949950664E-3</v>
      </c>
      <c r="K32">
        <f t="shared" si="1"/>
        <v>1.9186196949950665</v>
      </c>
      <c r="L32">
        <f t="shared" si="2"/>
        <v>4.3738932346057586</v>
      </c>
      <c r="M32">
        <f t="shared" si="3"/>
        <v>216.45722222222199</v>
      </c>
      <c r="N32">
        <f t="shared" si="4"/>
        <v>138.68943499594923</v>
      </c>
      <c r="O32">
        <f t="shared" si="5"/>
        <v>9.4328084012909077</v>
      </c>
      <c r="P32">
        <f t="shared" si="6"/>
        <v>14.722098365729908</v>
      </c>
      <c r="Q32">
        <f t="shared" si="7"/>
        <v>9.8979040611676852E-2</v>
      </c>
      <c r="R32">
        <f t="shared" si="8"/>
        <v>2.3020012085505717</v>
      </c>
      <c r="S32">
        <f t="shared" si="9"/>
        <v>9.6674097632066261E-2</v>
      </c>
      <c r="T32">
        <f t="shared" si="10"/>
        <v>6.0623930400172471E-2</v>
      </c>
      <c r="U32">
        <f t="shared" si="11"/>
        <v>321.49768766666682</v>
      </c>
      <c r="V32">
        <f t="shared" si="12"/>
        <v>23.598766991707826</v>
      </c>
      <c r="W32">
        <f t="shared" si="13"/>
        <v>21.8489111111111</v>
      </c>
      <c r="X32">
        <f t="shared" si="14"/>
        <v>2.6291545377182834</v>
      </c>
      <c r="Y32">
        <f t="shared" si="15"/>
        <v>50.158309920145904</v>
      </c>
      <c r="Z32">
        <f t="shared" si="16"/>
        <v>1.318505995341553</v>
      </c>
      <c r="AA32">
        <f t="shared" si="17"/>
        <v>2.628689039644017</v>
      </c>
      <c r="AB32">
        <f t="shared" si="18"/>
        <v>1.3106485423767305</v>
      </c>
      <c r="AC32">
        <f t="shared" si="19"/>
        <v>-84.611128549282427</v>
      </c>
      <c r="AD32">
        <f t="shared" si="20"/>
        <v>-0.35990591855064047</v>
      </c>
      <c r="AE32">
        <f t="shared" si="21"/>
        <v>-3.2032204359419426E-2</v>
      </c>
      <c r="AF32">
        <f t="shared" si="22"/>
        <v>236.4946209944743</v>
      </c>
      <c r="AG32">
        <f t="shared" si="23"/>
        <v>-10.855880914707873</v>
      </c>
      <c r="AH32">
        <f t="shared" si="24"/>
        <v>1.9227014035516099</v>
      </c>
      <c r="AI32">
        <f t="shared" si="25"/>
        <v>4.3738932346057586</v>
      </c>
      <c r="AJ32">
        <v>207.498793411138</v>
      </c>
      <c r="AK32">
        <v>214.18163030303</v>
      </c>
      <c r="AL32">
        <v>-3.2777982365268898</v>
      </c>
      <c r="AM32">
        <v>66.148872139147102</v>
      </c>
      <c r="AN32">
        <f t="shared" si="26"/>
        <v>1.9186196949950665</v>
      </c>
      <c r="AO32">
        <v>17.126389416009399</v>
      </c>
      <c r="AP32">
        <v>19.384497575757599</v>
      </c>
      <c r="AQ32">
        <v>-2.4912407480547302E-5</v>
      </c>
      <c r="AR32">
        <v>78.747736127157694</v>
      </c>
      <c r="AS32">
        <v>8</v>
      </c>
      <c r="AT32">
        <v>2</v>
      </c>
      <c r="AU32">
        <f t="shared" si="27"/>
        <v>1</v>
      </c>
      <c r="AV32">
        <f t="shared" si="28"/>
        <v>0</v>
      </c>
      <c r="AW32">
        <f t="shared" si="29"/>
        <v>36463.434662282096</v>
      </c>
      <c r="AX32">
        <f t="shared" si="30"/>
        <v>1999.8888888888901</v>
      </c>
      <c r="AY32">
        <f t="shared" si="31"/>
        <v>1681.1063666666678</v>
      </c>
      <c r="AZ32">
        <f t="shared" si="32"/>
        <v>0.84059988332685154</v>
      </c>
      <c r="BA32">
        <f t="shared" si="33"/>
        <v>0.16075777482082337</v>
      </c>
      <c r="BB32">
        <v>6</v>
      </c>
      <c r="BC32">
        <v>0.5</v>
      </c>
      <c r="BD32" t="s">
        <v>354</v>
      </c>
      <c r="BE32">
        <v>2</v>
      </c>
      <c r="BF32" t="b">
        <v>1</v>
      </c>
      <c r="BG32">
        <v>1657563492</v>
      </c>
      <c r="BH32">
        <v>216.45722222222199</v>
      </c>
      <c r="BI32">
        <v>203.928</v>
      </c>
      <c r="BJ32">
        <v>19.385833333333299</v>
      </c>
      <c r="BK32">
        <v>17.1230333333333</v>
      </c>
      <c r="BL32">
        <v>213.303</v>
      </c>
      <c r="BM32">
        <v>19.2369555555556</v>
      </c>
      <c r="BN32">
        <v>499.93677777777799</v>
      </c>
      <c r="BO32">
        <v>67.994211111111099</v>
      </c>
      <c r="BP32">
        <v>1.9681955555555599E-2</v>
      </c>
      <c r="BQ32">
        <v>21.8460111111111</v>
      </c>
      <c r="BR32">
        <v>21.8489111111111</v>
      </c>
      <c r="BS32">
        <v>999.9</v>
      </c>
      <c r="BT32">
        <v>0</v>
      </c>
      <c r="BU32">
        <v>0</v>
      </c>
      <c r="BV32">
        <v>9966.2555555555591</v>
      </c>
      <c r="BW32">
        <v>0</v>
      </c>
      <c r="BX32">
        <v>510.73344444444399</v>
      </c>
      <c r="BY32">
        <v>12.529211111111101</v>
      </c>
      <c r="BZ32">
        <v>220.73633333333299</v>
      </c>
      <c r="CA32">
        <v>207.480777777778</v>
      </c>
      <c r="CB32">
        <v>2.2628088888888902</v>
      </c>
      <c r="CC32">
        <v>203.928</v>
      </c>
      <c r="CD32">
        <v>17.1230333333333</v>
      </c>
      <c r="CE32">
        <v>1.31812444444444</v>
      </c>
      <c r="CF32">
        <v>1.1642655555555601</v>
      </c>
      <c r="CG32">
        <v>11.0071222222222</v>
      </c>
      <c r="CH32">
        <v>9.1523155555555604</v>
      </c>
      <c r="CI32">
        <v>1999.8888888888901</v>
      </c>
      <c r="CJ32">
        <v>0.98000299999999996</v>
      </c>
      <c r="CK32">
        <v>1.9996666666666701E-2</v>
      </c>
      <c r="CL32">
        <v>0</v>
      </c>
      <c r="CM32">
        <v>2.5316666666666698</v>
      </c>
      <c r="CN32">
        <v>0</v>
      </c>
      <c r="CO32">
        <v>13147.6333333333</v>
      </c>
      <c r="CP32">
        <v>16704.4666666667</v>
      </c>
      <c r="CQ32">
        <v>45</v>
      </c>
      <c r="CR32">
        <v>44.59</v>
      </c>
      <c r="CS32">
        <v>44.652555555555601</v>
      </c>
      <c r="CT32">
        <v>42.436999999999998</v>
      </c>
      <c r="CU32">
        <v>43.75</v>
      </c>
      <c r="CV32">
        <v>1959.89888888889</v>
      </c>
      <c r="CW32">
        <v>39.99</v>
      </c>
      <c r="CX32">
        <v>0</v>
      </c>
      <c r="CY32">
        <v>1651542389.5999999</v>
      </c>
      <c r="CZ32">
        <v>0</v>
      </c>
      <c r="DA32">
        <v>0</v>
      </c>
      <c r="DB32" t="s">
        <v>355</v>
      </c>
      <c r="DC32">
        <v>1657298120.5</v>
      </c>
      <c r="DD32">
        <v>1657298120.5</v>
      </c>
      <c r="DE32">
        <v>0</v>
      </c>
      <c r="DF32">
        <v>1.391</v>
      </c>
      <c r="DG32">
        <v>3.5000000000000003E-2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11.2713146341463</v>
      </c>
      <c r="DO32">
        <v>8.7584734494773606</v>
      </c>
      <c r="DP32">
        <v>0.87126533289961205</v>
      </c>
      <c r="DQ32">
        <v>0</v>
      </c>
      <c r="DR32">
        <v>2.2421226829268299</v>
      </c>
      <c r="DS32">
        <v>0.147507177700342</v>
      </c>
      <c r="DT32">
        <v>1.45945636428039E-2</v>
      </c>
      <c r="DU32">
        <v>0</v>
      </c>
      <c r="DV32">
        <v>0</v>
      </c>
      <c r="DW32">
        <v>2</v>
      </c>
      <c r="DX32" t="s">
        <v>356</v>
      </c>
      <c r="DY32">
        <v>2.8704900000000002</v>
      </c>
      <c r="DZ32">
        <v>2.63612</v>
      </c>
      <c r="EA32">
        <v>3.8376100000000003E-2</v>
      </c>
      <c r="EB32">
        <v>3.6830300000000003E-2</v>
      </c>
      <c r="EC32">
        <v>6.7189200000000004E-2</v>
      </c>
      <c r="ED32">
        <v>6.1368499999999999E-2</v>
      </c>
      <c r="EE32">
        <v>27067.7</v>
      </c>
      <c r="EF32">
        <v>23693.8</v>
      </c>
      <c r="EG32">
        <v>25197.4</v>
      </c>
      <c r="EH32">
        <v>23955.7</v>
      </c>
      <c r="EI32">
        <v>40116.300000000003</v>
      </c>
      <c r="EJ32">
        <v>37226.1</v>
      </c>
      <c r="EK32">
        <v>45535.8</v>
      </c>
      <c r="EL32">
        <v>42737.9</v>
      </c>
      <c r="EM32">
        <v>1.8184</v>
      </c>
      <c r="EN32">
        <v>2.10378</v>
      </c>
      <c r="EO32">
        <v>0.16085099999999999</v>
      </c>
      <c r="EP32">
        <v>0</v>
      </c>
      <c r="EQ32">
        <v>19.191400000000002</v>
      </c>
      <c r="ER32">
        <v>999.9</v>
      </c>
      <c r="ES32">
        <v>36.918999999999997</v>
      </c>
      <c r="ET32">
        <v>28.802</v>
      </c>
      <c r="EU32">
        <v>21.589700000000001</v>
      </c>
      <c r="EV32">
        <v>48.545400000000001</v>
      </c>
      <c r="EW32">
        <v>31.794899999999998</v>
      </c>
      <c r="EX32">
        <v>2</v>
      </c>
      <c r="EY32">
        <v>-8.9928900000000006E-2</v>
      </c>
      <c r="EZ32">
        <v>1.00492</v>
      </c>
      <c r="FA32">
        <v>20.242699999999999</v>
      </c>
      <c r="FB32">
        <v>5.23271</v>
      </c>
      <c r="FC32">
        <v>11.989699999999999</v>
      </c>
      <c r="FD32">
        <v>4.9566499999999998</v>
      </c>
      <c r="FE32">
        <v>3.3039499999999999</v>
      </c>
      <c r="FF32">
        <v>9999</v>
      </c>
      <c r="FG32">
        <v>9999</v>
      </c>
      <c r="FH32">
        <v>6745.3</v>
      </c>
      <c r="FI32">
        <v>355.1</v>
      </c>
      <c r="FJ32">
        <v>1.86822</v>
      </c>
      <c r="FK32">
        <v>1.8638600000000001</v>
      </c>
      <c r="FL32">
        <v>1.8715299999999999</v>
      </c>
      <c r="FM32">
        <v>1.8622000000000001</v>
      </c>
      <c r="FN32">
        <v>1.86172</v>
      </c>
      <c r="FO32">
        <v>1.8682700000000001</v>
      </c>
      <c r="FP32">
        <v>1.85836</v>
      </c>
      <c r="FQ32">
        <v>1.8648</v>
      </c>
      <c r="FR32">
        <v>5</v>
      </c>
      <c r="FS32">
        <v>0</v>
      </c>
      <c r="FT32">
        <v>0</v>
      </c>
      <c r="FU32">
        <v>0</v>
      </c>
      <c r="FV32" t="s">
        <v>357</v>
      </c>
      <c r="FW32" t="s">
        <v>358</v>
      </c>
      <c r="FX32" t="s">
        <v>359</v>
      </c>
      <c r="FY32" t="s">
        <v>359</v>
      </c>
      <c r="FZ32" t="s">
        <v>359</v>
      </c>
      <c r="GA32" t="s">
        <v>359</v>
      </c>
      <c r="GB32">
        <v>0</v>
      </c>
      <c r="GC32">
        <v>100</v>
      </c>
      <c r="GD32">
        <v>100</v>
      </c>
      <c r="GE32">
        <v>3.12</v>
      </c>
      <c r="GF32">
        <v>0.1489</v>
      </c>
      <c r="GG32">
        <v>2.1444526195071201</v>
      </c>
      <c r="GH32">
        <v>5.2457919015285598E-3</v>
      </c>
      <c r="GI32">
        <v>-2.61795653493914E-6</v>
      </c>
      <c r="GJ32">
        <v>1.0331707357916401E-9</v>
      </c>
      <c r="GK32">
        <v>8.3457624279274292E-3</v>
      </c>
      <c r="GL32">
        <v>-4.6387863249973502E-2</v>
      </c>
      <c r="GM32">
        <v>3.6088159466671601E-3</v>
      </c>
      <c r="GN32">
        <v>-4.2506285216111501E-5</v>
      </c>
      <c r="GO32">
        <v>14</v>
      </c>
      <c r="GP32">
        <v>2225</v>
      </c>
      <c r="GQ32">
        <v>2</v>
      </c>
      <c r="GR32">
        <v>27</v>
      </c>
      <c r="GS32">
        <v>4422.8999999999996</v>
      </c>
      <c r="GT32">
        <v>4422.8999999999996</v>
      </c>
      <c r="GU32">
        <v>0.697021</v>
      </c>
      <c r="GV32">
        <v>2.3962400000000001</v>
      </c>
      <c r="GW32">
        <v>1.9982899999999999</v>
      </c>
      <c r="GX32">
        <v>2.7526899999999999</v>
      </c>
      <c r="GY32">
        <v>2.0935100000000002</v>
      </c>
      <c r="GZ32">
        <v>2.3864700000000001</v>
      </c>
      <c r="HA32">
        <v>32.531799999999997</v>
      </c>
      <c r="HB32">
        <v>13.361499999999999</v>
      </c>
      <c r="HC32">
        <v>18</v>
      </c>
      <c r="HD32">
        <v>438.721</v>
      </c>
      <c r="HE32">
        <v>621.14300000000003</v>
      </c>
      <c r="HF32">
        <v>18.7761</v>
      </c>
      <c r="HG32">
        <v>26.299700000000001</v>
      </c>
      <c r="HH32">
        <v>29.997900000000001</v>
      </c>
      <c r="HI32">
        <v>26.681000000000001</v>
      </c>
      <c r="HJ32">
        <v>26.645499999999998</v>
      </c>
      <c r="HK32">
        <v>13.938499999999999</v>
      </c>
      <c r="HL32">
        <v>24.728400000000001</v>
      </c>
      <c r="HM32">
        <v>13.7323</v>
      </c>
      <c r="HN32">
        <v>18.8307</v>
      </c>
      <c r="HO32">
        <v>164.126</v>
      </c>
      <c r="HP32">
        <v>17.141200000000001</v>
      </c>
      <c r="HQ32">
        <v>96.387</v>
      </c>
      <c r="HR32">
        <v>100.476</v>
      </c>
    </row>
    <row r="33" spans="1:226" x14ac:dyDescent="0.2">
      <c r="A33">
        <v>17</v>
      </c>
      <c r="B33">
        <v>1657563499.5</v>
      </c>
      <c r="C33">
        <v>80</v>
      </c>
      <c r="D33" t="s">
        <v>391</v>
      </c>
      <c r="E33" t="s">
        <v>392</v>
      </c>
      <c r="F33">
        <v>5</v>
      </c>
      <c r="G33" t="s">
        <v>1219</v>
      </c>
      <c r="H33" t="s">
        <v>353</v>
      </c>
      <c r="I33">
        <v>1657563496.7</v>
      </c>
      <c r="J33">
        <f t="shared" si="0"/>
        <v>1.9221252634761292E-3</v>
      </c>
      <c r="K33">
        <f t="shared" si="1"/>
        <v>1.9221252634761292</v>
      </c>
      <c r="L33">
        <f t="shared" si="2"/>
        <v>3.7671501677593464</v>
      </c>
      <c r="M33">
        <f t="shared" si="3"/>
        <v>201.51929999999999</v>
      </c>
      <c r="N33">
        <f t="shared" si="4"/>
        <v>134.19977772625541</v>
      </c>
      <c r="O33">
        <f t="shared" si="5"/>
        <v>9.1271543262879167</v>
      </c>
      <c r="P33">
        <f t="shared" si="6"/>
        <v>13.70566912992483</v>
      </c>
      <c r="Q33">
        <f t="shared" si="7"/>
        <v>9.9187953239380816E-2</v>
      </c>
      <c r="R33">
        <f t="shared" si="8"/>
        <v>2.3071186515397977</v>
      </c>
      <c r="S33">
        <f t="shared" si="9"/>
        <v>9.6878397744256703E-2</v>
      </c>
      <c r="T33">
        <f t="shared" si="10"/>
        <v>6.0752023929894795E-2</v>
      </c>
      <c r="U33">
        <f t="shared" si="11"/>
        <v>321.50935620000001</v>
      </c>
      <c r="V33">
        <f t="shared" si="12"/>
        <v>23.599402139191064</v>
      </c>
      <c r="W33">
        <f t="shared" si="13"/>
        <v>21.84441</v>
      </c>
      <c r="X33">
        <f t="shared" si="14"/>
        <v>2.6284320656816944</v>
      </c>
      <c r="Y33">
        <f t="shared" si="15"/>
        <v>50.130201287750644</v>
      </c>
      <c r="Z33">
        <f t="shared" si="16"/>
        <v>1.3181911068193022</v>
      </c>
      <c r="AA33">
        <f t="shared" si="17"/>
        <v>2.6295348371988352</v>
      </c>
      <c r="AB33">
        <f t="shared" si="18"/>
        <v>1.3102409588623922</v>
      </c>
      <c r="AC33">
        <f t="shared" si="19"/>
        <v>-84.765724119297289</v>
      </c>
      <c r="AD33">
        <f t="shared" si="20"/>
        <v>0.85450008569616798</v>
      </c>
      <c r="AE33">
        <f t="shared" si="21"/>
        <v>7.5883483976376911E-2</v>
      </c>
      <c r="AF33">
        <f t="shared" si="22"/>
        <v>237.67401565037528</v>
      </c>
      <c r="AG33">
        <f t="shared" si="23"/>
        <v>-11.138243207224196</v>
      </c>
      <c r="AH33">
        <f t="shared" si="24"/>
        <v>1.9314100182506979</v>
      </c>
      <c r="AI33">
        <f t="shared" si="25"/>
        <v>3.7671501677593464</v>
      </c>
      <c r="AJ33">
        <v>190.906675669028</v>
      </c>
      <c r="AK33">
        <v>198.10345454545401</v>
      </c>
      <c r="AL33">
        <v>-3.21634635406375</v>
      </c>
      <c r="AM33">
        <v>66.148872139147102</v>
      </c>
      <c r="AN33">
        <f t="shared" si="26"/>
        <v>1.9221252634761292</v>
      </c>
      <c r="AO33">
        <v>17.112398499540699</v>
      </c>
      <c r="AP33">
        <v>19.374230909090901</v>
      </c>
      <c r="AQ33">
        <v>-2.3922448061454799E-6</v>
      </c>
      <c r="AR33">
        <v>78.747736127157694</v>
      </c>
      <c r="AS33">
        <v>7</v>
      </c>
      <c r="AT33">
        <v>1</v>
      </c>
      <c r="AU33">
        <f t="shared" si="27"/>
        <v>1</v>
      </c>
      <c r="AV33">
        <f t="shared" si="28"/>
        <v>0</v>
      </c>
      <c r="AW33">
        <f t="shared" si="29"/>
        <v>36586.317827044717</v>
      </c>
      <c r="AX33">
        <f t="shared" si="30"/>
        <v>1999.962</v>
      </c>
      <c r="AY33">
        <f t="shared" si="31"/>
        <v>1681.1677799999998</v>
      </c>
      <c r="AZ33">
        <f t="shared" si="32"/>
        <v>0.84059986139736642</v>
      </c>
      <c r="BA33">
        <f t="shared" si="33"/>
        <v>0.16075773249691744</v>
      </c>
      <c r="BB33">
        <v>6</v>
      </c>
      <c r="BC33">
        <v>0.5</v>
      </c>
      <c r="BD33" t="s">
        <v>354</v>
      </c>
      <c r="BE33">
        <v>2</v>
      </c>
      <c r="BF33" t="b">
        <v>1</v>
      </c>
      <c r="BG33">
        <v>1657563496.7</v>
      </c>
      <c r="BH33">
        <v>201.51929999999999</v>
      </c>
      <c r="BI33">
        <v>188.6207</v>
      </c>
      <c r="BJ33">
        <v>19.381830000000001</v>
      </c>
      <c r="BK33">
        <v>17.109100000000002</v>
      </c>
      <c r="BL33">
        <v>198.42920000000001</v>
      </c>
      <c r="BM33">
        <v>19.233149999999998</v>
      </c>
      <c r="BN33">
        <v>500.00900000000001</v>
      </c>
      <c r="BO33">
        <v>67.992339999999999</v>
      </c>
      <c r="BP33">
        <v>1.935481E-2</v>
      </c>
      <c r="BQ33">
        <v>21.851279999999999</v>
      </c>
      <c r="BR33">
        <v>21.84441</v>
      </c>
      <c r="BS33">
        <v>999.9</v>
      </c>
      <c r="BT33">
        <v>0</v>
      </c>
      <c r="BU33">
        <v>0</v>
      </c>
      <c r="BV33">
        <v>10001.735000000001</v>
      </c>
      <c r="BW33">
        <v>0</v>
      </c>
      <c r="BX33">
        <v>500.90839999999997</v>
      </c>
      <c r="BY33">
        <v>12.898849999999999</v>
      </c>
      <c r="BZ33">
        <v>205.5026</v>
      </c>
      <c r="CA33">
        <v>191.904</v>
      </c>
      <c r="CB33">
        <v>2.2727569999999999</v>
      </c>
      <c r="CC33">
        <v>188.6207</v>
      </c>
      <c r="CD33">
        <v>17.109100000000002</v>
      </c>
      <c r="CE33">
        <v>1.3178160000000001</v>
      </c>
      <c r="CF33">
        <v>1.163287</v>
      </c>
      <c r="CG33">
        <v>11.003590000000001</v>
      </c>
      <c r="CH33">
        <v>9.1398209999999995</v>
      </c>
      <c r="CI33">
        <v>1999.962</v>
      </c>
      <c r="CJ33">
        <v>0.98000379999999998</v>
      </c>
      <c r="CK33">
        <v>1.9995840000000001E-2</v>
      </c>
      <c r="CL33">
        <v>0</v>
      </c>
      <c r="CM33">
        <v>2.4785900000000001</v>
      </c>
      <c r="CN33">
        <v>0</v>
      </c>
      <c r="CO33">
        <v>13117.28</v>
      </c>
      <c r="CP33">
        <v>16705.12</v>
      </c>
      <c r="CQ33">
        <v>45</v>
      </c>
      <c r="CR33">
        <v>44.561999999999998</v>
      </c>
      <c r="CS33">
        <v>44.625</v>
      </c>
      <c r="CT33">
        <v>42.430799999999998</v>
      </c>
      <c r="CU33">
        <v>43.75</v>
      </c>
      <c r="CV33">
        <v>1959.972</v>
      </c>
      <c r="CW33">
        <v>39.99</v>
      </c>
      <c r="CX33">
        <v>0</v>
      </c>
      <c r="CY33">
        <v>1651542395</v>
      </c>
      <c r="CZ33">
        <v>0</v>
      </c>
      <c r="DA33">
        <v>0</v>
      </c>
      <c r="DB33" t="s">
        <v>355</v>
      </c>
      <c r="DC33">
        <v>1657298120.5</v>
      </c>
      <c r="DD33">
        <v>1657298120.5</v>
      </c>
      <c r="DE33">
        <v>0</v>
      </c>
      <c r="DF33">
        <v>1.391</v>
      </c>
      <c r="DG33">
        <v>3.5000000000000003E-2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11.9275853658537</v>
      </c>
      <c r="DO33">
        <v>7.6069337979094103</v>
      </c>
      <c r="DP33">
        <v>0.76008604761950604</v>
      </c>
      <c r="DQ33">
        <v>0</v>
      </c>
      <c r="DR33">
        <v>2.2542200000000001</v>
      </c>
      <c r="DS33">
        <v>0.13669003484320599</v>
      </c>
      <c r="DT33">
        <v>1.3512334563866199E-2</v>
      </c>
      <c r="DU33">
        <v>0</v>
      </c>
      <c r="DV33">
        <v>0</v>
      </c>
      <c r="DW33">
        <v>2</v>
      </c>
      <c r="DX33" t="s">
        <v>356</v>
      </c>
      <c r="DY33">
        <v>2.8707600000000002</v>
      </c>
      <c r="DZ33">
        <v>2.6356199999999999</v>
      </c>
      <c r="EA33">
        <v>3.5753300000000002E-2</v>
      </c>
      <c r="EB33">
        <v>3.4099999999999998E-2</v>
      </c>
      <c r="EC33">
        <v>6.7158399999999993E-2</v>
      </c>
      <c r="ED33">
        <v>6.1330900000000001E-2</v>
      </c>
      <c r="EE33">
        <v>27143</v>
      </c>
      <c r="EF33">
        <v>23762.5</v>
      </c>
      <c r="EG33">
        <v>25198.6</v>
      </c>
      <c r="EH33">
        <v>23957.200000000001</v>
      </c>
      <c r="EI33">
        <v>40118.9</v>
      </c>
      <c r="EJ33">
        <v>37229.699999999997</v>
      </c>
      <c r="EK33">
        <v>45537.3</v>
      </c>
      <c r="EL33">
        <v>42740.4</v>
      </c>
      <c r="EM33">
        <v>1.819</v>
      </c>
      <c r="EN33">
        <v>2.1037499999999998</v>
      </c>
      <c r="EO33">
        <v>0.16183400000000001</v>
      </c>
      <c r="EP33">
        <v>0</v>
      </c>
      <c r="EQ33">
        <v>19.172000000000001</v>
      </c>
      <c r="ER33">
        <v>999.9</v>
      </c>
      <c r="ES33">
        <v>36.893999999999998</v>
      </c>
      <c r="ET33">
        <v>28.802</v>
      </c>
      <c r="EU33">
        <v>21.576000000000001</v>
      </c>
      <c r="EV33">
        <v>49.425400000000003</v>
      </c>
      <c r="EW33">
        <v>31.847000000000001</v>
      </c>
      <c r="EX33">
        <v>2</v>
      </c>
      <c r="EY33">
        <v>-9.2649899999999993E-2</v>
      </c>
      <c r="EZ33">
        <v>0.90809399999999996</v>
      </c>
      <c r="FA33">
        <v>20.243300000000001</v>
      </c>
      <c r="FB33">
        <v>5.23271</v>
      </c>
      <c r="FC33">
        <v>11.9908</v>
      </c>
      <c r="FD33">
        <v>4.9568000000000003</v>
      </c>
      <c r="FE33">
        <v>3.3039800000000001</v>
      </c>
      <c r="FF33">
        <v>9999</v>
      </c>
      <c r="FG33">
        <v>9999</v>
      </c>
      <c r="FH33">
        <v>6745.6</v>
      </c>
      <c r="FI33">
        <v>355.1</v>
      </c>
      <c r="FJ33">
        <v>1.86819</v>
      </c>
      <c r="FK33">
        <v>1.8638600000000001</v>
      </c>
      <c r="FL33">
        <v>1.8715299999999999</v>
      </c>
      <c r="FM33">
        <v>1.8622000000000001</v>
      </c>
      <c r="FN33">
        <v>1.86172</v>
      </c>
      <c r="FO33">
        <v>1.86829</v>
      </c>
      <c r="FP33">
        <v>1.8583700000000001</v>
      </c>
      <c r="FQ33">
        <v>1.8648199999999999</v>
      </c>
      <c r="FR33">
        <v>5</v>
      </c>
      <c r="FS33">
        <v>0</v>
      </c>
      <c r="FT33">
        <v>0</v>
      </c>
      <c r="FU33">
        <v>0</v>
      </c>
      <c r="FV33" t="s">
        <v>357</v>
      </c>
      <c r="FW33" t="s">
        <v>358</v>
      </c>
      <c r="FX33" t="s">
        <v>359</v>
      </c>
      <c r="FY33" t="s">
        <v>359</v>
      </c>
      <c r="FZ33" t="s">
        <v>359</v>
      </c>
      <c r="GA33" t="s">
        <v>359</v>
      </c>
      <c r="GB33">
        <v>0</v>
      </c>
      <c r="GC33">
        <v>100</v>
      </c>
      <c r="GD33">
        <v>100</v>
      </c>
      <c r="GE33">
        <v>3.052</v>
      </c>
      <c r="GF33">
        <v>0.14829999999999999</v>
      </c>
      <c r="GG33">
        <v>2.1444526195071201</v>
      </c>
      <c r="GH33">
        <v>5.2457919015285598E-3</v>
      </c>
      <c r="GI33">
        <v>-2.61795653493914E-6</v>
      </c>
      <c r="GJ33">
        <v>1.0331707357916401E-9</v>
      </c>
      <c r="GK33">
        <v>8.3457624279274292E-3</v>
      </c>
      <c r="GL33">
        <v>-4.6387863249973502E-2</v>
      </c>
      <c r="GM33">
        <v>3.6088159466671601E-3</v>
      </c>
      <c r="GN33">
        <v>-4.2506285216111501E-5</v>
      </c>
      <c r="GO33">
        <v>14</v>
      </c>
      <c r="GP33">
        <v>2225</v>
      </c>
      <c r="GQ33">
        <v>2</v>
      </c>
      <c r="GR33">
        <v>27</v>
      </c>
      <c r="GS33">
        <v>4423</v>
      </c>
      <c r="GT33">
        <v>4423</v>
      </c>
      <c r="GU33">
        <v>0.64941400000000005</v>
      </c>
      <c r="GV33">
        <v>2.3938000000000001</v>
      </c>
      <c r="GW33">
        <v>1.9982899999999999</v>
      </c>
      <c r="GX33">
        <v>2.7526899999999999</v>
      </c>
      <c r="GY33">
        <v>2.0935100000000002</v>
      </c>
      <c r="GZ33">
        <v>2.3779300000000001</v>
      </c>
      <c r="HA33">
        <v>32.531799999999997</v>
      </c>
      <c r="HB33">
        <v>13.361499999999999</v>
      </c>
      <c r="HC33">
        <v>18</v>
      </c>
      <c r="HD33">
        <v>438.87</v>
      </c>
      <c r="HE33">
        <v>620.81500000000005</v>
      </c>
      <c r="HF33">
        <v>18.892499999999998</v>
      </c>
      <c r="HG33">
        <v>26.270900000000001</v>
      </c>
      <c r="HH33">
        <v>29.997699999999998</v>
      </c>
      <c r="HI33">
        <v>26.654699999999998</v>
      </c>
      <c r="HJ33">
        <v>26.618500000000001</v>
      </c>
      <c r="HK33">
        <v>12.9659</v>
      </c>
      <c r="HL33">
        <v>24.728400000000001</v>
      </c>
      <c r="HM33">
        <v>13.7323</v>
      </c>
      <c r="HN33">
        <v>18.936199999999999</v>
      </c>
      <c r="HO33">
        <v>150.58099999999999</v>
      </c>
      <c r="HP33">
        <v>17.144400000000001</v>
      </c>
      <c r="HQ33">
        <v>96.390600000000006</v>
      </c>
      <c r="HR33">
        <v>100.482</v>
      </c>
    </row>
    <row r="34" spans="1:226" x14ac:dyDescent="0.2">
      <c r="A34">
        <v>18</v>
      </c>
      <c r="B34">
        <v>1657563504.5</v>
      </c>
      <c r="C34">
        <v>85</v>
      </c>
      <c r="D34" t="s">
        <v>393</v>
      </c>
      <c r="E34" t="s">
        <v>394</v>
      </c>
      <c r="F34">
        <v>5</v>
      </c>
      <c r="G34" t="s">
        <v>1219</v>
      </c>
      <c r="H34" t="s">
        <v>353</v>
      </c>
      <c r="I34">
        <v>1657563502</v>
      </c>
      <c r="J34">
        <f t="shared" si="0"/>
        <v>1.9281980981646428E-3</v>
      </c>
      <c r="K34">
        <f t="shared" si="1"/>
        <v>1.9281980981646427</v>
      </c>
      <c r="L34">
        <f t="shared" si="2"/>
        <v>3.1927165111547589</v>
      </c>
      <c r="M34">
        <f t="shared" si="3"/>
        <v>185.05477777777801</v>
      </c>
      <c r="N34">
        <f t="shared" si="4"/>
        <v>127.62087992465312</v>
      </c>
      <c r="O34">
        <f t="shared" si="5"/>
        <v>8.6797593227149186</v>
      </c>
      <c r="P34">
        <f t="shared" si="6"/>
        <v>12.585957200560904</v>
      </c>
      <c r="Q34">
        <f t="shared" si="7"/>
        <v>9.93326391627848E-2</v>
      </c>
      <c r="R34">
        <f t="shared" si="8"/>
        <v>2.3055802979875963</v>
      </c>
      <c r="S34">
        <f t="shared" si="9"/>
        <v>9.7014918987899518E-2</v>
      </c>
      <c r="T34">
        <f t="shared" si="10"/>
        <v>6.0838058116000737E-2</v>
      </c>
      <c r="U34">
        <f t="shared" si="11"/>
        <v>321.52317500000038</v>
      </c>
      <c r="V34">
        <f t="shared" si="12"/>
        <v>23.608579973160865</v>
      </c>
      <c r="W34">
        <f t="shared" si="13"/>
        <v>21.8539777777778</v>
      </c>
      <c r="X34">
        <f t="shared" si="14"/>
        <v>2.6299679948766319</v>
      </c>
      <c r="Y34">
        <f t="shared" si="15"/>
        <v>50.070968789365509</v>
      </c>
      <c r="Z34">
        <f t="shared" si="16"/>
        <v>1.3174374898756933</v>
      </c>
      <c r="AA34">
        <f t="shared" si="17"/>
        <v>2.6311404027706802</v>
      </c>
      <c r="AB34">
        <f t="shared" si="18"/>
        <v>1.3125305050009386</v>
      </c>
      <c r="AC34">
        <f t="shared" si="19"/>
        <v>-85.033536129060749</v>
      </c>
      <c r="AD34">
        <f t="shared" si="20"/>
        <v>0.90737864868337659</v>
      </c>
      <c r="AE34">
        <f t="shared" si="21"/>
        <v>8.064113150670621E-2</v>
      </c>
      <c r="AF34">
        <f t="shared" si="22"/>
        <v>237.4776586511297</v>
      </c>
      <c r="AG34">
        <f t="shared" si="23"/>
        <v>-11.565607494088239</v>
      </c>
      <c r="AH34">
        <f t="shared" si="24"/>
        <v>1.9332597068948394</v>
      </c>
      <c r="AI34">
        <f t="shared" si="25"/>
        <v>3.1927165111547589</v>
      </c>
      <c r="AJ34">
        <v>174.66175939916101</v>
      </c>
      <c r="AK34">
        <v>182.37585454545501</v>
      </c>
      <c r="AL34">
        <v>-3.1659901508110901</v>
      </c>
      <c r="AM34">
        <v>66.148872139147102</v>
      </c>
      <c r="AN34">
        <f t="shared" si="26"/>
        <v>1.9281980981646427</v>
      </c>
      <c r="AO34">
        <v>17.0979224667545</v>
      </c>
      <c r="AP34">
        <v>19.370239999999999</v>
      </c>
      <c r="AQ34">
        <v>-6.9880552476756798E-4</v>
      </c>
      <c r="AR34">
        <v>78.747736127157694</v>
      </c>
      <c r="AS34">
        <v>7</v>
      </c>
      <c r="AT34">
        <v>1</v>
      </c>
      <c r="AU34">
        <f t="shared" si="27"/>
        <v>1</v>
      </c>
      <c r="AV34">
        <f t="shared" si="28"/>
        <v>0</v>
      </c>
      <c r="AW34">
        <f t="shared" si="29"/>
        <v>36547.932865327297</v>
      </c>
      <c r="AX34">
        <f t="shared" si="30"/>
        <v>2000.0477777777801</v>
      </c>
      <c r="AY34">
        <f t="shared" si="31"/>
        <v>1681.2399000000021</v>
      </c>
      <c r="AZ34">
        <f t="shared" si="32"/>
        <v>0.84059986900312944</v>
      </c>
      <c r="BA34">
        <f t="shared" si="33"/>
        <v>0.16075774717603969</v>
      </c>
      <c r="BB34">
        <v>6</v>
      </c>
      <c r="BC34">
        <v>0.5</v>
      </c>
      <c r="BD34" t="s">
        <v>354</v>
      </c>
      <c r="BE34">
        <v>2</v>
      </c>
      <c r="BF34" t="b">
        <v>1</v>
      </c>
      <c r="BG34">
        <v>1657563502</v>
      </c>
      <c r="BH34">
        <v>185.05477777777801</v>
      </c>
      <c r="BI34">
        <v>171.603888888889</v>
      </c>
      <c r="BJ34">
        <v>19.370644444444402</v>
      </c>
      <c r="BK34">
        <v>17.095422222222201</v>
      </c>
      <c r="BL34">
        <v>182.036</v>
      </c>
      <c r="BM34">
        <v>19.2224222222222</v>
      </c>
      <c r="BN34">
        <v>499.945333333333</v>
      </c>
      <c r="BO34">
        <v>67.992622222222195</v>
      </c>
      <c r="BP34">
        <v>1.9440755555555599E-2</v>
      </c>
      <c r="BQ34">
        <v>21.861277777777801</v>
      </c>
      <c r="BR34">
        <v>21.8539777777778</v>
      </c>
      <c r="BS34">
        <v>999.9</v>
      </c>
      <c r="BT34">
        <v>0</v>
      </c>
      <c r="BU34">
        <v>0</v>
      </c>
      <c r="BV34">
        <v>9991.1055555555595</v>
      </c>
      <c r="BW34">
        <v>0</v>
      </c>
      <c r="BX34">
        <v>487.84655555555599</v>
      </c>
      <c r="BY34">
        <v>13.451088888888901</v>
      </c>
      <c r="BZ34">
        <v>188.71044444444399</v>
      </c>
      <c r="CA34">
        <v>174.58855555555601</v>
      </c>
      <c r="CB34">
        <v>2.2751977777777799</v>
      </c>
      <c r="CC34">
        <v>171.603888888889</v>
      </c>
      <c r="CD34">
        <v>17.095422222222201</v>
      </c>
      <c r="CE34">
        <v>1.3170611111111099</v>
      </c>
      <c r="CF34">
        <v>1.1623633333333301</v>
      </c>
      <c r="CG34">
        <v>10.994955555555601</v>
      </c>
      <c r="CH34">
        <v>9.1280466666666698</v>
      </c>
      <c r="CI34">
        <v>2000.0477777777801</v>
      </c>
      <c r="CJ34">
        <v>0.98000399999999999</v>
      </c>
      <c r="CK34">
        <v>1.9995633333333301E-2</v>
      </c>
      <c r="CL34">
        <v>0</v>
      </c>
      <c r="CM34">
        <v>2.4442444444444398</v>
      </c>
      <c r="CN34">
        <v>0</v>
      </c>
      <c r="CO34">
        <v>13082.711111111101</v>
      </c>
      <c r="CP34">
        <v>16705.833333333299</v>
      </c>
      <c r="CQ34">
        <v>45</v>
      </c>
      <c r="CR34">
        <v>44.555111111111103</v>
      </c>
      <c r="CS34">
        <v>44.625</v>
      </c>
      <c r="CT34">
        <v>42.375</v>
      </c>
      <c r="CU34">
        <v>43.75</v>
      </c>
      <c r="CV34">
        <v>1960.05555555556</v>
      </c>
      <c r="CW34">
        <v>39.992222222222203</v>
      </c>
      <c r="CX34">
        <v>0</v>
      </c>
      <c r="CY34">
        <v>1651542399.8</v>
      </c>
      <c r="CZ34">
        <v>0</v>
      </c>
      <c r="DA34">
        <v>0</v>
      </c>
      <c r="DB34" t="s">
        <v>355</v>
      </c>
      <c r="DC34">
        <v>1657298120.5</v>
      </c>
      <c r="DD34">
        <v>1657298120.5</v>
      </c>
      <c r="DE34">
        <v>0</v>
      </c>
      <c r="DF34">
        <v>1.391</v>
      </c>
      <c r="DG34">
        <v>3.5000000000000003E-2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12.6229146341463</v>
      </c>
      <c r="DO34">
        <v>6.47765435540071</v>
      </c>
      <c r="DP34">
        <v>0.65169401564671803</v>
      </c>
      <c r="DQ34">
        <v>0</v>
      </c>
      <c r="DR34">
        <v>2.2650282926829299</v>
      </c>
      <c r="DS34">
        <v>9.7469895470384593E-2</v>
      </c>
      <c r="DT34">
        <v>9.9904866705449596E-3</v>
      </c>
      <c r="DU34">
        <v>1</v>
      </c>
      <c r="DV34">
        <v>1</v>
      </c>
      <c r="DW34">
        <v>2</v>
      </c>
      <c r="DX34" t="s">
        <v>372</v>
      </c>
      <c r="DY34">
        <v>2.8712300000000002</v>
      </c>
      <c r="DZ34">
        <v>2.6357400000000002</v>
      </c>
      <c r="EA34">
        <v>3.31252E-2</v>
      </c>
      <c r="EB34">
        <v>3.1293300000000003E-2</v>
      </c>
      <c r="EC34">
        <v>6.7154500000000006E-2</v>
      </c>
      <c r="ED34">
        <v>6.1310299999999998E-2</v>
      </c>
      <c r="EE34">
        <v>27219.1</v>
      </c>
      <c r="EF34">
        <v>23833.1</v>
      </c>
      <c r="EG34">
        <v>25200.400000000001</v>
      </c>
      <c r="EH34">
        <v>23958.7</v>
      </c>
      <c r="EI34">
        <v>40121.5</v>
      </c>
      <c r="EJ34">
        <v>37232.6</v>
      </c>
      <c r="EK34">
        <v>45540</v>
      </c>
      <c r="EL34">
        <v>42742.8</v>
      </c>
      <c r="EM34">
        <v>1.8197000000000001</v>
      </c>
      <c r="EN34">
        <v>2.1038999999999999</v>
      </c>
      <c r="EO34">
        <v>0.16326499999999999</v>
      </c>
      <c r="EP34">
        <v>0</v>
      </c>
      <c r="EQ34">
        <v>19.155799999999999</v>
      </c>
      <c r="ER34">
        <v>999.9</v>
      </c>
      <c r="ES34">
        <v>36.869999999999997</v>
      </c>
      <c r="ET34">
        <v>28.802</v>
      </c>
      <c r="EU34">
        <v>21.5608</v>
      </c>
      <c r="EV34">
        <v>48.895400000000002</v>
      </c>
      <c r="EW34">
        <v>31.867000000000001</v>
      </c>
      <c r="EX34">
        <v>2</v>
      </c>
      <c r="EY34">
        <v>-9.5233700000000004E-2</v>
      </c>
      <c r="EZ34">
        <v>0.80908999999999998</v>
      </c>
      <c r="FA34">
        <v>20.2437</v>
      </c>
      <c r="FB34">
        <v>5.2324099999999998</v>
      </c>
      <c r="FC34">
        <v>11.989699999999999</v>
      </c>
      <c r="FD34">
        <v>4.9566999999999997</v>
      </c>
      <c r="FE34">
        <v>3.3039800000000001</v>
      </c>
      <c r="FF34">
        <v>9999</v>
      </c>
      <c r="FG34">
        <v>9999</v>
      </c>
      <c r="FH34">
        <v>6745.6</v>
      </c>
      <c r="FI34">
        <v>355.1</v>
      </c>
      <c r="FJ34">
        <v>1.86819</v>
      </c>
      <c r="FK34">
        <v>1.8638600000000001</v>
      </c>
      <c r="FL34">
        <v>1.87151</v>
      </c>
      <c r="FM34">
        <v>1.86219</v>
      </c>
      <c r="FN34">
        <v>1.8617300000000001</v>
      </c>
      <c r="FO34">
        <v>1.8682799999999999</v>
      </c>
      <c r="FP34">
        <v>1.85836</v>
      </c>
      <c r="FQ34">
        <v>1.8648100000000001</v>
      </c>
      <c r="FR34">
        <v>5</v>
      </c>
      <c r="FS34">
        <v>0</v>
      </c>
      <c r="FT34">
        <v>0</v>
      </c>
      <c r="FU34">
        <v>0</v>
      </c>
      <c r="FV34" t="s">
        <v>357</v>
      </c>
      <c r="FW34" t="s">
        <v>358</v>
      </c>
      <c r="FX34" t="s">
        <v>359</v>
      </c>
      <c r="FY34" t="s">
        <v>359</v>
      </c>
      <c r="FZ34" t="s">
        <v>359</v>
      </c>
      <c r="GA34" t="s">
        <v>359</v>
      </c>
      <c r="GB34">
        <v>0</v>
      </c>
      <c r="GC34">
        <v>100</v>
      </c>
      <c r="GD34">
        <v>100</v>
      </c>
      <c r="GE34">
        <v>2.9849999999999999</v>
      </c>
      <c r="GF34">
        <v>0.1482</v>
      </c>
      <c r="GG34">
        <v>2.1444526195071201</v>
      </c>
      <c r="GH34">
        <v>5.2457919015285598E-3</v>
      </c>
      <c r="GI34">
        <v>-2.61795653493914E-6</v>
      </c>
      <c r="GJ34">
        <v>1.0331707357916401E-9</v>
      </c>
      <c r="GK34">
        <v>8.3457624279274292E-3</v>
      </c>
      <c r="GL34">
        <v>-4.6387863249973502E-2</v>
      </c>
      <c r="GM34">
        <v>3.6088159466671601E-3</v>
      </c>
      <c r="GN34">
        <v>-4.2506285216111501E-5</v>
      </c>
      <c r="GO34">
        <v>14</v>
      </c>
      <c r="GP34">
        <v>2225</v>
      </c>
      <c r="GQ34">
        <v>2</v>
      </c>
      <c r="GR34">
        <v>27</v>
      </c>
      <c r="GS34">
        <v>4423.1000000000004</v>
      </c>
      <c r="GT34">
        <v>4423.1000000000004</v>
      </c>
      <c r="GU34">
        <v>0.60302699999999998</v>
      </c>
      <c r="GV34">
        <v>2.3950200000000001</v>
      </c>
      <c r="GW34">
        <v>1.9982899999999999</v>
      </c>
      <c r="GX34">
        <v>2.7526899999999999</v>
      </c>
      <c r="GY34">
        <v>2.0935100000000002</v>
      </c>
      <c r="GZ34">
        <v>2.36816</v>
      </c>
      <c r="HA34">
        <v>32.509700000000002</v>
      </c>
      <c r="HB34">
        <v>13.3528</v>
      </c>
      <c r="HC34">
        <v>18</v>
      </c>
      <c r="HD34">
        <v>439.08800000000002</v>
      </c>
      <c r="HE34">
        <v>620.65</v>
      </c>
      <c r="HF34">
        <v>19.000900000000001</v>
      </c>
      <c r="HG34">
        <v>26.2437</v>
      </c>
      <c r="HH34">
        <v>29.997699999999998</v>
      </c>
      <c r="HI34">
        <v>26.63</v>
      </c>
      <c r="HJ34">
        <v>26.593800000000002</v>
      </c>
      <c r="HK34">
        <v>12.043799999999999</v>
      </c>
      <c r="HL34">
        <v>24.728400000000001</v>
      </c>
      <c r="HM34">
        <v>13.7323</v>
      </c>
      <c r="HN34">
        <v>19.044699999999999</v>
      </c>
      <c r="HO34">
        <v>130.33099999999999</v>
      </c>
      <c r="HP34">
        <v>17.136399999999998</v>
      </c>
      <c r="HQ34">
        <v>96.396799999999999</v>
      </c>
      <c r="HR34">
        <v>100.488</v>
      </c>
    </row>
    <row r="35" spans="1:226" x14ac:dyDescent="0.2">
      <c r="A35">
        <v>19</v>
      </c>
      <c r="B35">
        <v>1657563509.5</v>
      </c>
      <c r="C35">
        <v>90</v>
      </c>
      <c r="D35" t="s">
        <v>395</v>
      </c>
      <c r="E35" t="s">
        <v>396</v>
      </c>
      <c r="F35">
        <v>5</v>
      </c>
      <c r="G35" t="s">
        <v>1219</v>
      </c>
      <c r="H35" t="s">
        <v>353</v>
      </c>
      <c r="I35">
        <v>1657563506.7</v>
      </c>
      <c r="J35">
        <f t="shared" si="0"/>
        <v>1.9320130861043431E-3</v>
      </c>
      <c r="K35">
        <f t="shared" si="1"/>
        <v>1.932013086104343</v>
      </c>
      <c r="L35">
        <f t="shared" si="2"/>
        <v>2.7888141549014778</v>
      </c>
      <c r="M35">
        <f t="shared" si="3"/>
        <v>170.39429999999999</v>
      </c>
      <c r="N35">
        <f t="shared" si="4"/>
        <v>119.98871417019265</v>
      </c>
      <c r="O35">
        <f t="shared" si="5"/>
        <v>8.1606945984578587</v>
      </c>
      <c r="P35">
        <f t="shared" si="6"/>
        <v>11.588888615354808</v>
      </c>
      <c r="Q35">
        <f t="shared" si="7"/>
        <v>9.9423562650407582E-2</v>
      </c>
      <c r="R35">
        <f t="shared" si="8"/>
        <v>2.3054812748918363</v>
      </c>
      <c r="S35">
        <f t="shared" si="9"/>
        <v>9.7101553718165201E-2</v>
      </c>
      <c r="T35">
        <f t="shared" si="10"/>
        <v>6.0892577599327272E-2</v>
      </c>
      <c r="U35">
        <f t="shared" si="11"/>
        <v>321.50345099999998</v>
      </c>
      <c r="V35">
        <f t="shared" si="12"/>
        <v>23.628830960613108</v>
      </c>
      <c r="W35">
        <f t="shared" si="13"/>
        <v>21.86093</v>
      </c>
      <c r="X35">
        <f t="shared" si="14"/>
        <v>2.6310845379537287</v>
      </c>
      <c r="Y35">
        <f t="shared" si="15"/>
        <v>49.993546340912062</v>
      </c>
      <c r="Z35">
        <f t="shared" si="16"/>
        <v>1.3171362124490784</v>
      </c>
      <c r="AA35">
        <f t="shared" si="17"/>
        <v>2.6346124827140018</v>
      </c>
      <c r="AB35">
        <f t="shared" si="18"/>
        <v>1.3139483255046502</v>
      </c>
      <c r="AC35">
        <f t="shared" si="19"/>
        <v>-85.201777097201528</v>
      </c>
      <c r="AD35">
        <f t="shared" si="20"/>
        <v>2.7282336874987574</v>
      </c>
      <c r="AE35">
        <f t="shared" si="21"/>
        <v>0.24251095559935887</v>
      </c>
      <c r="AF35">
        <f t="shared" si="22"/>
        <v>239.27241854589656</v>
      </c>
      <c r="AG35">
        <f t="shared" si="23"/>
        <v>-12.18467690427517</v>
      </c>
      <c r="AH35">
        <f t="shared" si="24"/>
        <v>1.9373477502387177</v>
      </c>
      <c r="AI35">
        <f t="shared" si="25"/>
        <v>2.7888141549014778</v>
      </c>
      <c r="AJ35">
        <v>157.92247862292601</v>
      </c>
      <c r="AK35">
        <v>166.34763030303</v>
      </c>
      <c r="AL35">
        <v>-3.22598410407016</v>
      </c>
      <c r="AM35">
        <v>66.148872139147102</v>
      </c>
      <c r="AN35">
        <f t="shared" si="26"/>
        <v>1.932013086104343</v>
      </c>
      <c r="AO35">
        <v>17.0884554801533</v>
      </c>
      <c r="AP35">
        <v>19.363666666666699</v>
      </c>
      <c r="AQ35">
        <v>-4.15225161336395E-4</v>
      </c>
      <c r="AR35">
        <v>78.747736127157694</v>
      </c>
      <c r="AS35">
        <v>7</v>
      </c>
      <c r="AT35">
        <v>1</v>
      </c>
      <c r="AU35">
        <f t="shared" si="27"/>
        <v>1</v>
      </c>
      <c r="AV35">
        <f t="shared" si="28"/>
        <v>0</v>
      </c>
      <c r="AW35">
        <f t="shared" si="29"/>
        <v>36542.87155846769</v>
      </c>
      <c r="AX35">
        <f t="shared" si="30"/>
        <v>1999.925</v>
      </c>
      <c r="AY35">
        <f t="shared" si="31"/>
        <v>1681.1367</v>
      </c>
      <c r="AZ35">
        <f t="shared" si="32"/>
        <v>0.84059987249521861</v>
      </c>
      <c r="BA35">
        <f t="shared" si="33"/>
        <v>0.16075775391577185</v>
      </c>
      <c r="BB35">
        <v>6</v>
      </c>
      <c r="BC35">
        <v>0.5</v>
      </c>
      <c r="BD35" t="s">
        <v>354</v>
      </c>
      <c r="BE35">
        <v>2</v>
      </c>
      <c r="BF35" t="b">
        <v>1</v>
      </c>
      <c r="BG35">
        <v>1657563506.7</v>
      </c>
      <c r="BH35">
        <v>170.39429999999999</v>
      </c>
      <c r="BI35">
        <v>156.1696</v>
      </c>
      <c r="BJ35">
        <v>19.36618</v>
      </c>
      <c r="BK35">
        <v>17.086510000000001</v>
      </c>
      <c r="BL35">
        <v>167.4402</v>
      </c>
      <c r="BM35">
        <v>19.21818</v>
      </c>
      <c r="BN35">
        <v>500.02730000000003</v>
      </c>
      <c r="BO35">
        <v>67.992949999999993</v>
      </c>
      <c r="BP35">
        <v>1.9234770000000002E-2</v>
      </c>
      <c r="BQ35">
        <v>21.88288</v>
      </c>
      <c r="BR35">
        <v>21.86093</v>
      </c>
      <c r="BS35">
        <v>999.9</v>
      </c>
      <c r="BT35">
        <v>0</v>
      </c>
      <c r="BU35">
        <v>0</v>
      </c>
      <c r="BV35">
        <v>9990.3760000000002</v>
      </c>
      <c r="BW35">
        <v>0</v>
      </c>
      <c r="BX35">
        <v>474.82670000000002</v>
      </c>
      <c r="BY35">
        <v>14.224740000000001</v>
      </c>
      <c r="BZ35">
        <v>173.7595</v>
      </c>
      <c r="CA35">
        <v>158.88419999999999</v>
      </c>
      <c r="CB35">
        <v>2.2796970000000001</v>
      </c>
      <c r="CC35">
        <v>156.1696</v>
      </c>
      <c r="CD35">
        <v>17.086510000000001</v>
      </c>
      <c r="CE35">
        <v>1.316764</v>
      </c>
      <c r="CF35">
        <v>1.161762</v>
      </c>
      <c r="CG35">
        <v>10.991580000000001</v>
      </c>
      <c r="CH35">
        <v>9.1203690000000002</v>
      </c>
      <c r="CI35">
        <v>1999.925</v>
      </c>
      <c r="CJ35">
        <v>0.98000350000000003</v>
      </c>
      <c r="CK35">
        <v>1.9996150000000001E-2</v>
      </c>
      <c r="CL35">
        <v>0</v>
      </c>
      <c r="CM35">
        <v>2.5271300000000001</v>
      </c>
      <c r="CN35">
        <v>0</v>
      </c>
      <c r="CO35">
        <v>13051.45</v>
      </c>
      <c r="CP35">
        <v>16704.8</v>
      </c>
      <c r="CQ35">
        <v>45</v>
      </c>
      <c r="CR35">
        <v>44.5</v>
      </c>
      <c r="CS35">
        <v>44.593499999999999</v>
      </c>
      <c r="CT35">
        <v>42.375</v>
      </c>
      <c r="CU35">
        <v>43.75</v>
      </c>
      <c r="CV35">
        <v>1959.9349999999999</v>
      </c>
      <c r="CW35">
        <v>39.99</v>
      </c>
      <c r="CX35">
        <v>0</v>
      </c>
      <c r="CY35">
        <v>1651542404.5999999</v>
      </c>
      <c r="CZ35">
        <v>0</v>
      </c>
      <c r="DA35">
        <v>0</v>
      </c>
      <c r="DB35" t="s">
        <v>355</v>
      </c>
      <c r="DC35">
        <v>1657298120.5</v>
      </c>
      <c r="DD35">
        <v>1657298120.5</v>
      </c>
      <c r="DE35">
        <v>0</v>
      </c>
      <c r="DF35">
        <v>1.391</v>
      </c>
      <c r="DG35">
        <v>3.5000000000000003E-2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13.1210853658537</v>
      </c>
      <c r="DO35">
        <v>6.5396404181184797</v>
      </c>
      <c r="DP35">
        <v>0.65703456253929904</v>
      </c>
      <c r="DQ35">
        <v>0</v>
      </c>
      <c r="DR35">
        <v>2.2708490243902402</v>
      </c>
      <c r="DS35">
        <v>7.2599790940765394E-2</v>
      </c>
      <c r="DT35">
        <v>7.5977691863573704E-3</v>
      </c>
      <c r="DU35">
        <v>1</v>
      </c>
      <c r="DV35">
        <v>1</v>
      </c>
      <c r="DW35">
        <v>2</v>
      </c>
      <c r="DX35" t="s">
        <v>372</v>
      </c>
      <c r="DY35">
        <v>2.8713500000000001</v>
      </c>
      <c r="DZ35">
        <v>2.6357599999999999</v>
      </c>
      <c r="EA35">
        <v>3.0386099999999999E-2</v>
      </c>
      <c r="EB35">
        <v>2.8362999999999999E-2</v>
      </c>
      <c r="EC35">
        <v>6.7145300000000005E-2</v>
      </c>
      <c r="ED35">
        <v>6.12872E-2</v>
      </c>
      <c r="EE35">
        <v>27298.400000000001</v>
      </c>
      <c r="EF35">
        <v>23906.400000000001</v>
      </c>
      <c r="EG35">
        <v>25202.400000000001</v>
      </c>
      <c r="EH35">
        <v>23959.7</v>
      </c>
      <c r="EI35">
        <v>40124.199999999997</v>
      </c>
      <c r="EJ35">
        <v>37235.1</v>
      </c>
      <c r="EK35">
        <v>45542.8</v>
      </c>
      <c r="EL35">
        <v>42744.6</v>
      </c>
      <c r="EM35">
        <v>1.8198000000000001</v>
      </c>
      <c r="EN35">
        <v>2.1044999999999998</v>
      </c>
      <c r="EO35">
        <v>0.165462</v>
      </c>
      <c r="EP35">
        <v>0</v>
      </c>
      <c r="EQ35">
        <v>19.140999999999998</v>
      </c>
      <c r="ER35">
        <v>999.9</v>
      </c>
      <c r="ES35">
        <v>36.838999999999999</v>
      </c>
      <c r="ET35">
        <v>28.802</v>
      </c>
      <c r="EU35">
        <v>21.5396</v>
      </c>
      <c r="EV35">
        <v>48.485399999999998</v>
      </c>
      <c r="EW35">
        <v>31.7989</v>
      </c>
      <c r="EX35">
        <v>2</v>
      </c>
      <c r="EY35">
        <v>-9.7515199999999996E-2</v>
      </c>
      <c r="EZ35">
        <v>0.74283500000000002</v>
      </c>
      <c r="FA35">
        <v>20.2441</v>
      </c>
      <c r="FB35">
        <v>5.2328599999999996</v>
      </c>
      <c r="FC35">
        <v>11.988799999999999</v>
      </c>
      <c r="FD35">
        <v>4.9568000000000003</v>
      </c>
      <c r="FE35">
        <v>3.3039000000000001</v>
      </c>
      <c r="FF35">
        <v>9999</v>
      </c>
      <c r="FG35">
        <v>9999</v>
      </c>
      <c r="FH35">
        <v>6745.8</v>
      </c>
      <c r="FI35">
        <v>355.2</v>
      </c>
      <c r="FJ35">
        <v>1.86819</v>
      </c>
      <c r="FK35">
        <v>1.8638600000000001</v>
      </c>
      <c r="FL35">
        <v>1.8714999999999999</v>
      </c>
      <c r="FM35">
        <v>1.8621799999999999</v>
      </c>
      <c r="FN35">
        <v>1.86172</v>
      </c>
      <c r="FO35">
        <v>1.8682700000000001</v>
      </c>
      <c r="FP35">
        <v>1.8583700000000001</v>
      </c>
      <c r="FQ35">
        <v>1.8647899999999999</v>
      </c>
      <c r="FR35">
        <v>5</v>
      </c>
      <c r="FS35">
        <v>0</v>
      </c>
      <c r="FT35">
        <v>0</v>
      </c>
      <c r="FU35">
        <v>0</v>
      </c>
      <c r="FV35" t="s">
        <v>357</v>
      </c>
      <c r="FW35" t="s">
        <v>358</v>
      </c>
      <c r="FX35" t="s">
        <v>359</v>
      </c>
      <c r="FY35" t="s">
        <v>359</v>
      </c>
      <c r="FZ35" t="s">
        <v>359</v>
      </c>
      <c r="GA35" t="s">
        <v>359</v>
      </c>
      <c r="GB35">
        <v>0</v>
      </c>
      <c r="GC35">
        <v>100</v>
      </c>
      <c r="GD35">
        <v>100</v>
      </c>
      <c r="GE35">
        <v>2.915</v>
      </c>
      <c r="GF35">
        <v>0.1479</v>
      </c>
      <c r="GG35">
        <v>2.1444526195071201</v>
      </c>
      <c r="GH35">
        <v>5.2457919015285598E-3</v>
      </c>
      <c r="GI35">
        <v>-2.61795653493914E-6</v>
      </c>
      <c r="GJ35">
        <v>1.0331707357916401E-9</v>
      </c>
      <c r="GK35">
        <v>8.3457624279274292E-3</v>
      </c>
      <c r="GL35">
        <v>-4.6387863249973502E-2</v>
      </c>
      <c r="GM35">
        <v>3.6088159466671601E-3</v>
      </c>
      <c r="GN35">
        <v>-4.2506285216111501E-5</v>
      </c>
      <c r="GO35">
        <v>14</v>
      </c>
      <c r="GP35">
        <v>2225</v>
      </c>
      <c r="GQ35">
        <v>2</v>
      </c>
      <c r="GR35">
        <v>27</v>
      </c>
      <c r="GS35">
        <v>4423.1000000000004</v>
      </c>
      <c r="GT35">
        <v>4423.1000000000004</v>
      </c>
      <c r="GU35">
        <v>0.554199</v>
      </c>
      <c r="GV35">
        <v>2.4035600000000001</v>
      </c>
      <c r="GW35">
        <v>1.9982899999999999</v>
      </c>
      <c r="GX35">
        <v>2.7526899999999999</v>
      </c>
      <c r="GY35">
        <v>2.0935100000000002</v>
      </c>
      <c r="GZ35">
        <v>2.33643</v>
      </c>
      <c r="HA35">
        <v>32.509700000000002</v>
      </c>
      <c r="HB35">
        <v>13.343999999999999</v>
      </c>
      <c r="HC35">
        <v>18</v>
      </c>
      <c r="HD35">
        <v>438.94900000000001</v>
      </c>
      <c r="HE35">
        <v>620.81799999999998</v>
      </c>
      <c r="HF35">
        <v>19.1069</v>
      </c>
      <c r="HG35">
        <v>26.214400000000001</v>
      </c>
      <c r="HH35">
        <v>29.997800000000002</v>
      </c>
      <c r="HI35">
        <v>26.603899999999999</v>
      </c>
      <c r="HJ35">
        <v>26.567</v>
      </c>
      <c r="HK35">
        <v>11.032400000000001</v>
      </c>
      <c r="HL35">
        <v>24.728400000000001</v>
      </c>
      <c r="HM35">
        <v>13.7323</v>
      </c>
      <c r="HN35">
        <v>19.145800000000001</v>
      </c>
      <c r="HO35">
        <v>116.85599999999999</v>
      </c>
      <c r="HP35">
        <v>17.130199999999999</v>
      </c>
      <c r="HQ35">
        <v>96.403199999999998</v>
      </c>
      <c r="HR35">
        <v>100.492</v>
      </c>
    </row>
    <row r="36" spans="1:226" x14ac:dyDescent="0.2">
      <c r="A36">
        <v>20</v>
      </c>
      <c r="B36">
        <v>1657563514.5</v>
      </c>
      <c r="C36">
        <v>95</v>
      </c>
      <c r="D36" t="s">
        <v>397</v>
      </c>
      <c r="E36" t="s">
        <v>398</v>
      </c>
      <c r="F36">
        <v>5</v>
      </c>
      <c r="G36" t="s">
        <v>1219</v>
      </c>
      <c r="H36" t="s">
        <v>353</v>
      </c>
      <c r="I36">
        <v>1657563512</v>
      </c>
      <c r="J36">
        <f t="shared" si="0"/>
        <v>1.936269036149455E-3</v>
      </c>
      <c r="K36">
        <f t="shared" si="1"/>
        <v>1.936269036149455</v>
      </c>
      <c r="L36">
        <f t="shared" si="2"/>
        <v>2.2407584193777539</v>
      </c>
      <c r="M36">
        <f t="shared" si="3"/>
        <v>153.620888888889</v>
      </c>
      <c r="N36">
        <f t="shared" si="4"/>
        <v>112.55543609713482</v>
      </c>
      <c r="O36">
        <f t="shared" si="5"/>
        <v>7.6551369880478051</v>
      </c>
      <c r="P36">
        <f t="shared" si="6"/>
        <v>10.448086644657867</v>
      </c>
      <c r="Q36">
        <f t="shared" si="7"/>
        <v>9.933654645750839E-2</v>
      </c>
      <c r="R36">
        <f t="shared" si="8"/>
        <v>2.3062349213865621</v>
      </c>
      <c r="S36">
        <f t="shared" si="9"/>
        <v>9.7019287633872589E-2</v>
      </c>
      <c r="T36">
        <f t="shared" si="10"/>
        <v>6.084074903936483E-2</v>
      </c>
      <c r="U36">
        <f t="shared" si="11"/>
        <v>321.51825833333373</v>
      </c>
      <c r="V36">
        <f t="shared" si="12"/>
        <v>23.659613856803041</v>
      </c>
      <c r="W36">
        <f t="shared" si="13"/>
        <v>21.8834444444444</v>
      </c>
      <c r="X36">
        <f t="shared" si="14"/>
        <v>2.6347032584282259</v>
      </c>
      <c r="Y36">
        <f t="shared" si="15"/>
        <v>49.880476636339807</v>
      </c>
      <c r="Z36">
        <f t="shared" si="16"/>
        <v>1.3167771536247028</v>
      </c>
      <c r="AA36">
        <f t="shared" si="17"/>
        <v>2.6398648177018038</v>
      </c>
      <c r="AB36">
        <f t="shared" si="18"/>
        <v>1.3179261048035231</v>
      </c>
      <c r="AC36">
        <f t="shared" si="19"/>
        <v>-85.38946449419096</v>
      </c>
      <c r="AD36">
        <f t="shared" si="20"/>
        <v>3.9869685024270622</v>
      </c>
      <c r="AE36">
        <f t="shared" si="21"/>
        <v>0.35438267353524094</v>
      </c>
      <c r="AF36">
        <f t="shared" si="22"/>
        <v>240.47014501510503</v>
      </c>
      <c r="AG36">
        <f t="shared" si="23"/>
        <v>-12.748951057902627</v>
      </c>
      <c r="AH36">
        <f t="shared" si="24"/>
        <v>1.950603336326197</v>
      </c>
      <c r="AI36">
        <f t="shared" si="25"/>
        <v>2.2407584193777539</v>
      </c>
      <c r="AJ36">
        <v>141.14215456526</v>
      </c>
      <c r="AK36">
        <v>150.214436363636</v>
      </c>
      <c r="AL36">
        <v>-3.2201402298495898</v>
      </c>
      <c r="AM36">
        <v>66.148872139147102</v>
      </c>
      <c r="AN36">
        <f t="shared" si="26"/>
        <v>1.936269036149455</v>
      </c>
      <c r="AO36">
        <v>17.078211795592502</v>
      </c>
      <c r="AP36">
        <v>19.356460606060601</v>
      </c>
      <c r="AQ36">
        <v>8.2380685378997501E-5</v>
      </c>
      <c r="AR36">
        <v>78.747736127157694</v>
      </c>
      <c r="AS36">
        <v>7</v>
      </c>
      <c r="AT36">
        <v>1</v>
      </c>
      <c r="AU36">
        <f t="shared" si="27"/>
        <v>1</v>
      </c>
      <c r="AV36">
        <f t="shared" si="28"/>
        <v>0</v>
      </c>
      <c r="AW36">
        <f t="shared" si="29"/>
        <v>36557.025514057168</v>
      </c>
      <c r="AX36">
        <f t="shared" si="30"/>
        <v>2000.0177777777801</v>
      </c>
      <c r="AY36">
        <f t="shared" si="31"/>
        <v>1681.2146333333353</v>
      </c>
      <c r="AZ36">
        <f t="shared" si="32"/>
        <v>0.84059984466804738</v>
      </c>
      <c r="BA36">
        <f t="shared" si="33"/>
        <v>0.16075770020933147</v>
      </c>
      <c r="BB36">
        <v>6</v>
      </c>
      <c r="BC36">
        <v>0.5</v>
      </c>
      <c r="BD36" t="s">
        <v>354</v>
      </c>
      <c r="BE36">
        <v>2</v>
      </c>
      <c r="BF36" t="b">
        <v>1</v>
      </c>
      <c r="BG36">
        <v>1657563512</v>
      </c>
      <c r="BH36">
        <v>153.620888888889</v>
      </c>
      <c r="BI36">
        <v>138.68133333333299</v>
      </c>
      <c r="BJ36">
        <v>19.360911111111101</v>
      </c>
      <c r="BK36">
        <v>17.065444444444399</v>
      </c>
      <c r="BL36">
        <v>150.741777777778</v>
      </c>
      <c r="BM36">
        <v>19.2131333333333</v>
      </c>
      <c r="BN36">
        <v>499.98666666666702</v>
      </c>
      <c r="BO36">
        <v>67.992988888888902</v>
      </c>
      <c r="BP36">
        <v>1.9159200000000001E-2</v>
      </c>
      <c r="BQ36">
        <v>21.915511111111101</v>
      </c>
      <c r="BR36">
        <v>21.8834444444444</v>
      </c>
      <c r="BS36">
        <v>999.9</v>
      </c>
      <c r="BT36">
        <v>0</v>
      </c>
      <c r="BU36">
        <v>0</v>
      </c>
      <c r="BV36">
        <v>9995.5566666666691</v>
      </c>
      <c r="BW36">
        <v>0</v>
      </c>
      <c r="BX36">
        <v>461.34944444444398</v>
      </c>
      <c r="BY36">
        <v>14.9396</v>
      </c>
      <c r="BZ36">
        <v>156.653777777778</v>
      </c>
      <c r="CA36">
        <v>141.089</v>
      </c>
      <c r="CB36">
        <v>2.2954622222222199</v>
      </c>
      <c r="CC36">
        <v>138.68133333333299</v>
      </c>
      <c r="CD36">
        <v>17.065444444444399</v>
      </c>
      <c r="CE36">
        <v>1.31640555555556</v>
      </c>
      <c r="CF36">
        <v>1.1603311111111101</v>
      </c>
      <c r="CG36">
        <v>10.987500000000001</v>
      </c>
      <c r="CH36">
        <v>9.1020966666666698</v>
      </c>
      <c r="CI36">
        <v>2000.0177777777801</v>
      </c>
      <c r="CJ36">
        <v>0.98000433333333303</v>
      </c>
      <c r="CK36">
        <v>1.99952888888889E-2</v>
      </c>
      <c r="CL36">
        <v>0</v>
      </c>
      <c r="CM36">
        <v>2.5365111111111101</v>
      </c>
      <c r="CN36">
        <v>0</v>
      </c>
      <c r="CO36">
        <v>13019.6333333333</v>
      </c>
      <c r="CP36">
        <v>16705.588888888899</v>
      </c>
      <c r="CQ36">
        <v>45</v>
      </c>
      <c r="CR36">
        <v>44.472000000000001</v>
      </c>
      <c r="CS36">
        <v>44.561999999999998</v>
      </c>
      <c r="CT36">
        <v>42.368000000000002</v>
      </c>
      <c r="CU36">
        <v>43.75</v>
      </c>
      <c r="CV36">
        <v>1960.0277777777801</v>
      </c>
      <c r="CW36">
        <v>39.99</v>
      </c>
      <c r="CX36">
        <v>0</v>
      </c>
      <c r="CY36">
        <v>1651542410</v>
      </c>
      <c r="CZ36">
        <v>0</v>
      </c>
      <c r="DA36">
        <v>0</v>
      </c>
      <c r="DB36" t="s">
        <v>355</v>
      </c>
      <c r="DC36">
        <v>1657298120.5</v>
      </c>
      <c r="DD36">
        <v>1657298120.5</v>
      </c>
      <c r="DE36">
        <v>0</v>
      </c>
      <c r="DF36">
        <v>1.391</v>
      </c>
      <c r="DG36">
        <v>3.5000000000000003E-2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13.707960975609801</v>
      </c>
      <c r="DO36">
        <v>7.9905303135888204</v>
      </c>
      <c r="DP36">
        <v>0.79362682877732005</v>
      </c>
      <c r="DQ36">
        <v>0</v>
      </c>
      <c r="DR36">
        <v>2.27786951219512</v>
      </c>
      <c r="DS36">
        <v>6.8949407665505003E-2</v>
      </c>
      <c r="DT36">
        <v>7.6656725958922003E-3</v>
      </c>
      <c r="DU36">
        <v>1</v>
      </c>
      <c r="DV36">
        <v>1</v>
      </c>
      <c r="DW36">
        <v>2</v>
      </c>
      <c r="DX36" t="s">
        <v>372</v>
      </c>
      <c r="DY36">
        <v>2.8713600000000001</v>
      </c>
      <c r="DZ36">
        <v>2.6352199999999999</v>
      </c>
      <c r="EA36">
        <v>2.75806E-2</v>
      </c>
      <c r="EB36">
        <v>2.5400099999999998E-2</v>
      </c>
      <c r="EC36">
        <v>6.7126599999999995E-2</v>
      </c>
      <c r="ED36">
        <v>6.1171400000000001E-2</v>
      </c>
      <c r="EE36">
        <v>27379.4</v>
      </c>
      <c r="EF36">
        <v>23980.799999999999</v>
      </c>
      <c r="EG36">
        <v>25204.1</v>
      </c>
      <c r="EH36">
        <v>23961.1</v>
      </c>
      <c r="EI36">
        <v>40127.300000000003</v>
      </c>
      <c r="EJ36">
        <v>37241.5</v>
      </c>
      <c r="EK36">
        <v>45545.4</v>
      </c>
      <c r="EL36">
        <v>42746.7</v>
      </c>
      <c r="EM36">
        <v>1.8201700000000001</v>
      </c>
      <c r="EN36">
        <v>2.1046999999999998</v>
      </c>
      <c r="EO36">
        <v>0.16699</v>
      </c>
      <c r="EP36">
        <v>0</v>
      </c>
      <c r="EQ36">
        <v>19.131499999999999</v>
      </c>
      <c r="ER36">
        <v>999.9</v>
      </c>
      <c r="ES36">
        <v>36.79</v>
      </c>
      <c r="ET36">
        <v>28.802</v>
      </c>
      <c r="EU36">
        <v>21.513100000000001</v>
      </c>
      <c r="EV36">
        <v>48.615400000000001</v>
      </c>
      <c r="EW36">
        <v>31.887</v>
      </c>
      <c r="EX36">
        <v>2</v>
      </c>
      <c r="EY36">
        <v>-9.9692600000000006E-2</v>
      </c>
      <c r="EZ36">
        <v>0.71052000000000004</v>
      </c>
      <c r="FA36">
        <v>20.244199999999999</v>
      </c>
      <c r="FB36">
        <v>5.2324099999999998</v>
      </c>
      <c r="FC36">
        <v>11.990600000000001</v>
      </c>
      <c r="FD36">
        <v>4.9566499999999998</v>
      </c>
      <c r="FE36">
        <v>3.3039299999999998</v>
      </c>
      <c r="FF36">
        <v>9999</v>
      </c>
      <c r="FG36">
        <v>9999</v>
      </c>
      <c r="FH36">
        <v>6745.8</v>
      </c>
      <c r="FI36">
        <v>355.2</v>
      </c>
      <c r="FJ36">
        <v>1.86816</v>
      </c>
      <c r="FK36">
        <v>1.8638600000000001</v>
      </c>
      <c r="FL36">
        <v>1.8715200000000001</v>
      </c>
      <c r="FM36">
        <v>1.8622000000000001</v>
      </c>
      <c r="FN36">
        <v>1.8617300000000001</v>
      </c>
      <c r="FO36">
        <v>1.86825</v>
      </c>
      <c r="FP36">
        <v>1.8583400000000001</v>
      </c>
      <c r="FQ36">
        <v>1.8647800000000001</v>
      </c>
      <c r="FR36">
        <v>5</v>
      </c>
      <c r="FS36">
        <v>0</v>
      </c>
      <c r="FT36">
        <v>0</v>
      </c>
      <c r="FU36">
        <v>0</v>
      </c>
      <c r="FV36" t="s">
        <v>357</v>
      </c>
      <c r="FW36" t="s">
        <v>358</v>
      </c>
      <c r="FX36" t="s">
        <v>359</v>
      </c>
      <c r="FY36" t="s">
        <v>359</v>
      </c>
      <c r="FZ36" t="s">
        <v>359</v>
      </c>
      <c r="GA36" t="s">
        <v>359</v>
      </c>
      <c r="GB36">
        <v>0</v>
      </c>
      <c r="GC36">
        <v>100</v>
      </c>
      <c r="GD36">
        <v>100</v>
      </c>
      <c r="GE36">
        <v>2.8439999999999999</v>
      </c>
      <c r="GF36">
        <v>0.14749999999999999</v>
      </c>
      <c r="GG36">
        <v>2.1444526195071201</v>
      </c>
      <c r="GH36">
        <v>5.2457919015285598E-3</v>
      </c>
      <c r="GI36">
        <v>-2.61795653493914E-6</v>
      </c>
      <c r="GJ36">
        <v>1.0331707357916401E-9</v>
      </c>
      <c r="GK36">
        <v>8.3457624279274292E-3</v>
      </c>
      <c r="GL36">
        <v>-4.6387863249973502E-2</v>
      </c>
      <c r="GM36">
        <v>3.6088159466671601E-3</v>
      </c>
      <c r="GN36">
        <v>-4.2506285216111501E-5</v>
      </c>
      <c r="GO36">
        <v>14</v>
      </c>
      <c r="GP36">
        <v>2225</v>
      </c>
      <c r="GQ36">
        <v>2</v>
      </c>
      <c r="GR36">
        <v>27</v>
      </c>
      <c r="GS36">
        <v>4423.2</v>
      </c>
      <c r="GT36">
        <v>4423.2</v>
      </c>
      <c r="GU36">
        <v>0.50537100000000001</v>
      </c>
      <c r="GV36">
        <v>2.4084500000000002</v>
      </c>
      <c r="GW36">
        <v>1.9982899999999999</v>
      </c>
      <c r="GX36">
        <v>2.7526899999999999</v>
      </c>
      <c r="GY36">
        <v>2.0935100000000002</v>
      </c>
      <c r="GZ36">
        <v>2.3132299999999999</v>
      </c>
      <c r="HA36">
        <v>32.509700000000002</v>
      </c>
      <c r="HB36">
        <v>13.343999999999999</v>
      </c>
      <c r="HC36">
        <v>18</v>
      </c>
      <c r="HD36">
        <v>438.98</v>
      </c>
      <c r="HE36">
        <v>620.69299999999998</v>
      </c>
      <c r="HF36">
        <v>19.201499999999999</v>
      </c>
      <c r="HG36">
        <v>26.187899999999999</v>
      </c>
      <c r="HH36">
        <v>29.997900000000001</v>
      </c>
      <c r="HI36">
        <v>26.5792</v>
      </c>
      <c r="HJ36">
        <v>26.542200000000001</v>
      </c>
      <c r="HK36">
        <v>10.079000000000001</v>
      </c>
      <c r="HL36">
        <v>24.3813</v>
      </c>
      <c r="HM36">
        <v>13.3613</v>
      </c>
      <c r="HN36">
        <v>19.2361</v>
      </c>
      <c r="HO36">
        <v>96.742400000000004</v>
      </c>
      <c r="HP36">
        <v>17.1677</v>
      </c>
      <c r="HQ36">
        <v>96.409199999999998</v>
      </c>
      <c r="HR36">
        <v>100.497</v>
      </c>
    </row>
    <row r="37" spans="1:226" x14ac:dyDescent="0.2">
      <c r="A37">
        <v>21</v>
      </c>
      <c r="B37">
        <v>1657563519.5</v>
      </c>
      <c r="C37">
        <v>100</v>
      </c>
      <c r="D37" t="s">
        <v>399</v>
      </c>
      <c r="E37" t="s">
        <v>400</v>
      </c>
      <c r="F37">
        <v>5</v>
      </c>
      <c r="G37" t="s">
        <v>1219</v>
      </c>
      <c r="H37" t="s">
        <v>353</v>
      </c>
      <c r="I37">
        <v>1657563516.7</v>
      </c>
      <c r="J37">
        <f t="shared" si="0"/>
        <v>1.9453497417572874E-3</v>
      </c>
      <c r="K37">
        <f t="shared" si="1"/>
        <v>1.9453497417572874</v>
      </c>
      <c r="L37">
        <f t="shared" si="2"/>
        <v>1.7264499968915517</v>
      </c>
      <c r="M37">
        <f t="shared" si="3"/>
        <v>138.80770000000001</v>
      </c>
      <c r="N37">
        <f t="shared" si="4"/>
        <v>106.56268070835411</v>
      </c>
      <c r="O37">
        <f t="shared" si="5"/>
        <v>7.2475119657747751</v>
      </c>
      <c r="P37">
        <f t="shared" si="6"/>
        <v>9.4405514201071323</v>
      </c>
      <c r="Q37">
        <f t="shared" si="7"/>
        <v>9.9503712467302691E-2</v>
      </c>
      <c r="R37">
        <f t="shared" si="8"/>
        <v>2.310297372123149</v>
      </c>
      <c r="S37">
        <f t="shared" si="9"/>
        <v>9.7182731835899067E-2</v>
      </c>
      <c r="T37">
        <f t="shared" si="10"/>
        <v>6.09432291694618E-2</v>
      </c>
      <c r="U37">
        <f t="shared" si="11"/>
        <v>321.51713279999996</v>
      </c>
      <c r="V37">
        <f t="shared" si="12"/>
        <v>23.674245007315662</v>
      </c>
      <c r="W37">
        <f t="shared" si="13"/>
        <v>21.90118</v>
      </c>
      <c r="X37">
        <f t="shared" si="14"/>
        <v>2.6375569406175208</v>
      </c>
      <c r="Y37">
        <f t="shared" si="15"/>
        <v>49.777671786867899</v>
      </c>
      <c r="Z37">
        <f t="shared" si="16"/>
        <v>1.3157031847247185</v>
      </c>
      <c r="AA37">
        <f t="shared" si="17"/>
        <v>2.6431593473438042</v>
      </c>
      <c r="AB37">
        <f t="shared" si="18"/>
        <v>1.3218537558928023</v>
      </c>
      <c r="AC37">
        <f t="shared" si="19"/>
        <v>-85.789923611496377</v>
      </c>
      <c r="AD37">
        <f t="shared" si="20"/>
        <v>4.3306991844634295</v>
      </c>
      <c r="AE37">
        <f t="shared" si="21"/>
        <v>0.38433300323833008</v>
      </c>
      <c r="AF37">
        <f t="shared" si="22"/>
        <v>240.44224137620537</v>
      </c>
      <c r="AG37">
        <f t="shared" si="23"/>
        <v>-13.341078853910442</v>
      </c>
      <c r="AH37">
        <f t="shared" si="24"/>
        <v>1.9670708180726122</v>
      </c>
      <c r="AI37">
        <f t="shared" si="25"/>
        <v>1.7264499968915517</v>
      </c>
      <c r="AJ37">
        <v>124.312026004611</v>
      </c>
      <c r="AK37">
        <v>134.09427878787901</v>
      </c>
      <c r="AL37">
        <v>-3.2427975736591299</v>
      </c>
      <c r="AM37">
        <v>66.148872139147102</v>
      </c>
      <c r="AN37">
        <f t="shared" si="26"/>
        <v>1.9453497417572874</v>
      </c>
      <c r="AO37">
        <v>17.023565837979898</v>
      </c>
      <c r="AP37">
        <v>19.335507878787901</v>
      </c>
      <c r="AQ37">
        <v>-5.1960461127460401E-3</v>
      </c>
      <c r="AR37">
        <v>78.747736127157694</v>
      </c>
      <c r="AS37">
        <v>7</v>
      </c>
      <c r="AT37">
        <v>1</v>
      </c>
      <c r="AU37">
        <f t="shared" si="27"/>
        <v>1</v>
      </c>
      <c r="AV37">
        <f t="shared" si="28"/>
        <v>0</v>
      </c>
      <c r="AW37">
        <f t="shared" si="29"/>
        <v>36652.596271528593</v>
      </c>
      <c r="AX37">
        <f t="shared" si="30"/>
        <v>2000.01</v>
      </c>
      <c r="AY37">
        <f t="shared" si="31"/>
        <v>1681.2081599999999</v>
      </c>
      <c r="AZ37">
        <f t="shared" si="32"/>
        <v>0.840599877000615</v>
      </c>
      <c r="BA37">
        <f t="shared" si="33"/>
        <v>0.16075776261118693</v>
      </c>
      <c r="BB37">
        <v>6</v>
      </c>
      <c r="BC37">
        <v>0.5</v>
      </c>
      <c r="BD37" t="s">
        <v>354</v>
      </c>
      <c r="BE37">
        <v>2</v>
      </c>
      <c r="BF37" t="b">
        <v>1</v>
      </c>
      <c r="BG37">
        <v>1657563516.7</v>
      </c>
      <c r="BH37">
        <v>138.80770000000001</v>
      </c>
      <c r="BI37">
        <v>123.1262</v>
      </c>
      <c r="BJ37">
        <v>19.34524</v>
      </c>
      <c r="BK37">
        <v>17.030439999999999</v>
      </c>
      <c r="BL37">
        <v>135.99590000000001</v>
      </c>
      <c r="BM37">
        <v>19.198129999999999</v>
      </c>
      <c r="BN37">
        <v>500.00450000000001</v>
      </c>
      <c r="BO37">
        <v>67.993470000000002</v>
      </c>
      <c r="BP37">
        <v>1.8257160000000001E-2</v>
      </c>
      <c r="BQ37">
        <v>21.935949999999998</v>
      </c>
      <c r="BR37">
        <v>21.90118</v>
      </c>
      <c r="BS37">
        <v>999.9</v>
      </c>
      <c r="BT37">
        <v>0</v>
      </c>
      <c r="BU37">
        <v>0</v>
      </c>
      <c r="BV37">
        <v>10023.459999999999</v>
      </c>
      <c r="BW37">
        <v>0</v>
      </c>
      <c r="BX37">
        <v>451.93810000000002</v>
      </c>
      <c r="BY37">
        <v>15.68153</v>
      </c>
      <c r="BZ37">
        <v>141.54580000000001</v>
      </c>
      <c r="CA37">
        <v>125.2595</v>
      </c>
      <c r="CB37">
        <v>2.3148089999999999</v>
      </c>
      <c r="CC37">
        <v>123.1262</v>
      </c>
      <c r="CD37">
        <v>17.030439999999999</v>
      </c>
      <c r="CE37">
        <v>1.3153520000000001</v>
      </c>
      <c r="CF37">
        <v>1.157958</v>
      </c>
      <c r="CG37">
        <v>10.97542</v>
      </c>
      <c r="CH37">
        <v>9.0717479999999995</v>
      </c>
      <c r="CI37">
        <v>2000.01</v>
      </c>
      <c r="CJ37">
        <v>0.98000350000000003</v>
      </c>
      <c r="CK37">
        <v>1.9996150000000001E-2</v>
      </c>
      <c r="CL37">
        <v>0</v>
      </c>
      <c r="CM37">
        <v>2.54555</v>
      </c>
      <c r="CN37">
        <v>0</v>
      </c>
      <c r="CO37">
        <v>12993.01</v>
      </c>
      <c r="CP37">
        <v>16705.53</v>
      </c>
      <c r="CQ37">
        <v>45</v>
      </c>
      <c r="CR37">
        <v>44.443300000000001</v>
      </c>
      <c r="CS37">
        <v>44.549599999999998</v>
      </c>
      <c r="CT37">
        <v>42.311999999999998</v>
      </c>
      <c r="CU37">
        <v>43.75</v>
      </c>
      <c r="CV37">
        <v>1960.018</v>
      </c>
      <c r="CW37">
        <v>39.991999999999997</v>
      </c>
      <c r="CX37">
        <v>0</v>
      </c>
      <c r="CY37">
        <v>1651542414.8</v>
      </c>
      <c r="CZ37">
        <v>0</v>
      </c>
      <c r="DA37">
        <v>0</v>
      </c>
      <c r="DB37" t="s">
        <v>355</v>
      </c>
      <c r="DC37">
        <v>1657298120.5</v>
      </c>
      <c r="DD37">
        <v>1657298120.5</v>
      </c>
      <c r="DE37">
        <v>0</v>
      </c>
      <c r="DF37">
        <v>1.391</v>
      </c>
      <c r="DG37">
        <v>3.5000000000000003E-2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14.3709121951219</v>
      </c>
      <c r="DO37">
        <v>8.8412425087107795</v>
      </c>
      <c r="DP37">
        <v>0.87398087359635901</v>
      </c>
      <c r="DQ37">
        <v>0</v>
      </c>
      <c r="DR37">
        <v>2.2895639024390202</v>
      </c>
      <c r="DS37">
        <v>0.16178885017422101</v>
      </c>
      <c r="DT37">
        <v>1.8029677009410199E-2</v>
      </c>
      <c r="DU37">
        <v>0</v>
      </c>
      <c r="DV37">
        <v>0</v>
      </c>
      <c r="DW37">
        <v>2</v>
      </c>
      <c r="DX37" t="s">
        <v>356</v>
      </c>
      <c r="DY37">
        <v>2.8716900000000001</v>
      </c>
      <c r="DZ37">
        <v>2.6351900000000001</v>
      </c>
      <c r="EA37">
        <v>2.4709499999999999E-2</v>
      </c>
      <c r="EB37">
        <v>2.2285599999999999E-2</v>
      </c>
      <c r="EC37">
        <v>6.7076999999999998E-2</v>
      </c>
      <c r="ED37">
        <v>6.1219900000000001E-2</v>
      </c>
      <c r="EE37">
        <v>27461.9</v>
      </c>
      <c r="EF37">
        <v>24058.799999999999</v>
      </c>
      <c r="EG37">
        <v>25205.5</v>
      </c>
      <c r="EH37">
        <v>23962.3</v>
      </c>
      <c r="EI37">
        <v>40131.699999999997</v>
      </c>
      <c r="EJ37">
        <v>37241.5</v>
      </c>
      <c r="EK37">
        <v>45547.9</v>
      </c>
      <c r="EL37">
        <v>42748.9</v>
      </c>
      <c r="EM37">
        <v>1.82057</v>
      </c>
      <c r="EN37">
        <v>2.1050300000000002</v>
      </c>
      <c r="EO37">
        <v>0.16866600000000001</v>
      </c>
      <c r="EP37">
        <v>0</v>
      </c>
      <c r="EQ37">
        <v>19.121700000000001</v>
      </c>
      <c r="ER37">
        <v>999.9</v>
      </c>
      <c r="ES37">
        <v>36.765999999999998</v>
      </c>
      <c r="ET37">
        <v>28.792000000000002</v>
      </c>
      <c r="EU37">
        <v>21.488499999999998</v>
      </c>
      <c r="EV37">
        <v>48.895400000000002</v>
      </c>
      <c r="EW37">
        <v>31.899000000000001</v>
      </c>
      <c r="EX37">
        <v>2</v>
      </c>
      <c r="EY37">
        <v>-0.10188999999999999</v>
      </c>
      <c r="EZ37">
        <v>0.69381300000000001</v>
      </c>
      <c r="FA37">
        <v>20.244199999999999</v>
      </c>
      <c r="FB37">
        <v>5.2333100000000004</v>
      </c>
      <c r="FC37">
        <v>11.989000000000001</v>
      </c>
      <c r="FD37">
        <v>4.9569000000000001</v>
      </c>
      <c r="FE37">
        <v>3.3039800000000001</v>
      </c>
      <c r="FF37">
        <v>9999</v>
      </c>
      <c r="FG37">
        <v>9999</v>
      </c>
      <c r="FH37">
        <v>6745.8</v>
      </c>
      <c r="FI37">
        <v>355.2</v>
      </c>
      <c r="FJ37">
        <v>1.86816</v>
      </c>
      <c r="FK37">
        <v>1.8638600000000001</v>
      </c>
      <c r="FL37">
        <v>1.87151</v>
      </c>
      <c r="FM37">
        <v>1.8622000000000001</v>
      </c>
      <c r="FN37">
        <v>1.8617300000000001</v>
      </c>
      <c r="FO37">
        <v>1.86825</v>
      </c>
      <c r="FP37">
        <v>1.85836</v>
      </c>
      <c r="FQ37">
        <v>1.8648</v>
      </c>
      <c r="FR37">
        <v>5</v>
      </c>
      <c r="FS37">
        <v>0</v>
      </c>
      <c r="FT37">
        <v>0</v>
      </c>
      <c r="FU37">
        <v>0</v>
      </c>
      <c r="FV37" t="s">
        <v>357</v>
      </c>
      <c r="FW37" t="s">
        <v>358</v>
      </c>
      <c r="FX37" t="s">
        <v>359</v>
      </c>
      <c r="FY37" t="s">
        <v>359</v>
      </c>
      <c r="FZ37" t="s">
        <v>359</v>
      </c>
      <c r="GA37" t="s">
        <v>359</v>
      </c>
      <c r="GB37">
        <v>0</v>
      </c>
      <c r="GC37">
        <v>100</v>
      </c>
      <c r="GD37">
        <v>100</v>
      </c>
      <c r="GE37">
        <v>2.7709999999999999</v>
      </c>
      <c r="GF37">
        <v>0.14649999999999999</v>
      </c>
      <c r="GG37">
        <v>2.1444526195071201</v>
      </c>
      <c r="GH37">
        <v>5.2457919015285598E-3</v>
      </c>
      <c r="GI37">
        <v>-2.61795653493914E-6</v>
      </c>
      <c r="GJ37">
        <v>1.0331707357916401E-9</v>
      </c>
      <c r="GK37">
        <v>8.3457624279274292E-3</v>
      </c>
      <c r="GL37">
        <v>-4.6387863249973502E-2</v>
      </c>
      <c r="GM37">
        <v>3.6088159466671601E-3</v>
      </c>
      <c r="GN37">
        <v>-4.2506285216111501E-5</v>
      </c>
      <c r="GO37">
        <v>14</v>
      </c>
      <c r="GP37">
        <v>2225</v>
      </c>
      <c r="GQ37">
        <v>2</v>
      </c>
      <c r="GR37">
        <v>27</v>
      </c>
      <c r="GS37">
        <v>4423.3</v>
      </c>
      <c r="GT37">
        <v>4423.3</v>
      </c>
      <c r="GU37">
        <v>0.455322</v>
      </c>
      <c r="GV37">
        <v>2.4182100000000002</v>
      </c>
      <c r="GW37">
        <v>1.9982899999999999</v>
      </c>
      <c r="GX37">
        <v>2.7526899999999999</v>
      </c>
      <c r="GY37">
        <v>2.0935100000000002</v>
      </c>
      <c r="GZ37">
        <v>2.32178</v>
      </c>
      <c r="HA37">
        <v>32.487499999999997</v>
      </c>
      <c r="HB37">
        <v>13.343999999999999</v>
      </c>
      <c r="HC37">
        <v>18</v>
      </c>
      <c r="HD37">
        <v>439.01400000000001</v>
      </c>
      <c r="HE37">
        <v>620.65</v>
      </c>
      <c r="HF37">
        <v>19.290299999999998</v>
      </c>
      <c r="HG37">
        <v>26.1587</v>
      </c>
      <c r="HH37">
        <v>29.998000000000001</v>
      </c>
      <c r="HI37">
        <v>26.553100000000001</v>
      </c>
      <c r="HJ37">
        <v>26.516100000000002</v>
      </c>
      <c r="HK37">
        <v>9.0540800000000008</v>
      </c>
      <c r="HL37">
        <v>24.069700000000001</v>
      </c>
      <c r="HM37">
        <v>13.3613</v>
      </c>
      <c r="HN37">
        <v>19.313700000000001</v>
      </c>
      <c r="HO37">
        <v>83.246399999999994</v>
      </c>
      <c r="HP37">
        <v>17.198499999999999</v>
      </c>
      <c r="HQ37">
        <v>96.414500000000004</v>
      </c>
      <c r="HR37">
        <v>100.502</v>
      </c>
    </row>
    <row r="38" spans="1:226" x14ac:dyDescent="0.2">
      <c r="A38">
        <v>22</v>
      </c>
      <c r="B38">
        <v>1657563524.5</v>
      </c>
      <c r="C38">
        <v>105</v>
      </c>
      <c r="D38" t="s">
        <v>401</v>
      </c>
      <c r="E38" t="s">
        <v>402</v>
      </c>
      <c r="F38">
        <v>5</v>
      </c>
      <c r="G38" t="s">
        <v>1219</v>
      </c>
      <c r="H38" t="s">
        <v>353</v>
      </c>
      <c r="I38">
        <v>1657563522</v>
      </c>
      <c r="J38">
        <f t="shared" si="0"/>
        <v>1.9277571226768921E-3</v>
      </c>
      <c r="K38">
        <f t="shared" si="1"/>
        <v>1.9277571226768921</v>
      </c>
      <c r="L38">
        <f t="shared" si="2"/>
        <v>1.2150159906805307</v>
      </c>
      <c r="M38">
        <f t="shared" si="3"/>
        <v>121.880333333333</v>
      </c>
      <c r="N38">
        <f t="shared" si="4"/>
        <v>98.19675647015535</v>
      </c>
      <c r="O38">
        <f t="shared" si="5"/>
        <v>6.6786034003486892</v>
      </c>
      <c r="P38">
        <f t="shared" si="6"/>
        <v>8.2893818278307716</v>
      </c>
      <c r="Q38">
        <f t="shared" si="7"/>
        <v>9.8363435897272145E-2</v>
      </c>
      <c r="R38">
        <f t="shared" si="8"/>
        <v>2.3105369127150581</v>
      </c>
      <c r="S38">
        <f t="shared" si="9"/>
        <v>9.6094921692520832E-2</v>
      </c>
      <c r="T38">
        <f t="shared" si="10"/>
        <v>6.0258785555434402E-2</v>
      </c>
      <c r="U38">
        <f t="shared" si="11"/>
        <v>321.5238199999996</v>
      </c>
      <c r="V38">
        <f t="shared" si="12"/>
        <v>23.701567938199197</v>
      </c>
      <c r="W38">
        <f t="shared" si="13"/>
        <v>21.913966666666699</v>
      </c>
      <c r="X38">
        <f t="shared" si="14"/>
        <v>2.6396160159581652</v>
      </c>
      <c r="Y38">
        <f t="shared" si="15"/>
        <v>49.680774088385796</v>
      </c>
      <c r="Z38">
        <f t="shared" si="16"/>
        <v>1.3148857292948153</v>
      </c>
      <c r="AA38">
        <f t="shared" si="17"/>
        <v>2.6466691661356476</v>
      </c>
      <c r="AB38">
        <f t="shared" si="18"/>
        <v>1.3247302866633499</v>
      </c>
      <c r="AC38">
        <f t="shared" si="19"/>
        <v>-85.014089110050946</v>
      </c>
      <c r="AD38">
        <f t="shared" si="20"/>
        <v>5.4476717947372597</v>
      </c>
      <c r="AE38">
        <f t="shared" si="21"/>
        <v>0.48349485326290781</v>
      </c>
      <c r="AF38">
        <f t="shared" si="22"/>
        <v>242.44089753794884</v>
      </c>
      <c r="AG38">
        <f t="shared" si="23"/>
        <v>-13.999521038378131</v>
      </c>
      <c r="AH38">
        <f t="shared" si="24"/>
        <v>1.9155641160012582</v>
      </c>
      <c r="AI38">
        <f t="shared" si="25"/>
        <v>1.2150159906805307</v>
      </c>
      <c r="AJ38">
        <v>107.255894211626</v>
      </c>
      <c r="AK38">
        <v>117.749957575758</v>
      </c>
      <c r="AL38">
        <v>-3.2666789606069</v>
      </c>
      <c r="AM38">
        <v>66.148872139147102</v>
      </c>
      <c r="AN38">
        <f t="shared" si="26"/>
        <v>1.9277571226768921</v>
      </c>
      <c r="AO38">
        <v>17.065466099306001</v>
      </c>
      <c r="AP38">
        <v>19.3383436363636</v>
      </c>
      <c r="AQ38">
        <v>-9.5105606066973501E-4</v>
      </c>
      <c r="AR38">
        <v>78.747736127157694</v>
      </c>
      <c r="AS38">
        <v>7</v>
      </c>
      <c r="AT38">
        <v>1</v>
      </c>
      <c r="AU38">
        <f t="shared" si="27"/>
        <v>1</v>
      </c>
      <c r="AV38">
        <f t="shared" si="28"/>
        <v>0</v>
      </c>
      <c r="AW38">
        <f t="shared" si="29"/>
        <v>36655.684542007963</v>
      </c>
      <c r="AX38">
        <f t="shared" si="30"/>
        <v>2000.0522222222201</v>
      </c>
      <c r="AY38">
        <f t="shared" si="31"/>
        <v>1681.243599999998</v>
      </c>
      <c r="AZ38">
        <f t="shared" si="32"/>
        <v>0.84059985100389034</v>
      </c>
      <c r="BA38">
        <f t="shared" si="33"/>
        <v>0.16075771243750855</v>
      </c>
      <c r="BB38">
        <v>6</v>
      </c>
      <c r="BC38">
        <v>0.5</v>
      </c>
      <c r="BD38" t="s">
        <v>354</v>
      </c>
      <c r="BE38">
        <v>2</v>
      </c>
      <c r="BF38" t="b">
        <v>1</v>
      </c>
      <c r="BG38">
        <v>1657563522</v>
      </c>
      <c r="BH38">
        <v>121.880333333333</v>
      </c>
      <c r="BI38">
        <v>105.359955555556</v>
      </c>
      <c r="BJ38">
        <v>19.333011111111102</v>
      </c>
      <c r="BK38">
        <v>17.078622222222201</v>
      </c>
      <c r="BL38">
        <v>119.14622222222199</v>
      </c>
      <c r="BM38">
        <v>19.186411111111099</v>
      </c>
      <c r="BN38">
        <v>499.96622222222197</v>
      </c>
      <c r="BO38">
        <v>67.993766666666701</v>
      </c>
      <c r="BP38">
        <v>1.8697700000000001E-2</v>
      </c>
      <c r="BQ38">
        <v>21.957699999999999</v>
      </c>
      <c r="BR38">
        <v>21.913966666666699</v>
      </c>
      <c r="BS38">
        <v>999.9</v>
      </c>
      <c r="BT38">
        <v>0</v>
      </c>
      <c r="BU38">
        <v>0</v>
      </c>
      <c r="BV38">
        <v>10025.0666666667</v>
      </c>
      <c r="BW38">
        <v>0</v>
      </c>
      <c r="BX38">
        <v>444.06799999999998</v>
      </c>
      <c r="BY38">
        <v>16.520299999999999</v>
      </c>
      <c r="BZ38">
        <v>124.283</v>
      </c>
      <c r="CA38">
        <v>107.190777777778</v>
      </c>
      <c r="CB38">
        <v>2.2543833333333301</v>
      </c>
      <c r="CC38">
        <v>105.359955555556</v>
      </c>
      <c r="CD38">
        <v>17.078622222222201</v>
      </c>
      <c r="CE38">
        <v>1.3145233333333299</v>
      </c>
      <c r="CF38">
        <v>1.16123888888889</v>
      </c>
      <c r="CG38">
        <v>10.9659444444444</v>
      </c>
      <c r="CH38">
        <v>9.1136955555555605</v>
      </c>
      <c r="CI38">
        <v>2000.0522222222201</v>
      </c>
      <c r="CJ38">
        <v>0.98000399999999999</v>
      </c>
      <c r="CK38">
        <v>1.9995633333333301E-2</v>
      </c>
      <c r="CL38">
        <v>0</v>
      </c>
      <c r="CM38">
        <v>2.64675555555556</v>
      </c>
      <c r="CN38">
        <v>0</v>
      </c>
      <c r="CO38">
        <v>12964.4777777778</v>
      </c>
      <c r="CP38">
        <v>16705.844444444399</v>
      </c>
      <c r="CQ38">
        <v>45</v>
      </c>
      <c r="CR38">
        <v>44.436999999999998</v>
      </c>
      <c r="CS38">
        <v>44.527555555555601</v>
      </c>
      <c r="CT38">
        <v>42.311999999999998</v>
      </c>
      <c r="CU38">
        <v>43.75</v>
      </c>
      <c r="CV38">
        <v>1960.06111111111</v>
      </c>
      <c r="CW38">
        <v>39.991111111111103</v>
      </c>
      <c r="CX38">
        <v>0</v>
      </c>
      <c r="CY38">
        <v>1651542420.2</v>
      </c>
      <c r="CZ38">
        <v>0</v>
      </c>
      <c r="DA38">
        <v>0</v>
      </c>
      <c r="DB38" t="s">
        <v>355</v>
      </c>
      <c r="DC38">
        <v>1657298120.5</v>
      </c>
      <c r="DD38">
        <v>1657298120.5</v>
      </c>
      <c r="DE38">
        <v>0</v>
      </c>
      <c r="DF38">
        <v>1.391</v>
      </c>
      <c r="DG38">
        <v>3.5000000000000003E-2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15.2906414634146</v>
      </c>
      <c r="DO38">
        <v>9.0742202090592006</v>
      </c>
      <c r="DP38">
        <v>0.897650058105814</v>
      </c>
      <c r="DQ38">
        <v>0</v>
      </c>
      <c r="DR38">
        <v>2.2863314634146299</v>
      </c>
      <c r="DS38">
        <v>-5.2502090592335897E-2</v>
      </c>
      <c r="DT38">
        <v>2.3381584118857299E-2</v>
      </c>
      <c r="DU38">
        <v>1</v>
      </c>
      <c r="DV38">
        <v>1</v>
      </c>
      <c r="DW38">
        <v>2</v>
      </c>
      <c r="DX38" t="s">
        <v>372</v>
      </c>
      <c r="DY38">
        <v>2.8719999999999999</v>
      </c>
      <c r="DZ38">
        <v>2.6355400000000002</v>
      </c>
      <c r="EA38">
        <v>2.1746100000000001E-2</v>
      </c>
      <c r="EB38">
        <v>1.91507E-2</v>
      </c>
      <c r="EC38">
        <v>6.7100499999999993E-2</v>
      </c>
      <c r="ED38">
        <v>6.1361199999999998E-2</v>
      </c>
      <c r="EE38">
        <v>27547.200000000001</v>
      </c>
      <c r="EF38">
        <v>24137.599999999999</v>
      </c>
      <c r="EG38">
        <v>25207.1</v>
      </c>
      <c r="EH38">
        <v>23963.9</v>
      </c>
      <c r="EI38">
        <v>40133</v>
      </c>
      <c r="EJ38">
        <v>37238</v>
      </c>
      <c r="EK38">
        <v>45550.6</v>
      </c>
      <c r="EL38">
        <v>42751.4</v>
      </c>
      <c r="EM38">
        <v>1.8213200000000001</v>
      </c>
      <c r="EN38">
        <v>2.1052</v>
      </c>
      <c r="EO38">
        <v>0.169542</v>
      </c>
      <c r="EP38">
        <v>0</v>
      </c>
      <c r="EQ38">
        <v>19.114000000000001</v>
      </c>
      <c r="ER38">
        <v>999.9</v>
      </c>
      <c r="ES38">
        <v>36.741999999999997</v>
      </c>
      <c r="ET38">
        <v>28.792000000000002</v>
      </c>
      <c r="EU38">
        <v>21.474499999999999</v>
      </c>
      <c r="EV38">
        <v>48.485399999999998</v>
      </c>
      <c r="EW38">
        <v>31.879000000000001</v>
      </c>
      <c r="EX38">
        <v>2</v>
      </c>
      <c r="EY38">
        <v>-0.104032</v>
      </c>
      <c r="EZ38">
        <v>0.70526100000000003</v>
      </c>
      <c r="FA38">
        <v>20.244299999999999</v>
      </c>
      <c r="FB38">
        <v>5.2330100000000002</v>
      </c>
      <c r="FC38">
        <v>11.9893</v>
      </c>
      <c r="FD38">
        <v>4.9569000000000001</v>
      </c>
      <c r="FE38">
        <v>3.3039499999999999</v>
      </c>
      <c r="FF38">
        <v>9999</v>
      </c>
      <c r="FG38">
        <v>9999</v>
      </c>
      <c r="FH38">
        <v>6746.1</v>
      </c>
      <c r="FI38">
        <v>355.2</v>
      </c>
      <c r="FJ38">
        <v>1.8681700000000001</v>
      </c>
      <c r="FK38">
        <v>1.8638600000000001</v>
      </c>
      <c r="FL38">
        <v>1.8714999999999999</v>
      </c>
      <c r="FM38">
        <v>1.8622000000000001</v>
      </c>
      <c r="FN38">
        <v>1.8617300000000001</v>
      </c>
      <c r="FO38">
        <v>1.8682799999999999</v>
      </c>
      <c r="FP38">
        <v>1.8583700000000001</v>
      </c>
      <c r="FQ38">
        <v>1.8647800000000001</v>
      </c>
      <c r="FR38">
        <v>5</v>
      </c>
      <c r="FS38">
        <v>0</v>
      </c>
      <c r="FT38">
        <v>0</v>
      </c>
      <c r="FU38">
        <v>0</v>
      </c>
      <c r="FV38" t="s">
        <v>357</v>
      </c>
      <c r="FW38" t="s">
        <v>358</v>
      </c>
      <c r="FX38" t="s">
        <v>359</v>
      </c>
      <c r="FY38" t="s">
        <v>359</v>
      </c>
      <c r="FZ38" t="s">
        <v>359</v>
      </c>
      <c r="GA38" t="s">
        <v>359</v>
      </c>
      <c r="GB38">
        <v>0</v>
      </c>
      <c r="GC38">
        <v>100</v>
      </c>
      <c r="GD38">
        <v>100</v>
      </c>
      <c r="GE38">
        <v>2.6960000000000002</v>
      </c>
      <c r="GF38">
        <v>0.1469</v>
      </c>
      <c r="GG38">
        <v>2.1444526195071201</v>
      </c>
      <c r="GH38">
        <v>5.2457919015285598E-3</v>
      </c>
      <c r="GI38">
        <v>-2.61795653493914E-6</v>
      </c>
      <c r="GJ38">
        <v>1.0331707357916401E-9</v>
      </c>
      <c r="GK38">
        <v>8.3457624279274292E-3</v>
      </c>
      <c r="GL38">
        <v>-4.6387863249973502E-2</v>
      </c>
      <c r="GM38">
        <v>3.6088159466671601E-3</v>
      </c>
      <c r="GN38">
        <v>-4.2506285216111501E-5</v>
      </c>
      <c r="GO38">
        <v>14</v>
      </c>
      <c r="GP38">
        <v>2225</v>
      </c>
      <c r="GQ38">
        <v>2</v>
      </c>
      <c r="GR38">
        <v>27</v>
      </c>
      <c r="GS38">
        <v>4423.3999999999996</v>
      </c>
      <c r="GT38">
        <v>4423.3999999999996</v>
      </c>
      <c r="GU38">
        <v>0.40283200000000002</v>
      </c>
      <c r="GV38">
        <v>2.4157700000000002</v>
      </c>
      <c r="GW38">
        <v>1.9982899999999999</v>
      </c>
      <c r="GX38">
        <v>2.7526899999999999</v>
      </c>
      <c r="GY38">
        <v>2.0935100000000002</v>
      </c>
      <c r="GZ38">
        <v>2.32666</v>
      </c>
      <c r="HA38">
        <v>32.487499999999997</v>
      </c>
      <c r="HB38">
        <v>13.343999999999999</v>
      </c>
      <c r="HC38">
        <v>18</v>
      </c>
      <c r="HD38">
        <v>439.26100000000002</v>
      </c>
      <c r="HE38">
        <v>620.49300000000005</v>
      </c>
      <c r="HF38">
        <v>19.361000000000001</v>
      </c>
      <c r="HG38">
        <v>26.1311</v>
      </c>
      <c r="HH38">
        <v>29.998100000000001</v>
      </c>
      <c r="HI38">
        <v>26.528500000000001</v>
      </c>
      <c r="HJ38">
        <v>26.490300000000001</v>
      </c>
      <c r="HK38">
        <v>8.0978399999999997</v>
      </c>
      <c r="HL38">
        <v>23.784800000000001</v>
      </c>
      <c r="HM38">
        <v>13.3613</v>
      </c>
      <c r="HN38">
        <v>19.378399999999999</v>
      </c>
      <c r="HO38">
        <v>63.126399999999997</v>
      </c>
      <c r="HP38">
        <v>17.191299999999998</v>
      </c>
      <c r="HQ38">
        <v>96.420400000000001</v>
      </c>
      <c r="HR38">
        <v>100.508</v>
      </c>
    </row>
    <row r="39" spans="1:226" x14ac:dyDescent="0.2">
      <c r="A39">
        <v>23</v>
      </c>
      <c r="B39">
        <v>1657563621.5</v>
      </c>
      <c r="C39">
        <v>202</v>
      </c>
      <c r="D39" t="s">
        <v>403</v>
      </c>
      <c r="E39" t="s">
        <v>404</v>
      </c>
      <c r="F39">
        <v>5</v>
      </c>
      <c r="G39" t="s">
        <v>1219</v>
      </c>
      <c r="H39" t="s">
        <v>353</v>
      </c>
      <c r="I39">
        <v>1657563618.5</v>
      </c>
      <c r="J39">
        <f t="shared" si="0"/>
        <v>1.8760114554561289E-3</v>
      </c>
      <c r="K39">
        <f t="shared" si="1"/>
        <v>1.8760114554561289</v>
      </c>
      <c r="L39">
        <f t="shared" si="2"/>
        <v>11.15582926219771</v>
      </c>
      <c r="M39">
        <f t="shared" si="3"/>
        <v>405.73236363636403</v>
      </c>
      <c r="N39">
        <f t="shared" si="4"/>
        <v>207.71403352252221</v>
      </c>
      <c r="O39">
        <f t="shared" si="5"/>
        <v>14.123760364394128</v>
      </c>
      <c r="P39">
        <f t="shared" si="6"/>
        <v>27.58824995547484</v>
      </c>
      <c r="Q39">
        <f t="shared" si="7"/>
        <v>9.6671286771837464E-2</v>
      </c>
      <c r="R39">
        <f t="shared" si="8"/>
        <v>2.312366383138873</v>
      </c>
      <c r="S39">
        <f t="shared" si="9"/>
        <v>9.4480906828235803E-2</v>
      </c>
      <c r="T39">
        <f t="shared" si="10"/>
        <v>5.924323010724579E-2</v>
      </c>
      <c r="U39">
        <f t="shared" si="11"/>
        <v>321.51875777999095</v>
      </c>
      <c r="V39">
        <f t="shared" si="12"/>
        <v>23.82249575097412</v>
      </c>
      <c r="W39">
        <f t="shared" si="13"/>
        <v>21.908009090909101</v>
      </c>
      <c r="X39">
        <f t="shared" si="14"/>
        <v>2.6386564746384638</v>
      </c>
      <c r="Y39">
        <f t="shared" si="15"/>
        <v>49.850722920265326</v>
      </c>
      <c r="Z39">
        <f t="shared" si="16"/>
        <v>1.32790539305581</v>
      </c>
      <c r="AA39">
        <f t="shared" si="17"/>
        <v>2.6637635630274672</v>
      </c>
      <c r="AB39">
        <f t="shared" si="18"/>
        <v>1.3107510815826537</v>
      </c>
      <c r="AC39">
        <f t="shared" si="19"/>
        <v>-82.732105185615282</v>
      </c>
      <c r="AD39">
        <f t="shared" si="20"/>
        <v>19.355831991192566</v>
      </c>
      <c r="AE39">
        <f t="shared" si="21"/>
        <v>1.7173905281170088</v>
      </c>
      <c r="AF39">
        <f t="shared" si="22"/>
        <v>259.85987511368523</v>
      </c>
      <c r="AG39">
        <f t="shared" si="23"/>
        <v>11.168114675047145</v>
      </c>
      <c r="AH39">
        <f t="shared" si="24"/>
        <v>1.8740726245541059</v>
      </c>
      <c r="AI39">
        <f t="shared" si="25"/>
        <v>11.15582926219771</v>
      </c>
      <c r="AJ39">
        <v>427.46038003752102</v>
      </c>
      <c r="AK39">
        <v>413.82186666666598</v>
      </c>
      <c r="AL39">
        <v>4.5168446660313801E-3</v>
      </c>
      <c r="AM39">
        <v>66.148872139147102</v>
      </c>
      <c r="AN39">
        <f t="shared" si="26"/>
        <v>1.8760114554561289</v>
      </c>
      <c r="AO39">
        <v>17.3203637617064</v>
      </c>
      <c r="AP39">
        <v>19.527916969696999</v>
      </c>
      <c r="AQ39">
        <v>-1.07645002197595E-4</v>
      </c>
      <c r="AR39">
        <v>78.747736127157694</v>
      </c>
      <c r="AS39">
        <v>6</v>
      </c>
      <c r="AT39">
        <v>1</v>
      </c>
      <c r="AU39">
        <f t="shared" si="27"/>
        <v>1</v>
      </c>
      <c r="AV39">
        <f t="shared" si="28"/>
        <v>0</v>
      </c>
      <c r="AW39">
        <f t="shared" si="29"/>
        <v>36686.380137084896</v>
      </c>
      <c r="AX39">
        <f t="shared" si="30"/>
        <v>2000.01727272727</v>
      </c>
      <c r="AY39">
        <f t="shared" si="31"/>
        <v>1681.214509636357</v>
      </c>
      <c r="AZ39">
        <f t="shared" si="32"/>
        <v>0.84059999509094929</v>
      </c>
      <c r="BA39">
        <f t="shared" si="33"/>
        <v>0.16075799052553205</v>
      </c>
      <c r="BB39">
        <v>6</v>
      </c>
      <c r="BC39">
        <v>0.5</v>
      </c>
      <c r="BD39" t="s">
        <v>354</v>
      </c>
      <c r="BE39">
        <v>2</v>
      </c>
      <c r="BF39" t="b">
        <v>1</v>
      </c>
      <c r="BG39">
        <v>1657563618.5</v>
      </c>
      <c r="BH39">
        <v>405.73236363636403</v>
      </c>
      <c r="BI39">
        <v>420.04545454545502</v>
      </c>
      <c r="BJ39">
        <v>19.529118181818198</v>
      </c>
      <c r="BK39">
        <v>17.324318181818199</v>
      </c>
      <c r="BL39">
        <v>401.83563636363601</v>
      </c>
      <c r="BM39">
        <v>19.374009090909102</v>
      </c>
      <c r="BN39">
        <v>500.03818181818201</v>
      </c>
      <c r="BO39">
        <v>67.978081818181806</v>
      </c>
      <c r="BP39">
        <v>1.80960272727273E-2</v>
      </c>
      <c r="BQ39">
        <v>22.0632727272727</v>
      </c>
      <c r="BR39">
        <v>21.908009090909101</v>
      </c>
      <c r="BS39">
        <v>999.9</v>
      </c>
      <c r="BT39">
        <v>0</v>
      </c>
      <c r="BU39">
        <v>0</v>
      </c>
      <c r="BV39">
        <v>10039.9909090909</v>
      </c>
      <c r="BW39">
        <v>0</v>
      </c>
      <c r="BX39">
        <v>407.24700000000001</v>
      </c>
      <c r="BY39">
        <v>-14.313018181818199</v>
      </c>
      <c r="BZ39">
        <v>413.81381818181802</v>
      </c>
      <c r="CA39">
        <v>427.45054545454502</v>
      </c>
      <c r="CB39">
        <v>2.2047918181818198</v>
      </c>
      <c r="CC39">
        <v>420.04545454545502</v>
      </c>
      <c r="CD39">
        <v>17.324318181818199</v>
      </c>
      <c r="CE39">
        <v>1.3275509090909099</v>
      </c>
      <c r="CF39">
        <v>1.17767363636364</v>
      </c>
      <c r="CG39">
        <v>11.1144727272727</v>
      </c>
      <c r="CH39">
        <v>9.3222781818181808</v>
      </c>
      <c r="CI39">
        <v>2000.01727272727</v>
      </c>
      <c r="CJ39">
        <v>0.980000363636364</v>
      </c>
      <c r="CK39">
        <v>1.9999390909090899E-2</v>
      </c>
      <c r="CL39">
        <v>0</v>
      </c>
      <c r="CM39">
        <v>2.5031272727272702</v>
      </c>
      <c r="CN39">
        <v>0</v>
      </c>
      <c r="CO39">
        <v>13275.418181818201</v>
      </c>
      <c r="CP39">
        <v>16705.554545454499</v>
      </c>
      <c r="CQ39">
        <v>45</v>
      </c>
      <c r="CR39">
        <v>43.869272727272701</v>
      </c>
      <c r="CS39">
        <v>44.073454545454503</v>
      </c>
      <c r="CT39">
        <v>41.772545454545501</v>
      </c>
      <c r="CU39">
        <v>43.75</v>
      </c>
      <c r="CV39">
        <v>1960.01636363636</v>
      </c>
      <c r="CW39">
        <v>40</v>
      </c>
      <c r="CX39">
        <v>0</v>
      </c>
      <c r="CY39">
        <v>1651542516.8</v>
      </c>
      <c r="CZ39">
        <v>0</v>
      </c>
      <c r="DA39">
        <v>0</v>
      </c>
      <c r="DB39" t="s">
        <v>355</v>
      </c>
      <c r="DC39">
        <v>1657298120.5</v>
      </c>
      <c r="DD39">
        <v>1657298120.5</v>
      </c>
      <c r="DE39">
        <v>0</v>
      </c>
      <c r="DF39">
        <v>1.391</v>
      </c>
      <c r="DG39">
        <v>3.5000000000000003E-2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-14.283643902439</v>
      </c>
      <c r="DO39">
        <v>-0.210215331010458</v>
      </c>
      <c r="DP39">
        <v>3.8531267308261903E-2</v>
      </c>
      <c r="DQ39">
        <v>0</v>
      </c>
      <c r="DR39">
        <v>2.1965756097561</v>
      </c>
      <c r="DS39">
        <v>8.1790034843209403E-2</v>
      </c>
      <c r="DT39">
        <v>9.4369440198125102E-3</v>
      </c>
      <c r="DU39">
        <v>1</v>
      </c>
      <c r="DV39">
        <v>1</v>
      </c>
      <c r="DW39">
        <v>2</v>
      </c>
      <c r="DX39" t="s">
        <v>372</v>
      </c>
      <c r="DY39">
        <v>2.8768699999999998</v>
      </c>
      <c r="DZ39">
        <v>2.6346599999999998</v>
      </c>
      <c r="EA39">
        <v>6.7121200000000006E-2</v>
      </c>
      <c r="EB39">
        <v>6.9391999999999995E-2</v>
      </c>
      <c r="EC39">
        <v>6.7623900000000001E-2</v>
      </c>
      <c r="ED39">
        <v>6.2017099999999999E-2</v>
      </c>
      <c r="EE39">
        <v>26305.3</v>
      </c>
      <c r="EF39">
        <v>22927.200000000001</v>
      </c>
      <c r="EG39">
        <v>25238.799999999999</v>
      </c>
      <c r="EH39">
        <v>23988.5</v>
      </c>
      <c r="EI39">
        <v>40155.300000000003</v>
      </c>
      <c r="EJ39">
        <v>37248.300000000003</v>
      </c>
      <c r="EK39">
        <v>45599.8</v>
      </c>
      <c r="EL39">
        <v>42790.9</v>
      </c>
      <c r="EM39">
        <v>1.8303</v>
      </c>
      <c r="EN39">
        <v>2.1123699999999999</v>
      </c>
      <c r="EO39">
        <v>0.17958099999999999</v>
      </c>
      <c r="EP39">
        <v>0</v>
      </c>
      <c r="EQ39">
        <v>18.9558</v>
      </c>
      <c r="ER39">
        <v>999.9</v>
      </c>
      <c r="ES39">
        <v>36.442</v>
      </c>
      <c r="ET39">
        <v>28.721</v>
      </c>
      <c r="EU39">
        <v>21.2149</v>
      </c>
      <c r="EV39">
        <v>49.105400000000003</v>
      </c>
      <c r="EW39">
        <v>32.051299999999998</v>
      </c>
      <c r="EX39">
        <v>2</v>
      </c>
      <c r="EY39">
        <v>-0.146593</v>
      </c>
      <c r="EZ39">
        <v>0.80203199999999997</v>
      </c>
      <c r="FA39">
        <v>20.244599999999998</v>
      </c>
      <c r="FB39">
        <v>5.2328599999999996</v>
      </c>
      <c r="FC39">
        <v>11.9879</v>
      </c>
      <c r="FD39">
        <v>4.9568500000000002</v>
      </c>
      <c r="FE39">
        <v>3.3039999999999998</v>
      </c>
      <c r="FF39">
        <v>9999</v>
      </c>
      <c r="FG39">
        <v>9999</v>
      </c>
      <c r="FH39">
        <v>6748.4</v>
      </c>
      <c r="FI39">
        <v>355.2</v>
      </c>
      <c r="FJ39">
        <v>1.86815</v>
      </c>
      <c r="FK39">
        <v>1.8638600000000001</v>
      </c>
      <c r="FL39">
        <v>1.87154</v>
      </c>
      <c r="FM39">
        <v>1.8622300000000001</v>
      </c>
      <c r="FN39">
        <v>1.86172</v>
      </c>
      <c r="FO39">
        <v>1.8682700000000001</v>
      </c>
      <c r="FP39">
        <v>1.85836</v>
      </c>
      <c r="FQ39">
        <v>1.8648</v>
      </c>
      <c r="FR39">
        <v>5</v>
      </c>
      <c r="FS39">
        <v>0</v>
      </c>
      <c r="FT39">
        <v>0</v>
      </c>
      <c r="FU39">
        <v>0</v>
      </c>
      <c r="FV39" t="s">
        <v>357</v>
      </c>
      <c r="FW39" t="s">
        <v>358</v>
      </c>
      <c r="FX39" t="s">
        <v>359</v>
      </c>
      <c r="FY39" t="s">
        <v>359</v>
      </c>
      <c r="FZ39" t="s">
        <v>359</v>
      </c>
      <c r="GA39" t="s">
        <v>359</v>
      </c>
      <c r="GB39">
        <v>0</v>
      </c>
      <c r="GC39">
        <v>100</v>
      </c>
      <c r="GD39">
        <v>100</v>
      </c>
      <c r="GE39">
        <v>3.8969999999999998</v>
      </c>
      <c r="GF39">
        <v>0.15509999999999999</v>
      </c>
      <c r="GG39">
        <v>2.1444526195071201</v>
      </c>
      <c r="GH39">
        <v>5.2457919015285598E-3</v>
      </c>
      <c r="GI39">
        <v>-2.61795653493914E-6</v>
      </c>
      <c r="GJ39">
        <v>1.0331707357916401E-9</v>
      </c>
      <c r="GK39">
        <v>8.3457624279274292E-3</v>
      </c>
      <c r="GL39">
        <v>-4.6387863249973502E-2</v>
      </c>
      <c r="GM39">
        <v>3.6088159466671601E-3</v>
      </c>
      <c r="GN39">
        <v>-4.2506285216111501E-5</v>
      </c>
      <c r="GO39">
        <v>14</v>
      </c>
      <c r="GP39">
        <v>2225</v>
      </c>
      <c r="GQ39">
        <v>2</v>
      </c>
      <c r="GR39">
        <v>27</v>
      </c>
      <c r="GS39">
        <v>4425</v>
      </c>
      <c r="GT39">
        <v>4425</v>
      </c>
      <c r="GU39">
        <v>1.32446</v>
      </c>
      <c r="GV39">
        <v>2.3803700000000001</v>
      </c>
      <c r="GW39">
        <v>1.9982899999999999</v>
      </c>
      <c r="GX39">
        <v>2.7526899999999999</v>
      </c>
      <c r="GY39">
        <v>2.0935100000000002</v>
      </c>
      <c r="GZ39">
        <v>2.3767100000000001</v>
      </c>
      <c r="HA39">
        <v>32.310699999999997</v>
      </c>
      <c r="HB39">
        <v>13.3352</v>
      </c>
      <c r="HC39">
        <v>18</v>
      </c>
      <c r="HD39">
        <v>440.67200000000003</v>
      </c>
      <c r="HE39">
        <v>620.40499999999997</v>
      </c>
      <c r="HF39">
        <v>19.204799999999999</v>
      </c>
      <c r="HG39">
        <v>25.591799999999999</v>
      </c>
      <c r="HH39">
        <v>29.997800000000002</v>
      </c>
      <c r="HI39">
        <v>26.032399999999999</v>
      </c>
      <c r="HJ39">
        <v>25.9908</v>
      </c>
      <c r="HK39">
        <v>26.5535</v>
      </c>
      <c r="HL39">
        <v>21.164300000000001</v>
      </c>
      <c r="HM39">
        <v>13.3613</v>
      </c>
      <c r="HN39">
        <v>19.270700000000001</v>
      </c>
      <c r="HO39">
        <v>426.80599999999998</v>
      </c>
      <c r="HP39">
        <v>17.401</v>
      </c>
      <c r="HQ39">
        <v>96.530699999999996</v>
      </c>
      <c r="HR39">
        <v>100.605</v>
      </c>
    </row>
    <row r="40" spans="1:226" x14ac:dyDescent="0.2">
      <c r="A40">
        <v>24</v>
      </c>
      <c r="B40">
        <v>1657563626.5</v>
      </c>
      <c r="C40">
        <v>207</v>
      </c>
      <c r="D40" t="s">
        <v>405</v>
      </c>
      <c r="E40" t="s">
        <v>406</v>
      </c>
      <c r="F40">
        <v>5</v>
      </c>
      <c r="G40" t="s">
        <v>1219</v>
      </c>
      <c r="H40" t="s">
        <v>353</v>
      </c>
      <c r="I40">
        <v>1657563624</v>
      </c>
      <c r="J40">
        <f t="shared" si="0"/>
        <v>1.8682325456966611E-3</v>
      </c>
      <c r="K40">
        <f t="shared" si="1"/>
        <v>1.8682325456966611</v>
      </c>
      <c r="L40">
        <f t="shared" si="2"/>
        <v>11.255651571974823</v>
      </c>
      <c r="M40">
        <f t="shared" si="3"/>
        <v>405.767</v>
      </c>
      <c r="N40">
        <f t="shared" si="4"/>
        <v>204.78299711514757</v>
      </c>
      <c r="O40">
        <f t="shared" si="5"/>
        <v>13.924344867907607</v>
      </c>
      <c r="P40">
        <f t="shared" si="6"/>
        <v>27.590374804600117</v>
      </c>
      <c r="Q40">
        <f t="shared" si="7"/>
        <v>9.6001793368499788E-2</v>
      </c>
      <c r="R40">
        <f t="shared" si="8"/>
        <v>2.311391563990667</v>
      </c>
      <c r="S40">
        <f t="shared" si="9"/>
        <v>9.3840392814566465E-2</v>
      </c>
      <c r="T40">
        <f t="shared" si="10"/>
        <v>5.8840385751710356E-2</v>
      </c>
      <c r="U40">
        <f t="shared" si="11"/>
        <v>321.51985266666611</v>
      </c>
      <c r="V40">
        <f t="shared" si="12"/>
        <v>23.83175422768366</v>
      </c>
      <c r="W40">
        <f t="shared" si="13"/>
        <v>21.929555555555599</v>
      </c>
      <c r="X40">
        <f t="shared" si="14"/>
        <v>2.6421282448637506</v>
      </c>
      <c r="Y40">
        <f t="shared" si="15"/>
        <v>49.833979296481509</v>
      </c>
      <c r="Z40">
        <f t="shared" si="16"/>
        <v>1.3279489806115314</v>
      </c>
      <c r="AA40">
        <f t="shared" si="17"/>
        <v>2.6647460214065033</v>
      </c>
      <c r="AB40">
        <f t="shared" si="18"/>
        <v>1.3141792642522192</v>
      </c>
      <c r="AC40">
        <f t="shared" si="19"/>
        <v>-82.389055265222751</v>
      </c>
      <c r="AD40">
        <f t="shared" si="20"/>
        <v>17.416567806560266</v>
      </c>
      <c r="AE40">
        <f t="shared" si="21"/>
        <v>1.5461935347618394</v>
      </c>
      <c r="AF40">
        <f t="shared" si="22"/>
        <v>258.09355874276548</v>
      </c>
      <c r="AG40">
        <f t="shared" si="23"/>
        <v>11.674879216472629</v>
      </c>
      <c r="AH40">
        <f t="shared" si="24"/>
        <v>1.8704425093921278</v>
      </c>
      <c r="AI40">
        <f t="shared" si="25"/>
        <v>11.255651571974823</v>
      </c>
      <c r="AJ40">
        <v>427.758887843764</v>
      </c>
      <c r="AK40">
        <v>413.91025454545502</v>
      </c>
      <c r="AL40">
        <v>2.8474091944530301E-2</v>
      </c>
      <c r="AM40">
        <v>66.148872139147102</v>
      </c>
      <c r="AN40">
        <f t="shared" si="26"/>
        <v>1.8682325456966611</v>
      </c>
      <c r="AO40">
        <v>17.3327360099365</v>
      </c>
      <c r="AP40">
        <v>19.530621212121201</v>
      </c>
      <c r="AQ40">
        <v>2.3403979568105402E-5</v>
      </c>
      <c r="AR40">
        <v>78.747736127157694</v>
      </c>
      <c r="AS40">
        <v>6</v>
      </c>
      <c r="AT40">
        <v>1</v>
      </c>
      <c r="AU40">
        <f t="shared" si="27"/>
        <v>1</v>
      </c>
      <c r="AV40">
        <f t="shared" si="28"/>
        <v>0</v>
      </c>
      <c r="AW40">
        <f t="shared" si="29"/>
        <v>36662.087040960236</v>
      </c>
      <c r="AX40">
        <f t="shared" si="30"/>
        <v>2000.0233333333299</v>
      </c>
      <c r="AY40">
        <f t="shared" si="31"/>
        <v>1681.2196666666637</v>
      </c>
      <c r="AZ40">
        <f t="shared" si="32"/>
        <v>0.84060002633302611</v>
      </c>
      <c r="BA40">
        <f t="shared" si="33"/>
        <v>0.16075805082274039</v>
      </c>
      <c r="BB40">
        <v>6</v>
      </c>
      <c r="BC40">
        <v>0.5</v>
      </c>
      <c r="BD40" t="s">
        <v>354</v>
      </c>
      <c r="BE40">
        <v>2</v>
      </c>
      <c r="BF40" t="b">
        <v>1</v>
      </c>
      <c r="BG40">
        <v>1657563624</v>
      </c>
      <c r="BH40">
        <v>405.767</v>
      </c>
      <c r="BI40">
        <v>420.68688888888897</v>
      </c>
      <c r="BJ40">
        <v>19.529922222222201</v>
      </c>
      <c r="BK40">
        <v>17.329333333333299</v>
      </c>
      <c r="BL40">
        <v>401.87</v>
      </c>
      <c r="BM40">
        <v>19.3748</v>
      </c>
      <c r="BN40">
        <v>500.02422222222202</v>
      </c>
      <c r="BO40">
        <v>67.9776555555556</v>
      </c>
      <c r="BP40">
        <v>1.79547444444444E-2</v>
      </c>
      <c r="BQ40">
        <v>22.069322222222201</v>
      </c>
      <c r="BR40">
        <v>21.929555555555599</v>
      </c>
      <c r="BS40">
        <v>999.9</v>
      </c>
      <c r="BT40">
        <v>0</v>
      </c>
      <c r="BU40">
        <v>0</v>
      </c>
      <c r="BV40">
        <v>10033.333333333299</v>
      </c>
      <c r="BW40">
        <v>0</v>
      </c>
      <c r="BX40">
        <v>417.97055555555602</v>
      </c>
      <c r="BY40">
        <v>-14.9201</v>
      </c>
      <c r="BZ40">
        <v>413.84933333333299</v>
      </c>
      <c r="CA40">
        <v>428.10577777777797</v>
      </c>
      <c r="CB40">
        <v>2.2005933333333298</v>
      </c>
      <c r="CC40">
        <v>420.68688888888897</v>
      </c>
      <c r="CD40">
        <v>17.329333333333299</v>
      </c>
      <c r="CE40">
        <v>1.3275977777777801</v>
      </c>
      <c r="CF40">
        <v>1.17800666666667</v>
      </c>
      <c r="CG40">
        <v>11.114988888888901</v>
      </c>
      <c r="CH40">
        <v>9.3264688888888898</v>
      </c>
      <c r="CI40">
        <v>2000.0233333333299</v>
      </c>
      <c r="CJ40">
        <v>0.97999966666666705</v>
      </c>
      <c r="CK40">
        <v>2.00001111111111E-2</v>
      </c>
      <c r="CL40">
        <v>0</v>
      </c>
      <c r="CM40">
        <v>2.57561111111111</v>
      </c>
      <c r="CN40">
        <v>0</v>
      </c>
      <c r="CO40">
        <v>13281.5333333333</v>
      </c>
      <c r="CP40">
        <v>16705.588888888899</v>
      </c>
      <c r="CQ40">
        <v>45</v>
      </c>
      <c r="CR40">
        <v>43.811999999999998</v>
      </c>
      <c r="CS40">
        <v>44.061999999999998</v>
      </c>
      <c r="CT40">
        <v>41.75</v>
      </c>
      <c r="CU40">
        <v>43.75</v>
      </c>
      <c r="CV40">
        <v>1960.02111111111</v>
      </c>
      <c r="CW40">
        <v>40.002222222222201</v>
      </c>
      <c r="CX40">
        <v>0</v>
      </c>
      <c r="CY40">
        <v>1651542521.5999999</v>
      </c>
      <c r="CZ40">
        <v>0</v>
      </c>
      <c r="DA40">
        <v>0</v>
      </c>
      <c r="DB40" t="s">
        <v>355</v>
      </c>
      <c r="DC40">
        <v>1657298120.5</v>
      </c>
      <c r="DD40">
        <v>1657298120.5</v>
      </c>
      <c r="DE40">
        <v>0</v>
      </c>
      <c r="DF40">
        <v>1.391</v>
      </c>
      <c r="DG40">
        <v>3.5000000000000003E-2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-14.339324390243901</v>
      </c>
      <c r="DO40">
        <v>-0.99012543554006105</v>
      </c>
      <c r="DP40">
        <v>0.19685377485181399</v>
      </c>
      <c r="DQ40">
        <v>0</v>
      </c>
      <c r="DR40">
        <v>2.1997134146341502</v>
      </c>
      <c r="DS40">
        <v>2.8211080139380399E-2</v>
      </c>
      <c r="DT40">
        <v>6.3148310174776503E-3</v>
      </c>
      <c r="DU40">
        <v>1</v>
      </c>
      <c r="DV40">
        <v>1</v>
      </c>
      <c r="DW40">
        <v>2</v>
      </c>
      <c r="DX40" t="s">
        <v>372</v>
      </c>
      <c r="DY40">
        <v>2.8771499999999999</v>
      </c>
      <c r="DZ40">
        <v>2.63436</v>
      </c>
      <c r="EA40">
        <v>6.7160399999999995E-2</v>
      </c>
      <c r="EB40">
        <v>6.9768999999999998E-2</v>
      </c>
      <c r="EC40">
        <v>6.7638799999999999E-2</v>
      </c>
      <c r="ED40">
        <v>6.1995500000000002E-2</v>
      </c>
      <c r="EE40">
        <v>26305.9</v>
      </c>
      <c r="EF40">
        <v>22919.5</v>
      </c>
      <c r="EG40">
        <v>25240.3</v>
      </c>
      <c r="EH40">
        <v>23990</v>
      </c>
      <c r="EI40">
        <v>40157.4</v>
      </c>
      <c r="EJ40">
        <v>37251.300000000003</v>
      </c>
      <c r="EK40">
        <v>45602.9</v>
      </c>
      <c r="EL40">
        <v>42793.3</v>
      </c>
      <c r="EM40">
        <v>1.8308</v>
      </c>
      <c r="EN40">
        <v>2.1127199999999999</v>
      </c>
      <c r="EO40">
        <v>0.18043100000000001</v>
      </c>
      <c r="EP40">
        <v>0</v>
      </c>
      <c r="EQ40">
        <v>18.952400000000001</v>
      </c>
      <c r="ER40">
        <v>999.9</v>
      </c>
      <c r="ES40">
        <v>36.393999999999998</v>
      </c>
      <c r="ET40">
        <v>28.701000000000001</v>
      </c>
      <c r="EU40">
        <v>21.162299999999998</v>
      </c>
      <c r="EV40">
        <v>48.9054</v>
      </c>
      <c r="EW40">
        <v>32.0032</v>
      </c>
      <c r="EX40">
        <v>2</v>
      </c>
      <c r="EY40">
        <v>-0.148979</v>
      </c>
      <c r="EZ40">
        <v>0.74600999999999995</v>
      </c>
      <c r="FA40">
        <v>20.244700000000002</v>
      </c>
      <c r="FB40">
        <v>5.2322600000000001</v>
      </c>
      <c r="FC40">
        <v>11.9869</v>
      </c>
      <c r="FD40">
        <v>4.9566499999999998</v>
      </c>
      <c r="FE40">
        <v>3.3039499999999999</v>
      </c>
      <c r="FF40">
        <v>9999</v>
      </c>
      <c r="FG40">
        <v>9999</v>
      </c>
      <c r="FH40">
        <v>6748.7</v>
      </c>
      <c r="FI40">
        <v>355.2</v>
      </c>
      <c r="FJ40">
        <v>1.8681700000000001</v>
      </c>
      <c r="FK40">
        <v>1.8638600000000001</v>
      </c>
      <c r="FL40">
        <v>1.8715299999999999</v>
      </c>
      <c r="FM40">
        <v>1.8622399999999999</v>
      </c>
      <c r="FN40">
        <v>1.8617300000000001</v>
      </c>
      <c r="FO40">
        <v>1.8682700000000001</v>
      </c>
      <c r="FP40">
        <v>1.8583700000000001</v>
      </c>
      <c r="FQ40">
        <v>1.8648499999999999</v>
      </c>
      <c r="FR40">
        <v>5</v>
      </c>
      <c r="FS40">
        <v>0</v>
      </c>
      <c r="FT40">
        <v>0</v>
      </c>
      <c r="FU40">
        <v>0</v>
      </c>
      <c r="FV40" t="s">
        <v>357</v>
      </c>
      <c r="FW40" t="s">
        <v>358</v>
      </c>
      <c r="FX40" t="s">
        <v>359</v>
      </c>
      <c r="FY40" t="s">
        <v>359</v>
      </c>
      <c r="FZ40" t="s">
        <v>359</v>
      </c>
      <c r="GA40" t="s">
        <v>359</v>
      </c>
      <c r="GB40">
        <v>0</v>
      </c>
      <c r="GC40">
        <v>100</v>
      </c>
      <c r="GD40">
        <v>100</v>
      </c>
      <c r="GE40">
        <v>3.8980000000000001</v>
      </c>
      <c r="GF40">
        <v>0.1552</v>
      </c>
      <c r="GG40">
        <v>2.1444526195071201</v>
      </c>
      <c r="GH40">
        <v>5.2457919015285598E-3</v>
      </c>
      <c r="GI40">
        <v>-2.61795653493914E-6</v>
      </c>
      <c r="GJ40">
        <v>1.0331707357916401E-9</v>
      </c>
      <c r="GK40">
        <v>8.3457624279274292E-3</v>
      </c>
      <c r="GL40">
        <v>-4.6387863249973502E-2</v>
      </c>
      <c r="GM40">
        <v>3.6088159466671601E-3</v>
      </c>
      <c r="GN40">
        <v>-4.2506285216111501E-5</v>
      </c>
      <c r="GO40">
        <v>14</v>
      </c>
      <c r="GP40">
        <v>2225</v>
      </c>
      <c r="GQ40">
        <v>2</v>
      </c>
      <c r="GR40">
        <v>27</v>
      </c>
      <c r="GS40">
        <v>4425.1000000000004</v>
      </c>
      <c r="GT40">
        <v>4425.1000000000004</v>
      </c>
      <c r="GU40">
        <v>1.3476600000000001</v>
      </c>
      <c r="GV40">
        <v>2.3742700000000001</v>
      </c>
      <c r="GW40">
        <v>1.9982899999999999</v>
      </c>
      <c r="GX40">
        <v>2.7526899999999999</v>
      </c>
      <c r="GY40">
        <v>2.0935100000000002</v>
      </c>
      <c r="GZ40">
        <v>2.3999000000000001</v>
      </c>
      <c r="HA40">
        <v>32.310699999999997</v>
      </c>
      <c r="HB40">
        <v>13.3352</v>
      </c>
      <c r="HC40">
        <v>18</v>
      </c>
      <c r="HD40">
        <v>440.75700000000001</v>
      </c>
      <c r="HE40">
        <v>620.37199999999996</v>
      </c>
      <c r="HF40">
        <v>19.2713</v>
      </c>
      <c r="HG40">
        <v>25.564399999999999</v>
      </c>
      <c r="HH40">
        <v>29.997699999999998</v>
      </c>
      <c r="HI40">
        <v>26.0059</v>
      </c>
      <c r="HJ40">
        <v>25.964099999999998</v>
      </c>
      <c r="HK40">
        <v>27.077400000000001</v>
      </c>
      <c r="HL40">
        <v>21.164300000000001</v>
      </c>
      <c r="HM40">
        <v>13.3613</v>
      </c>
      <c r="HN40">
        <v>19.320399999999999</v>
      </c>
      <c r="HO40">
        <v>440.24900000000002</v>
      </c>
      <c r="HP40">
        <v>17.401</v>
      </c>
      <c r="HQ40">
        <v>96.536900000000003</v>
      </c>
      <c r="HR40">
        <v>100.611</v>
      </c>
    </row>
    <row r="41" spans="1:226" x14ac:dyDescent="0.2">
      <c r="A41">
        <v>25</v>
      </c>
      <c r="B41">
        <v>1657563631.5</v>
      </c>
      <c r="C41">
        <v>212</v>
      </c>
      <c r="D41" t="s">
        <v>407</v>
      </c>
      <c r="E41" t="s">
        <v>408</v>
      </c>
      <c r="F41">
        <v>5</v>
      </c>
      <c r="G41" t="s">
        <v>1219</v>
      </c>
      <c r="H41" t="s">
        <v>353</v>
      </c>
      <c r="I41">
        <v>1657563628.7</v>
      </c>
      <c r="J41">
        <f t="shared" si="0"/>
        <v>1.8776581493864296E-3</v>
      </c>
      <c r="K41">
        <f t="shared" si="1"/>
        <v>1.8776581493864295</v>
      </c>
      <c r="L41">
        <f t="shared" si="2"/>
        <v>11.610050674448603</v>
      </c>
      <c r="M41">
        <f t="shared" si="3"/>
        <v>407.50580000000002</v>
      </c>
      <c r="N41">
        <f t="shared" si="4"/>
        <v>201.26616294339814</v>
      </c>
      <c r="O41">
        <f t="shared" si="5"/>
        <v>13.685026967503662</v>
      </c>
      <c r="P41">
        <f t="shared" si="6"/>
        <v>27.708223681804331</v>
      </c>
      <c r="Q41">
        <f t="shared" si="7"/>
        <v>9.6382858346934885E-2</v>
      </c>
      <c r="R41">
        <f t="shared" si="8"/>
        <v>2.3028972687405327</v>
      </c>
      <c r="S41">
        <f t="shared" si="9"/>
        <v>9.4196636096946618E-2</v>
      </c>
      <c r="T41">
        <f t="shared" si="10"/>
        <v>5.9065190702283499E-2</v>
      </c>
      <c r="U41">
        <f t="shared" si="11"/>
        <v>321.5072219999999</v>
      </c>
      <c r="V41">
        <f t="shared" si="12"/>
        <v>23.83883694778396</v>
      </c>
      <c r="W41">
        <f t="shared" si="13"/>
        <v>21.939620000000001</v>
      </c>
      <c r="X41">
        <f t="shared" si="14"/>
        <v>2.6437512929502063</v>
      </c>
      <c r="Y41">
        <f t="shared" si="15"/>
        <v>49.821820301578889</v>
      </c>
      <c r="Z41">
        <f t="shared" si="16"/>
        <v>1.3279720039915748</v>
      </c>
      <c r="AA41">
        <f t="shared" si="17"/>
        <v>2.6654425630239174</v>
      </c>
      <c r="AB41">
        <f t="shared" si="18"/>
        <v>1.3157792889586315</v>
      </c>
      <c r="AC41">
        <f t="shared" si="19"/>
        <v>-82.804724387941548</v>
      </c>
      <c r="AD41">
        <f t="shared" si="20"/>
        <v>16.635367334037632</v>
      </c>
      <c r="AE41">
        <f t="shared" si="21"/>
        <v>1.4823963050238926</v>
      </c>
      <c r="AF41">
        <f t="shared" si="22"/>
        <v>256.82026125111986</v>
      </c>
      <c r="AG41">
        <f t="shared" si="23"/>
        <v>15.934244019042399</v>
      </c>
      <c r="AH41">
        <f t="shared" si="24"/>
        <v>1.8763539445105466</v>
      </c>
      <c r="AI41">
        <f t="shared" si="25"/>
        <v>11.610050674448603</v>
      </c>
      <c r="AJ41">
        <v>435.47992587573202</v>
      </c>
      <c r="AK41">
        <v>417.76210909090901</v>
      </c>
      <c r="AL41">
        <v>0.96561900214719198</v>
      </c>
      <c r="AM41">
        <v>66.148872139147102</v>
      </c>
      <c r="AN41">
        <f t="shared" si="26"/>
        <v>1.8776581493864295</v>
      </c>
      <c r="AO41">
        <v>17.3215900259483</v>
      </c>
      <c r="AP41">
        <v>19.5311296969697</v>
      </c>
      <c r="AQ41">
        <v>-1.9795468412611198E-5</v>
      </c>
      <c r="AR41">
        <v>78.747736127157694</v>
      </c>
      <c r="AS41">
        <v>6</v>
      </c>
      <c r="AT41">
        <v>1</v>
      </c>
      <c r="AU41">
        <f t="shared" si="27"/>
        <v>1</v>
      </c>
      <c r="AV41">
        <f t="shared" si="28"/>
        <v>0</v>
      </c>
      <c r="AW41">
        <f t="shared" si="29"/>
        <v>36456.548329844321</v>
      </c>
      <c r="AX41">
        <f t="shared" si="30"/>
        <v>1999.9449999999999</v>
      </c>
      <c r="AY41">
        <f t="shared" si="31"/>
        <v>1681.1537999999998</v>
      </c>
      <c r="AZ41">
        <f t="shared" si="32"/>
        <v>0.84060001650045368</v>
      </c>
      <c r="BA41">
        <f t="shared" si="33"/>
        <v>0.16075803184587573</v>
      </c>
      <c r="BB41">
        <v>6</v>
      </c>
      <c r="BC41">
        <v>0.5</v>
      </c>
      <c r="BD41" t="s">
        <v>354</v>
      </c>
      <c r="BE41">
        <v>2</v>
      </c>
      <c r="BF41" t="b">
        <v>1</v>
      </c>
      <c r="BG41">
        <v>1657563628.7</v>
      </c>
      <c r="BH41">
        <v>407.50580000000002</v>
      </c>
      <c r="BI41">
        <v>427.54689999999999</v>
      </c>
      <c r="BJ41">
        <v>19.530529999999999</v>
      </c>
      <c r="BK41">
        <v>17.322610000000001</v>
      </c>
      <c r="BL41">
        <v>403.6028</v>
      </c>
      <c r="BM41">
        <v>19.37538</v>
      </c>
      <c r="BN41">
        <v>499.93869999999998</v>
      </c>
      <c r="BO41">
        <v>67.976600000000005</v>
      </c>
      <c r="BP41">
        <v>1.8073160000000001E-2</v>
      </c>
      <c r="BQ41">
        <v>22.073609999999999</v>
      </c>
      <c r="BR41">
        <v>21.939620000000001</v>
      </c>
      <c r="BS41">
        <v>999.9</v>
      </c>
      <c r="BT41">
        <v>0</v>
      </c>
      <c r="BU41">
        <v>0</v>
      </c>
      <c r="BV41">
        <v>9975</v>
      </c>
      <c r="BW41">
        <v>0</v>
      </c>
      <c r="BX41">
        <v>420.61680000000001</v>
      </c>
      <c r="BY41">
        <v>-20.04081</v>
      </c>
      <c r="BZ41">
        <v>415.6234</v>
      </c>
      <c r="CA41">
        <v>435.08350000000002</v>
      </c>
      <c r="CB41">
        <v>2.2079390000000001</v>
      </c>
      <c r="CC41">
        <v>427.54689999999999</v>
      </c>
      <c r="CD41">
        <v>17.322610000000001</v>
      </c>
      <c r="CE41">
        <v>1.3276190000000001</v>
      </c>
      <c r="CF41">
        <v>1.177532</v>
      </c>
      <c r="CG41">
        <v>11.11524</v>
      </c>
      <c r="CH41">
        <v>9.3204759999999993</v>
      </c>
      <c r="CI41">
        <v>1999.9449999999999</v>
      </c>
      <c r="CJ41">
        <v>0.97999959999999997</v>
      </c>
      <c r="CK41">
        <v>2.0000179999999999E-2</v>
      </c>
      <c r="CL41">
        <v>0</v>
      </c>
      <c r="CM41">
        <v>2.5822600000000002</v>
      </c>
      <c r="CN41">
        <v>0</v>
      </c>
      <c r="CO41">
        <v>13280.93</v>
      </c>
      <c r="CP41">
        <v>16704.939999999999</v>
      </c>
      <c r="CQ41">
        <v>45</v>
      </c>
      <c r="CR41">
        <v>43.811999999999998</v>
      </c>
      <c r="CS41">
        <v>44.061999999999998</v>
      </c>
      <c r="CT41">
        <v>41.718499999999999</v>
      </c>
      <c r="CU41">
        <v>43.75</v>
      </c>
      <c r="CV41">
        <v>1959.9449999999999</v>
      </c>
      <c r="CW41">
        <v>40</v>
      </c>
      <c r="CX41">
        <v>0</v>
      </c>
      <c r="CY41">
        <v>1651542527</v>
      </c>
      <c r="CZ41">
        <v>0</v>
      </c>
      <c r="DA41">
        <v>0</v>
      </c>
      <c r="DB41" t="s">
        <v>355</v>
      </c>
      <c r="DC41">
        <v>1657298120.5</v>
      </c>
      <c r="DD41">
        <v>1657298120.5</v>
      </c>
      <c r="DE41">
        <v>0</v>
      </c>
      <c r="DF41">
        <v>1.391</v>
      </c>
      <c r="DG41">
        <v>3.5000000000000003E-2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-15.851160975609799</v>
      </c>
      <c r="DO41">
        <v>-21.062274564460001</v>
      </c>
      <c r="DP41">
        <v>2.6379207011951999</v>
      </c>
      <c r="DQ41">
        <v>0</v>
      </c>
      <c r="DR41">
        <v>2.20397975609756</v>
      </c>
      <c r="DS41">
        <v>9.3677351916368005E-3</v>
      </c>
      <c r="DT41">
        <v>4.61354711839841E-3</v>
      </c>
      <c r="DU41">
        <v>1</v>
      </c>
      <c r="DV41">
        <v>1</v>
      </c>
      <c r="DW41">
        <v>2</v>
      </c>
      <c r="DX41" t="s">
        <v>372</v>
      </c>
      <c r="DY41">
        <v>2.8771800000000001</v>
      </c>
      <c r="DZ41">
        <v>2.6346799999999999</v>
      </c>
      <c r="EA41">
        <v>6.7707500000000004E-2</v>
      </c>
      <c r="EB41">
        <v>7.1155300000000005E-2</v>
      </c>
      <c r="EC41">
        <v>6.7643999999999996E-2</v>
      </c>
      <c r="ED41">
        <v>6.2007199999999998E-2</v>
      </c>
      <c r="EE41">
        <v>26292.400000000001</v>
      </c>
      <c r="EF41">
        <v>22886.6</v>
      </c>
      <c r="EG41">
        <v>25242</v>
      </c>
      <c r="EH41">
        <v>23991.200000000001</v>
      </c>
      <c r="EI41">
        <v>40159.599999999999</v>
      </c>
      <c r="EJ41">
        <v>37252.699999999997</v>
      </c>
      <c r="EK41">
        <v>45605.5</v>
      </c>
      <c r="EL41">
        <v>42795.3</v>
      </c>
      <c r="EM41">
        <v>1.8313200000000001</v>
      </c>
      <c r="EN41">
        <v>2.1133000000000002</v>
      </c>
      <c r="EO41">
        <v>0.18151800000000001</v>
      </c>
      <c r="EP41">
        <v>0</v>
      </c>
      <c r="EQ41">
        <v>18.948399999999999</v>
      </c>
      <c r="ER41">
        <v>999.9</v>
      </c>
      <c r="ES41">
        <v>36.369</v>
      </c>
      <c r="ET41">
        <v>28.701000000000001</v>
      </c>
      <c r="EU41">
        <v>21.146699999999999</v>
      </c>
      <c r="EV41">
        <v>48.7654</v>
      </c>
      <c r="EW41">
        <v>32.091299999999997</v>
      </c>
      <c r="EX41">
        <v>2</v>
      </c>
      <c r="EY41">
        <v>-0.151062</v>
      </c>
      <c r="EZ41">
        <v>0.74096700000000004</v>
      </c>
      <c r="FA41">
        <v>20.244599999999998</v>
      </c>
      <c r="FB41">
        <v>5.2324099999999998</v>
      </c>
      <c r="FC41">
        <v>11.9878</v>
      </c>
      <c r="FD41">
        <v>4.9568500000000002</v>
      </c>
      <c r="FE41">
        <v>3.3038699999999999</v>
      </c>
      <c r="FF41">
        <v>9999</v>
      </c>
      <c r="FG41">
        <v>9999</v>
      </c>
      <c r="FH41">
        <v>6748.7</v>
      </c>
      <c r="FI41">
        <v>355.2</v>
      </c>
      <c r="FJ41">
        <v>1.86816</v>
      </c>
      <c r="FK41">
        <v>1.8638600000000001</v>
      </c>
      <c r="FL41">
        <v>1.8715299999999999</v>
      </c>
      <c r="FM41">
        <v>1.86222</v>
      </c>
      <c r="FN41">
        <v>1.86172</v>
      </c>
      <c r="FO41">
        <v>1.8682799999999999</v>
      </c>
      <c r="FP41">
        <v>1.85836</v>
      </c>
      <c r="FQ41">
        <v>1.8647899999999999</v>
      </c>
      <c r="FR41">
        <v>5</v>
      </c>
      <c r="FS41">
        <v>0</v>
      </c>
      <c r="FT41">
        <v>0</v>
      </c>
      <c r="FU41">
        <v>0</v>
      </c>
      <c r="FV41" t="s">
        <v>357</v>
      </c>
      <c r="FW41" t="s">
        <v>358</v>
      </c>
      <c r="FX41" t="s">
        <v>359</v>
      </c>
      <c r="FY41" t="s">
        <v>359</v>
      </c>
      <c r="FZ41" t="s">
        <v>359</v>
      </c>
      <c r="GA41" t="s">
        <v>359</v>
      </c>
      <c r="GB41">
        <v>0</v>
      </c>
      <c r="GC41">
        <v>100</v>
      </c>
      <c r="GD41">
        <v>100</v>
      </c>
      <c r="GE41">
        <v>3.9129999999999998</v>
      </c>
      <c r="GF41">
        <v>0.1552</v>
      </c>
      <c r="GG41">
        <v>2.1444526195071201</v>
      </c>
      <c r="GH41">
        <v>5.2457919015285598E-3</v>
      </c>
      <c r="GI41">
        <v>-2.61795653493914E-6</v>
      </c>
      <c r="GJ41">
        <v>1.0331707357916401E-9</v>
      </c>
      <c r="GK41">
        <v>8.3457624279274292E-3</v>
      </c>
      <c r="GL41">
        <v>-4.6387863249973502E-2</v>
      </c>
      <c r="GM41">
        <v>3.6088159466671601E-3</v>
      </c>
      <c r="GN41">
        <v>-4.2506285216111501E-5</v>
      </c>
      <c r="GO41">
        <v>14</v>
      </c>
      <c r="GP41">
        <v>2225</v>
      </c>
      <c r="GQ41">
        <v>2</v>
      </c>
      <c r="GR41">
        <v>27</v>
      </c>
      <c r="GS41">
        <v>4425.2</v>
      </c>
      <c r="GT41">
        <v>4425.2</v>
      </c>
      <c r="GU41">
        <v>1.38062</v>
      </c>
      <c r="GV41">
        <v>2.3718300000000001</v>
      </c>
      <c r="GW41">
        <v>1.9982899999999999</v>
      </c>
      <c r="GX41">
        <v>2.7526899999999999</v>
      </c>
      <c r="GY41">
        <v>2.0935100000000002</v>
      </c>
      <c r="GZ41">
        <v>2.3730500000000001</v>
      </c>
      <c r="HA41">
        <v>32.310699999999997</v>
      </c>
      <c r="HB41">
        <v>13.3352</v>
      </c>
      <c r="HC41">
        <v>18</v>
      </c>
      <c r="HD41">
        <v>440.86799999999999</v>
      </c>
      <c r="HE41">
        <v>620.54100000000005</v>
      </c>
      <c r="HF41">
        <v>19.3247</v>
      </c>
      <c r="HG41">
        <v>25.538</v>
      </c>
      <c r="HH41">
        <v>29.997800000000002</v>
      </c>
      <c r="HI41">
        <v>25.980799999999999</v>
      </c>
      <c r="HJ41">
        <v>25.939399999999999</v>
      </c>
      <c r="HK41">
        <v>27.7332</v>
      </c>
      <c r="HL41">
        <v>20.885000000000002</v>
      </c>
      <c r="HM41">
        <v>13.3613</v>
      </c>
      <c r="HN41">
        <v>19.3626</v>
      </c>
      <c r="HO41">
        <v>460.34899999999999</v>
      </c>
      <c r="HP41">
        <v>17.401</v>
      </c>
      <c r="HQ41">
        <v>96.5428</v>
      </c>
      <c r="HR41">
        <v>100.616</v>
      </c>
    </row>
    <row r="42" spans="1:226" x14ac:dyDescent="0.2">
      <c r="A42">
        <v>26</v>
      </c>
      <c r="B42">
        <v>1657563636.5</v>
      </c>
      <c r="C42">
        <v>217</v>
      </c>
      <c r="D42" t="s">
        <v>409</v>
      </c>
      <c r="E42" t="s">
        <v>410</v>
      </c>
      <c r="F42">
        <v>5</v>
      </c>
      <c r="G42" t="s">
        <v>1219</v>
      </c>
      <c r="H42" t="s">
        <v>353</v>
      </c>
      <c r="I42">
        <v>1657563634</v>
      </c>
      <c r="J42">
        <f t="shared" si="0"/>
        <v>1.8754078574530113E-3</v>
      </c>
      <c r="K42">
        <f t="shared" si="1"/>
        <v>1.8754078574530113</v>
      </c>
      <c r="L42">
        <f t="shared" si="2"/>
        <v>11.894282720364883</v>
      </c>
      <c r="M42">
        <f t="shared" si="3"/>
        <v>414.62977777777797</v>
      </c>
      <c r="N42">
        <f t="shared" si="4"/>
        <v>203.04800716577313</v>
      </c>
      <c r="O42">
        <f t="shared" si="5"/>
        <v>13.806074384549056</v>
      </c>
      <c r="P42">
        <f t="shared" si="6"/>
        <v>28.192394665442379</v>
      </c>
      <c r="Q42">
        <f t="shared" si="7"/>
        <v>9.6191449806520585E-2</v>
      </c>
      <c r="R42">
        <f t="shared" si="8"/>
        <v>2.3095723746492034</v>
      </c>
      <c r="S42">
        <f t="shared" si="9"/>
        <v>9.4019937323566088E-2</v>
      </c>
      <c r="T42">
        <f t="shared" si="10"/>
        <v>5.8953479640111328E-2</v>
      </c>
      <c r="U42">
        <f t="shared" si="11"/>
        <v>321.51830533333265</v>
      </c>
      <c r="V42">
        <f t="shared" si="12"/>
        <v>23.849301033147594</v>
      </c>
      <c r="W42">
        <f t="shared" si="13"/>
        <v>21.946955555555601</v>
      </c>
      <c r="X42">
        <f t="shared" si="14"/>
        <v>2.644934815083932</v>
      </c>
      <c r="Y42">
        <f t="shared" si="15"/>
        <v>49.790094730125581</v>
      </c>
      <c r="Z42">
        <f t="shared" si="16"/>
        <v>1.3282881663879897</v>
      </c>
      <c r="AA42">
        <f t="shared" si="17"/>
        <v>2.6677759373378072</v>
      </c>
      <c r="AB42">
        <f t="shared" si="18"/>
        <v>1.3166466486959423</v>
      </c>
      <c r="AC42">
        <f t="shared" si="19"/>
        <v>-82.705486513677798</v>
      </c>
      <c r="AD42">
        <f t="shared" si="20"/>
        <v>17.557810371728987</v>
      </c>
      <c r="AE42">
        <f t="shared" si="21"/>
        <v>1.5602463462837284</v>
      </c>
      <c r="AF42">
        <f t="shared" si="22"/>
        <v>257.93087553766759</v>
      </c>
      <c r="AG42">
        <f t="shared" si="23"/>
        <v>21.438080232653739</v>
      </c>
      <c r="AH42">
        <f t="shared" si="24"/>
        <v>1.87266456701127</v>
      </c>
      <c r="AI42">
        <f t="shared" si="25"/>
        <v>11.894282720364883</v>
      </c>
      <c r="AJ42">
        <v>448.96737576706499</v>
      </c>
      <c r="AK42">
        <v>426.98167272727301</v>
      </c>
      <c r="AL42">
        <v>2.03670468834324</v>
      </c>
      <c r="AM42">
        <v>66.148872139147102</v>
      </c>
      <c r="AN42">
        <f t="shared" si="26"/>
        <v>1.8754078574530113</v>
      </c>
      <c r="AO42">
        <v>17.332023020916999</v>
      </c>
      <c r="AP42">
        <v>19.538396363636402</v>
      </c>
      <c r="AQ42">
        <v>5.7334712333904301E-6</v>
      </c>
      <c r="AR42">
        <v>78.747736127157694</v>
      </c>
      <c r="AS42">
        <v>6</v>
      </c>
      <c r="AT42">
        <v>1</v>
      </c>
      <c r="AU42">
        <f t="shared" si="27"/>
        <v>1</v>
      </c>
      <c r="AV42">
        <f t="shared" si="28"/>
        <v>0</v>
      </c>
      <c r="AW42">
        <f t="shared" si="29"/>
        <v>36615.833959863718</v>
      </c>
      <c r="AX42">
        <f t="shared" si="30"/>
        <v>2000.01444444444</v>
      </c>
      <c r="AY42">
        <f t="shared" si="31"/>
        <v>1681.2121333333296</v>
      </c>
      <c r="AZ42">
        <f t="shared" si="32"/>
        <v>0.84059999566669796</v>
      </c>
      <c r="BA42">
        <f t="shared" si="33"/>
        <v>0.16075799163672708</v>
      </c>
      <c r="BB42">
        <v>6</v>
      </c>
      <c r="BC42">
        <v>0.5</v>
      </c>
      <c r="BD42" t="s">
        <v>354</v>
      </c>
      <c r="BE42">
        <v>2</v>
      </c>
      <c r="BF42" t="b">
        <v>1</v>
      </c>
      <c r="BG42">
        <v>1657563634</v>
      </c>
      <c r="BH42">
        <v>414.62977777777797</v>
      </c>
      <c r="BI42">
        <v>441.28577777777798</v>
      </c>
      <c r="BJ42">
        <v>19.535333333333298</v>
      </c>
      <c r="BK42">
        <v>17.332155555555602</v>
      </c>
      <c r="BL42">
        <v>410.700777777778</v>
      </c>
      <c r="BM42">
        <v>19.3799555555556</v>
      </c>
      <c r="BN42">
        <v>500.02722222222201</v>
      </c>
      <c r="BO42">
        <v>67.976333333333301</v>
      </c>
      <c r="BP42">
        <v>1.7805477777777801E-2</v>
      </c>
      <c r="BQ42">
        <v>22.087966666666699</v>
      </c>
      <c r="BR42">
        <v>21.946955555555601</v>
      </c>
      <c r="BS42">
        <v>999.9</v>
      </c>
      <c r="BT42">
        <v>0</v>
      </c>
      <c r="BU42">
        <v>0</v>
      </c>
      <c r="BV42">
        <v>10020.9911111111</v>
      </c>
      <c r="BW42">
        <v>0</v>
      </c>
      <c r="BX42">
        <v>419.79311111111099</v>
      </c>
      <c r="BY42">
        <v>-26.656033333333301</v>
      </c>
      <c r="BZ42">
        <v>422.891111111111</v>
      </c>
      <c r="CA42">
        <v>449.069111111111</v>
      </c>
      <c r="CB42">
        <v>2.2031722222222201</v>
      </c>
      <c r="CC42">
        <v>441.28577777777798</v>
      </c>
      <c r="CD42">
        <v>17.332155555555602</v>
      </c>
      <c r="CE42">
        <v>1.3279399999999999</v>
      </c>
      <c r="CF42">
        <v>1.17817444444444</v>
      </c>
      <c r="CG42">
        <v>11.1188555555556</v>
      </c>
      <c r="CH42">
        <v>9.3286066666666692</v>
      </c>
      <c r="CI42">
        <v>2000.01444444444</v>
      </c>
      <c r="CJ42">
        <v>0.98000033333333303</v>
      </c>
      <c r="CK42">
        <v>1.9999422222222198E-2</v>
      </c>
      <c r="CL42">
        <v>0</v>
      </c>
      <c r="CM42">
        <v>2.4545333333333299</v>
      </c>
      <c r="CN42">
        <v>0</v>
      </c>
      <c r="CO42">
        <v>13286.0111111111</v>
      </c>
      <c r="CP42">
        <v>16705.5222222222</v>
      </c>
      <c r="CQ42">
        <v>45</v>
      </c>
      <c r="CR42">
        <v>43.791333333333299</v>
      </c>
      <c r="CS42">
        <v>44.013777777777797</v>
      </c>
      <c r="CT42">
        <v>41.686999999999998</v>
      </c>
      <c r="CU42">
        <v>43.75</v>
      </c>
      <c r="CV42">
        <v>1960.01444444444</v>
      </c>
      <c r="CW42">
        <v>40</v>
      </c>
      <c r="CX42">
        <v>0</v>
      </c>
      <c r="CY42">
        <v>1651542531.8</v>
      </c>
      <c r="CZ42">
        <v>0</v>
      </c>
      <c r="DA42">
        <v>0</v>
      </c>
      <c r="DB42" t="s">
        <v>355</v>
      </c>
      <c r="DC42">
        <v>1657298120.5</v>
      </c>
      <c r="DD42">
        <v>1657298120.5</v>
      </c>
      <c r="DE42">
        <v>0</v>
      </c>
      <c r="DF42">
        <v>1.391</v>
      </c>
      <c r="DG42">
        <v>3.5000000000000003E-2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-18.109539024390202</v>
      </c>
      <c r="DO42">
        <v>-42.800144947735198</v>
      </c>
      <c r="DP42">
        <v>4.6115525064711704</v>
      </c>
      <c r="DQ42">
        <v>0</v>
      </c>
      <c r="DR42">
        <v>2.2039551219512199</v>
      </c>
      <c r="DS42">
        <v>-7.1205574913040404E-4</v>
      </c>
      <c r="DT42">
        <v>4.7015820492272197E-3</v>
      </c>
      <c r="DU42">
        <v>1</v>
      </c>
      <c r="DV42">
        <v>1</v>
      </c>
      <c r="DW42">
        <v>2</v>
      </c>
      <c r="DX42" t="s">
        <v>372</v>
      </c>
      <c r="DY42">
        <v>2.8775599999999999</v>
      </c>
      <c r="DZ42">
        <v>2.6343999999999999</v>
      </c>
      <c r="EA42">
        <v>6.8920099999999998E-2</v>
      </c>
      <c r="EB42">
        <v>7.2972099999999998E-2</v>
      </c>
      <c r="EC42">
        <v>6.7661100000000002E-2</v>
      </c>
      <c r="ED42">
        <v>6.2015099999999997E-2</v>
      </c>
      <c r="EE42">
        <v>26260</v>
      </c>
      <c r="EF42">
        <v>22843.1</v>
      </c>
      <c r="EG42">
        <v>25243.599999999999</v>
      </c>
      <c r="EH42">
        <v>23992.5</v>
      </c>
      <c r="EI42">
        <v>40160.800000000003</v>
      </c>
      <c r="EJ42">
        <v>37254.300000000003</v>
      </c>
      <c r="EK42">
        <v>45607.7</v>
      </c>
      <c r="EL42">
        <v>42797.4</v>
      </c>
      <c r="EM42">
        <v>1.8318000000000001</v>
      </c>
      <c r="EN42">
        <v>2.1133799999999998</v>
      </c>
      <c r="EO42">
        <v>0.18144399999999999</v>
      </c>
      <c r="EP42">
        <v>0</v>
      </c>
      <c r="EQ42">
        <v>18.9452</v>
      </c>
      <c r="ER42">
        <v>999.9</v>
      </c>
      <c r="ES42">
        <v>36.369</v>
      </c>
      <c r="ET42">
        <v>28.690999999999999</v>
      </c>
      <c r="EU42">
        <v>21.138000000000002</v>
      </c>
      <c r="EV42">
        <v>49.345399999999998</v>
      </c>
      <c r="EW42">
        <v>32.063299999999998</v>
      </c>
      <c r="EX42">
        <v>2</v>
      </c>
      <c r="EY42">
        <v>-0.15323400000000001</v>
      </c>
      <c r="EZ42">
        <v>0.74219500000000005</v>
      </c>
      <c r="FA42">
        <v>20.244700000000002</v>
      </c>
      <c r="FB42">
        <v>5.2322600000000001</v>
      </c>
      <c r="FC42">
        <v>11.9872</v>
      </c>
      <c r="FD42">
        <v>4.9566999999999997</v>
      </c>
      <c r="FE42">
        <v>3.3039499999999999</v>
      </c>
      <c r="FF42">
        <v>9999</v>
      </c>
      <c r="FG42">
        <v>9999</v>
      </c>
      <c r="FH42">
        <v>6748.9</v>
      </c>
      <c r="FI42">
        <v>355.2</v>
      </c>
      <c r="FJ42">
        <v>1.86815</v>
      </c>
      <c r="FK42">
        <v>1.8638600000000001</v>
      </c>
      <c r="FL42">
        <v>1.87151</v>
      </c>
      <c r="FM42">
        <v>1.8622700000000001</v>
      </c>
      <c r="FN42">
        <v>1.86172</v>
      </c>
      <c r="FO42">
        <v>1.8682700000000001</v>
      </c>
      <c r="FP42">
        <v>1.8583499999999999</v>
      </c>
      <c r="FQ42">
        <v>1.8647800000000001</v>
      </c>
      <c r="FR42">
        <v>5</v>
      </c>
      <c r="FS42">
        <v>0</v>
      </c>
      <c r="FT42">
        <v>0</v>
      </c>
      <c r="FU42">
        <v>0</v>
      </c>
      <c r="FV42" t="s">
        <v>357</v>
      </c>
      <c r="FW42" t="s">
        <v>358</v>
      </c>
      <c r="FX42" t="s">
        <v>359</v>
      </c>
      <c r="FY42" t="s">
        <v>359</v>
      </c>
      <c r="FZ42" t="s">
        <v>359</v>
      </c>
      <c r="GA42" t="s">
        <v>359</v>
      </c>
      <c r="GB42">
        <v>0</v>
      </c>
      <c r="GC42">
        <v>100</v>
      </c>
      <c r="GD42">
        <v>100</v>
      </c>
      <c r="GE42">
        <v>3.9470000000000001</v>
      </c>
      <c r="GF42">
        <v>0.1555</v>
      </c>
      <c r="GG42">
        <v>2.1444526195071201</v>
      </c>
      <c r="GH42">
        <v>5.2457919015285598E-3</v>
      </c>
      <c r="GI42">
        <v>-2.61795653493914E-6</v>
      </c>
      <c r="GJ42">
        <v>1.0331707357916401E-9</v>
      </c>
      <c r="GK42">
        <v>8.3457624279274292E-3</v>
      </c>
      <c r="GL42">
        <v>-4.6387863249973502E-2</v>
      </c>
      <c r="GM42">
        <v>3.6088159466671601E-3</v>
      </c>
      <c r="GN42">
        <v>-4.2506285216111501E-5</v>
      </c>
      <c r="GO42">
        <v>14</v>
      </c>
      <c r="GP42">
        <v>2225</v>
      </c>
      <c r="GQ42">
        <v>2</v>
      </c>
      <c r="GR42">
        <v>27</v>
      </c>
      <c r="GS42">
        <v>4425.3</v>
      </c>
      <c r="GT42">
        <v>4425.3</v>
      </c>
      <c r="GU42">
        <v>1.4209000000000001</v>
      </c>
      <c r="GV42">
        <v>2.3718300000000001</v>
      </c>
      <c r="GW42">
        <v>1.9982899999999999</v>
      </c>
      <c r="GX42">
        <v>2.7526899999999999</v>
      </c>
      <c r="GY42">
        <v>2.0935100000000002</v>
      </c>
      <c r="GZ42">
        <v>2.3791500000000001</v>
      </c>
      <c r="HA42">
        <v>32.288699999999999</v>
      </c>
      <c r="HB42">
        <v>13.3352</v>
      </c>
      <c r="HC42">
        <v>18</v>
      </c>
      <c r="HD42">
        <v>440.94099999999997</v>
      </c>
      <c r="HE42">
        <v>620.29</v>
      </c>
      <c r="HF42">
        <v>19.37</v>
      </c>
      <c r="HG42">
        <v>25.5106</v>
      </c>
      <c r="HH42">
        <v>29.997900000000001</v>
      </c>
      <c r="HI42">
        <v>25.954599999999999</v>
      </c>
      <c r="HJ42">
        <v>25.912700000000001</v>
      </c>
      <c r="HK42">
        <v>28.546800000000001</v>
      </c>
      <c r="HL42">
        <v>20.885000000000002</v>
      </c>
      <c r="HM42">
        <v>13.3613</v>
      </c>
      <c r="HN42">
        <v>19.3995</v>
      </c>
      <c r="HO42">
        <v>473.91300000000001</v>
      </c>
      <c r="HP42">
        <v>17.401</v>
      </c>
      <c r="HQ42">
        <v>96.548000000000002</v>
      </c>
      <c r="HR42">
        <v>100.621</v>
      </c>
    </row>
    <row r="43" spans="1:226" x14ac:dyDescent="0.2">
      <c r="A43">
        <v>27</v>
      </c>
      <c r="B43">
        <v>1657563641.5</v>
      </c>
      <c r="C43">
        <v>222</v>
      </c>
      <c r="D43" t="s">
        <v>411</v>
      </c>
      <c r="E43" t="s">
        <v>412</v>
      </c>
      <c r="F43">
        <v>5</v>
      </c>
      <c r="G43" t="s">
        <v>1219</v>
      </c>
      <c r="H43" t="s">
        <v>353</v>
      </c>
      <c r="I43">
        <v>1657563638.7</v>
      </c>
      <c r="J43">
        <f t="shared" si="0"/>
        <v>1.8830704411079103E-3</v>
      </c>
      <c r="K43">
        <f t="shared" si="1"/>
        <v>1.8830704411079102</v>
      </c>
      <c r="L43">
        <f t="shared" si="2"/>
        <v>12.307171967208843</v>
      </c>
      <c r="M43">
        <f t="shared" si="3"/>
        <v>425.21</v>
      </c>
      <c r="N43">
        <f t="shared" si="4"/>
        <v>207.17450185481468</v>
      </c>
      <c r="O43">
        <f t="shared" si="5"/>
        <v>14.086459800747869</v>
      </c>
      <c r="P43">
        <f t="shared" si="6"/>
        <v>28.911393623494803</v>
      </c>
      <c r="Q43">
        <f t="shared" si="7"/>
        <v>9.6564952879507462E-2</v>
      </c>
      <c r="R43">
        <f t="shared" si="8"/>
        <v>2.3067446223230177</v>
      </c>
      <c r="S43">
        <f t="shared" si="9"/>
        <v>9.4374133853535588E-2</v>
      </c>
      <c r="T43">
        <f t="shared" si="10"/>
        <v>5.9176530236585867E-2</v>
      </c>
      <c r="U43">
        <f t="shared" si="11"/>
        <v>321.5205267</v>
      </c>
      <c r="V43">
        <f t="shared" si="12"/>
        <v>23.871455104373958</v>
      </c>
      <c r="W43">
        <f t="shared" si="13"/>
        <v>21.951640000000001</v>
      </c>
      <c r="X43">
        <f t="shared" si="14"/>
        <v>2.6456908482682118</v>
      </c>
      <c r="Y43">
        <f t="shared" si="15"/>
        <v>49.735085301026281</v>
      </c>
      <c r="Z43">
        <f t="shared" si="16"/>
        <v>1.328656033279199</v>
      </c>
      <c r="AA43">
        <f t="shared" si="17"/>
        <v>2.671466280267508</v>
      </c>
      <c r="AB43">
        <f t="shared" si="18"/>
        <v>1.3170348149890128</v>
      </c>
      <c r="AC43">
        <f t="shared" si="19"/>
        <v>-83.043406452858846</v>
      </c>
      <c r="AD43">
        <f t="shared" si="20"/>
        <v>19.774676968670494</v>
      </c>
      <c r="AE43">
        <f t="shared" si="21"/>
        <v>1.7596436010766916</v>
      </c>
      <c r="AF43">
        <f t="shared" si="22"/>
        <v>260.01144081688835</v>
      </c>
      <c r="AG43">
        <f t="shared" si="23"/>
        <v>24.648316706396386</v>
      </c>
      <c r="AH43">
        <f t="shared" si="24"/>
        <v>1.8838706638374194</v>
      </c>
      <c r="AI43">
        <f t="shared" si="25"/>
        <v>12.307171967208843</v>
      </c>
      <c r="AJ43">
        <v>464.66573088297798</v>
      </c>
      <c r="AK43">
        <v>439.80834545454502</v>
      </c>
      <c r="AL43">
        <v>2.6826325283690799</v>
      </c>
      <c r="AM43">
        <v>66.148872139147102</v>
      </c>
      <c r="AN43">
        <f t="shared" si="26"/>
        <v>1.8830704411079102</v>
      </c>
      <c r="AO43">
        <v>17.325328672546899</v>
      </c>
      <c r="AP43">
        <v>19.540586666666702</v>
      </c>
      <c r="AQ43">
        <v>7.8286150679959004E-5</v>
      </c>
      <c r="AR43">
        <v>78.747736127157694</v>
      </c>
      <c r="AS43">
        <v>6</v>
      </c>
      <c r="AT43">
        <v>1</v>
      </c>
      <c r="AU43">
        <f t="shared" si="27"/>
        <v>1</v>
      </c>
      <c r="AV43">
        <f t="shared" si="28"/>
        <v>0</v>
      </c>
      <c r="AW43">
        <f t="shared" si="29"/>
        <v>36544.759773481841</v>
      </c>
      <c r="AX43">
        <f t="shared" si="30"/>
        <v>2000.028</v>
      </c>
      <c r="AY43">
        <f t="shared" si="31"/>
        <v>1681.2235499999999</v>
      </c>
      <c r="AZ43">
        <f t="shared" si="32"/>
        <v>0.84060000659990752</v>
      </c>
      <c r="BA43">
        <f t="shared" si="33"/>
        <v>0.16075801273782167</v>
      </c>
      <c r="BB43">
        <v>6</v>
      </c>
      <c r="BC43">
        <v>0.5</v>
      </c>
      <c r="BD43" t="s">
        <v>354</v>
      </c>
      <c r="BE43">
        <v>2</v>
      </c>
      <c r="BF43" t="b">
        <v>1</v>
      </c>
      <c r="BG43">
        <v>1657563638.7</v>
      </c>
      <c r="BH43">
        <v>425.21</v>
      </c>
      <c r="BI43">
        <v>455.75020000000001</v>
      </c>
      <c r="BJ43">
        <v>19.54101</v>
      </c>
      <c r="BK43">
        <v>17.324470000000002</v>
      </c>
      <c r="BL43">
        <v>421.24299999999999</v>
      </c>
      <c r="BM43">
        <v>19.38541</v>
      </c>
      <c r="BN43">
        <v>499.98410000000001</v>
      </c>
      <c r="BO43">
        <v>67.975170000000006</v>
      </c>
      <c r="BP43">
        <v>1.804188E-2</v>
      </c>
      <c r="BQ43">
        <v>22.11065</v>
      </c>
      <c r="BR43">
        <v>21.951640000000001</v>
      </c>
      <c r="BS43">
        <v>999.9</v>
      </c>
      <c r="BT43">
        <v>0</v>
      </c>
      <c r="BU43">
        <v>0</v>
      </c>
      <c r="BV43">
        <v>10001.686</v>
      </c>
      <c r="BW43">
        <v>0</v>
      </c>
      <c r="BX43">
        <v>419.21140000000003</v>
      </c>
      <c r="BY43">
        <v>-30.540240000000001</v>
      </c>
      <c r="BZ43">
        <v>433.6848</v>
      </c>
      <c r="CA43">
        <v>463.78500000000003</v>
      </c>
      <c r="CB43">
        <v>2.2165560000000002</v>
      </c>
      <c r="CC43">
        <v>455.75020000000001</v>
      </c>
      <c r="CD43">
        <v>17.324470000000002</v>
      </c>
      <c r="CE43">
        <v>1.3283039999999999</v>
      </c>
      <c r="CF43">
        <v>1.1776340000000001</v>
      </c>
      <c r="CG43">
        <v>11.122999999999999</v>
      </c>
      <c r="CH43">
        <v>9.3217610000000004</v>
      </c>
      <c r="CI43">
        <v>2000.028</v>
      </c>
      <c r="CJ43">
        <v>0.98000019999999999</v>
      </c>
      <c r="CK43">
        <v>1.999956E-2</v>
      </c>
      <c r="CL43">
        <v>0</v>
      </c>
      <c r="CM43">
        <v>2.4772099999999999</v>
      </c>
      <c r="CN43">
        <v>0</v>
      </c>
      <c r="CO43">
        <v>13300.13</v>
      </c>
      <c r="CP43">
        <v>16705.64</v>
      </c>
      <c r="CQ43">
        <v>45</v>
      </c>
      <c r="CR43">
        <v>43.75</v>
      </c>
      <c r="CS43">
        <v>44</v>
      </c>
      <c r="CT43">
        <v>41.686999999999998</v>
      </c>
      <c r="CU43">
        <v>43.75</v>
      </c>
      <c r="CV43">
        <v>1960.027</v>
      </c>
      <c r="CW43">
        <v>40.000999999999998</v>
      </c>
      <c r="CX43">
        <v>0</v>
      </c>
      <c r="CY43">
        <v>1651542537.2</v>
      </c>
      <c r="CZ43">
        <v>0</v>
      </c>
      <c r="DA43">
        <v>0</v>
      </c>
      <c r="DB43" t="s">
        <v>355</v>
      </c>
      <c r="DC43">
        <v>1657298120.5</v>
      </c>
      <c r="DD43">
        <v>1657298120.5</v>
      </c>
      <c r="DE43">
        <v>0</v>
      </c>
      <c r="DF43">
        <v>1.391</v>
      </c>
      <c r="DG43">
        <v>3.5000000000000003E-2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-22.768148780487799</v>
      </c>
      <c r="DO43">
        <v>-62.513701045296102</v>
      </c>
      <c r="DP43">
        <v>6.2163754117308301</v>
      </c>
      <c r="DQ43">
        <v>0</v>
      </c>
      <c r="DR43">
        <v>2.2067073170731701</v>
      </c>
      <c r="DS43">
        <v>5.71156097561017E-2</v>
      </c>
      <c r="DT43">
        <v>7.1737631803508199E-3</v>
      </c>
      <c r="DU43">
        <v>1</v>
      </c>
      <c r="DV43">
        <v>1</v>
      </c>
      <c r="DW43">
        <v>2</v>
      </c>
      <c r="DX43" t="s">
        <v>372</v>
      </c>
      <c r="DY43">
        <v>2.8777699999999999</v>
      </c>
      <c r="DZ43">
        <v>2.63462</v>
      </c>
      <c r="EA43">
        <v>7.05321E-2</v>
      </c>
      <c r="EB43">
        <v>7.4904100000000001E-2</v>
      </c>
      <c r="EC43">
        <v>6.7670300000000003E-2</v>
      </c>
      <c r="ED43">
        <v>6.2018200000000002E-2</v>
      </c>
      <c r="EE43">
        <v>26216.3</v>
      </c>
      <c r="EF43">
        <v>22797.1</v>
      </c>
      <c r="EG43">
        <v>25245.200000000001</v>
      </c>
      <c r="EH43">
        <v>23994</v>
      </c>
      <c r="EI43">
        <v>40162.5</v>
      </c>
      <c r="EJ43">
        <v>37256.699999999997</v>
      </c>
      <c r="EK43">
        <v>45610</v>
      </c>
      <c r="EL43">
        <v>42800.2</v>
      </c>
      <c r="EM43">
        <v>1.8320700000000001</v>
      </c>
      <c r="EN43">
        <v>2.1138499999999998</v>
      </c>
      <c r="EO43">
        <v>0.18243500000000001</v>
      </c>
      <c r="EP43">
        <v>0</v>
      </c>
      <c r="EQ43">
        <v>18.945699999999999</v>
      </c>
      <c r="ER43">
        <v>999.9</v>
      </c>
      <c r="ES43">
        <v>36.344999999999999</v>
      </c>
      <c r="ET43">
        <v>28.690999999999999</v>
      </c>
      <c r="EU43">
        <v>21.1218</v>
      </c>
      <c r="EV43">
        <v>48.065399999999997</v>
      </c>
      <c r="EW43">
        <v>32.111400000000003</v>
      </c>
      <c r="EX43">
        <v>2</v>
      </c>
      <c r="EY43">
        <v>-0.15568599999999999</v>
      </c>
      <c r="EZ43">
        <v>0.72881499999999999</v>
      </c>
      <c r="FA43">
        <v>20.244900000000001</v>
      </c>
      <c r="FB43">
        <v>5.2319699999999996</v>
      </c>
      <c r="FC43">
        <v>11.9861</v>
      </c>
      <c r="FD43">
        <v>4.9566499999999998</v>
      </c>
      <c r="FE43">
        <v>3.3039999999999998</v>
      </c>
      <c r="FF43">
        <v>9999</v>
      </c>
      <c r="FG43">
        <v>9999</v>
      </c>
      <c r="FH43">
        <v>6748.9</v>
      </c>
      <c r="FI43">
        <v>355.2</v>
      </c>
      <c r="FJ43">
        <v>1.86815</v>
      </c>
      <c r="FK43">
        <v>1.8638600000000001</v>
      </c>
      <c r="FL43">
        <v>1.87151</v>
      </c>
      <c r="FM43">
        <v>1.86222</v>
      </c>
      <c r="FN43">
        <v>1.8617300000000001</v>
      </c>
      <c r="FO43">
        <v>1.8682799999999999</v>
      </c>
      <c r="FP43">
        <v>1.85836</v>
      </c>
      <c r="FQ43">
        <v>1.8647800000000001</v>
      </c>
      <c r="FR43">
        <v>5</v>
      </c>
      <c r="FS43">
        <v>0</v>
      </c>
      <c r="FT43">
        <v>0</v>
      </c>
      <c r="FU43">
        <v>0</v>
      </c>
      <c r="FV43" t="s">
        <v>357</v>
      </c>
      <c r="FW43" t="s">
        <v>358</v>
      </c>
      <c r="FX43" t="s">
        <v>359</v>
      </c>
      <c r="FY43" t="s">
        <v>359</v>
      </c>
      <c r="FZ43" t="s">
        <v>359</v>
      </c>
      <c r="GA43" t="s">
        <v>359</v>
      </c>
      <c r="GB43">
        <v>0</v>
      </c>
      <c r="GC43">
        <v>100</v>
      </c>
      <c r="GD43">
        <v>100</v>
      </c>
      <c r="GE43">
        <v>3.9929999999999999</v>
      </c>
      <c r="GF43">
        <v>0.1555</v>
      </c>
      <c r="GG43">
        <v>2.1444526195071201</v>
      </c>
      <c r="GH43">
        <v>5.2457919015285598E-3</v>
      </c>
      <c r="GI43">
        <v>-2.61795653493914E-6</v>
      </c>
      <c r="GJ43">
        <v>1.0331707357916401E-9</v>
      </c>
      <c r="GK43">
        <v>8.3457624279274292E-3</v>
      </c>
      <c r="GL43">
        <v>-4.6387863249973502E-2</v>
      </c>
      <c r="GM43">
        <v>3.6088159466671601E-3</v>
      </c>
      <c r="GN43">
        <v>-4.2506285216111501E-5</v>
      </c>
      <c r="GO43">
        <v>14</v>
      </c>
      <c r="GP43">
        <v>2225</v>
      </c>
      <c r="GQ43">
        <v>2</v>
      </c>
      <c r="GR43">
        <v>27</v>
      </c>
      <c r="GS43">
        <v>4425.3999999999996</v>
      </c>
      <c r="GT43">
        <v>4425.3999999999996</v>
      </c>
      <c r="GU43">
        <v>1.4623999999999999</v>
      </c>
      <c r="GV43">
        <v>2.3645</v>
      </c>
      <c r="GW43">
        <v>1.9982899999999999</v>
      </c>
      <c r="GX43">
        <v>2.7526899999999999</v>
      </c>
      <c r="GY43">
        <v>2.0935100000000002</v>
      </c>
      <c r="GZ43">
        <v>2.3742700000000001</v>
      </c>
      <c r="HA43">
        <v>32.288699999999999</v>
      </c>
      <c r="HB43">
        <v>13.3352</v>
      </c>
      <c r="HC43">
        <v>18</v>
      </c>
      <c r="HD43">
        <v>440.904</v>
      </c>
      <c r="HE43">
        <v>620.36800000000005</v>
      </c>
      <c r="HF43">
        <v>19.4069</v>
      </c>
      <c r="HG43">
        <v>25.483799999999999</v>
      </c>
      <c r="HH43">
        <v>29.997900000000001</v>
      </c>
      <c r="HI43">
        <v>25.928999999999998</v>
      </c>
      <c r="HJ43">
        <v>25.8871</v>
      </c>
      <c r="HK43">
        <v>29.3216</v>
      </c>
      <c r="HL43">
        <v>20.517099999999999</v>
      </c>
      <c r="HM43">
        <v>13.3613</v>
      </c>
      <c r="HN43">
        <v>19.433299999999999</v>
      </c>
      <c r="HO43">
        <v>494.065</v>
      </c>
      <c r="HP43">
        <v>17.471599999999999</v>
      </c>
      <c r="HQ43">
        <v>96.553299999999993</v>
      </c>
      <c r="HR43">
        <v>100.627</v>
      </c>
    </row>
    <row r="44" spans="1:226" x14ac:dyDescent="0.2">
      <c r="A44">
        <v>28</v>
      </c>
      <c r="B44">
        <v>1657563646.5</v>
      </c>
      <c r="C44">
        <v>227</v>
      </c>
      <c r="D44" t="s">
        <v>413</v>
      </c>
      <c r="E44" t="s">
        <v>414</v>
      </c>
      <c r="F44">
        <v>5</v>
      </c>
      <c r="G44" t="s">
        <v>1219</v>
      </c>
      <c r="H44" t="s">
        <v>353</v>
      </c>
      <c r="I44">
        <v>1657563644</v>
      </c>
      <c r="J44">
        <f t="shared" si="0"/>
        <v>1.8811908346630826E-3</v>
      </c>
      <c r="K44">
        <f t="shared" si="1"/>
        <v>1.8811908346630826</v>
      </c>
      <c r="L44">
        <f t="shared" si="2"/>
        <v>12.880910297206233</v>
      </c>
      <c r="M44">
        <f t="shared" si="3"/>
        <v>439.79244444444402</v>
      </c>
      <c r="N44">
        <f t="shared" si="4"/>
        <v>211.14121002098926</v>
      </c>
      <c r="O44">
        <f t="shared" si="5"/>
        <v>14.356244643446828</v>
      </c>
      <c r="P44">
        <f t="shared" si="6"/>
        <v>29.903058356804404</v>
      </c>
      <c r="Q44">
        <f t="shared" si="7"/>
        <v>9.6292465838851315E-2</v>
      </c>
      <c r="R44">
        <f t="shared" si="8"/>
        <v>2.3052384835488788</v>
      </c>
      <c r="S44">
        <f t="shared" si="9"/>
        <v>9.411245451421503E-2</v>
      </c>
      <c r="T44">
        <f t="shared" si="10"/>
        <v>5.9012038765530399E-2</v>
      </c>
      <c r="U44">
        <f t="shared" si="11"/>
        <v>321.50784266666687</v>
      </c>
      <c r="V44">
        <f t="shared" si="12"/>
        <v>23.886881973125174</v>
      </c>
      <c r="W44">
        <f t="shared" si="13"/>
        <v>21.967555555555599</v>
      </c>
      <c r="X44">
        <f t="shared" si="14"/>
        <v>2.6482609094137795</v>
      </c>
      <c r="Y44">
        <f t="shared" si="15"/>
        <v>49.702313359398481</v>
      </c>
      <c r="Z44">
        <f t="shared" si="16"/>
        <v>1.3289033508014412</v>
      </c>
      <c r="AA44">
        <f t="shared" si="17"/>
        <v>2.6737253479372538</v>
      </c>
      <c r="AB44">
        <f t="shared" si="18"/>
        <v>1.3193575586123383</v>
      </c>
      <c r="AC44">
        <f t="shared" si="19"/>
        <v>-82.960515808641944</v>
      </c>
      <c r="AD44">
        <f t="shared" si="20"/>
        <v>19.507820021393101</v>
      </c>
      <c r="AE44">
        <f t="shared" si="21"/>
        <v>1.737294652769982</v>
      </c>
      <c r="AF44">
        <f t="shared" si="22"/>
        <v>259.79244153218804</v>
      </c>
      <c r="AG44">
        <f t="shared" si="23"/>
        <v>26.935129800145774</v>
      </c>
      <c r="AH44">
        <f t="shared" si="24"/>
        <v>1.8614957057810728</v>
      </c>
      <c r="AI44">
        <f t="shared" si="25"/>
        <v>12.880910297206233</v>
      </c>
      <c r="AJ44">
        <v>481.37258991628499</v>
      </c>
      <c r="AK44">
        <v>454.59531515151502</v>
      </c>
      <c r="AL44">
        <v>3.0159291914610602</v>
      </c>
      <c r="AM44">
        <v>66.148872139147102</v>
      </c>
      <c r="AN44">
        <f t="shared" si="26"/>
        <v>1.8811908346630826</v>
      </c>
      <c r="AO44">
        <v>17.339419238706199</v>
      </c>
      <c r="AP44">
        <v>19.552315757575801</v>
      </c>
      <c r="AQ44">
        <v>7.1746693580873304E-5</v>
      </c>
      <c r="AR44">
        <v>78.747736127157694</v>
      </c>
      <c r="AS44">
        <v>6</v>
      </c>
      <c r="AT44">
        <v>1</v>
      </c>
      <c r="AU44">
        <f t="shared" si="27"/>
        <v>1</v>
      </c>
      <c r="AV44">
        <f t="shared" si="28"/>
        <v>0</v>
      </c>
      <c r="AW44">
        <f t="shared" si="29"/>
        <v>36506.715395109357</v>
      </c>
      <c r="AX44">
        <f t="shared" si="30"/>
        <v>1999.94888888889</v>
      </c>
      <c r="AY44">
        <f t="shared" si="31"/>
        <v>1681.1570666666678</v>
      </c>
      <c r="AZ44">
        <f t="shared" si="32"/>
        <v>0.8406000153337253</v>
      </c>
      <c r="BA44">
        <f t="shared" si="33"/>
        <v>0.16075802959408964</v>
      </c>
      <c r="BB44">
        <v>6</v>
      </c>
      <c r="BC44">
        <v>0.5</v>
      </c>
      <c r="BD44" t="s">
        <v>354</v>
      </c>
      <c r="BE44">
        <v>2</v>
      </c>
      <c r="BF44" t="b">
        <v>1</v>
      </c>
      <c r="BG44">
        <v>1657563644</v>
      </c>
      <c r="BH44">
        <v>439.79244444444402</v>
      </c>
      <c r="BI44">
        <v>473.09577777777798</v>
      </c>
      <c r="BJ44">
        <v>19.544544444444401</v>
      </c>
      <c r="BK44">
        <v>17.354488888888898</v>
      </c>
      <c r="BL44">
        <v>435.773666666667</v>
      </c>
      <c r="BM44">
        <v>19.388777777777801</v>
      </c>
      <c r="BN44">
        <v>500.01844444444401</v>
      </c>
      <c r="BO44">
        <v>67.975633333333306</v>
      </c>
      <c r="BP44">
        <v>1.7936666666666701E-2</v>
      </c>
      <c r="BQ44">
        <v>22.1245222222222</v>
      </c>
      <c r="BR44">
        <v>21.967555555555599</v>
      </c>
      <c r="BS44">
        <v>999.9</v>
      </c>
      <c r="BT44">
        <v>0</v>
      </c>
      <c r="BU44">
        <v>0</v>
      </c>
      <c r="BV44">
        <v>9991.25</v>
      </c>
      <c r="BW44">
        <v>0</v>
      </c>
      <c r="BX44">
        <v>418.40044444444402</v>
      </c>
      <c r="BY44">
        <v>-33.303433333333302</v>
      </c>
      <c r="BZ44">
        <v>448.55922222222199</v>
      </c>
      <c r="CA44">
        <v>481.45122222222199</v>
      </c>
      <c r="CB44">
        <v>2.1900533333333301</v>
      </c>
      <c r="CC44">
        <v>473.09577777777798</v>
      </c>
      <c r="CD44">
        <v>17.354488888888898</v>
      </c>
      <c r="CE44">
        <v>1.3285522222222199</v>
      </c>
      <c r="CF44">
        <v>1.1796822222222201</v>
      </c>
      <c r="CG44">
        <v>11.125822222222199</v>
      </c>
      <c r="CH44">
        <v>9.3475844444444505</v>
      </c>
      <c r="CI44">
        <v>1999.94888888889</v>
      </c>
      <c r="CJ44">
        <v>0.97999966666666705</v>
      </c>
      <c r="CK44">
        <v>2.00001111111111E-2</v>
      </c>
      <c r="CL44">
        <v>0</v>
      </c>
      <c r="CM44">
        <v>2.4521777777777798</v>
      </c>
      <c r="CN44">
        <v>0</v>
      </c>
      <c r="CO44">
        <v>13326.0333333333</v>
      </c>
      <c r="CP44">
        <v>16704.9777777778</v>
      </c>
      <c r="CQ44">
        <v>45</v>
      </c>
      <c r="CR44">
        <v>43.743000000000002</v>
      </c>
      <c r="CS44">
        <v>44</v>
      </c>
      <c r="CT44">
        <v>41.638777777777797</v>
      </c>
      <c r="CU44">
        <v>43.75</v>
      </c>
      <c r="CV44">
        <v>1959.94888888889</v>
      </c>
      <c r="CW44">
        <v>40</v>
      </c>
      <c r="CX44">
        <v>0</v>
      </c>
      <c r="CY44">
        <v>1651542542</v>
      </c>
      <c r="CZ44">
        <v>0</v>
      </c>
      <c r="DA44">
        <v>0</v>
      </c>
      <c r="DB44" t="s">
        <v>355</v>
      </c>
      <c r="DC44">
        <v>1657298120.5</v>
      </c>
      <c r="DD44">
        <v>1657298120.5</v>
      </c>
      <c r="DE44">
        <v>0</v>
      </c>
      <c r="DF44">
        <v>1.391</v>
      </c>
      <c r="DG44">
        <v>3.5000000000000003E-2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-27.1189775</v>
      </c>
      <c r="DO44">
        <v>-54.0741151969981</v>
      </c>
      <c r="DP44">
        <v>5.3087611167525504</v>
      </c>
      <c r="DQ44">
        <v>0</v>
      </c>
      <c r="DR44">
        <v>2.20587125</v>
      </c>
      <c r="DS44">
        <v>-3.09862288930675E-2</v>
      </c>
      <c r="DT44">
        <v>9.6669194130033203E-3</v>
      </c>
      <c r="DU44">
        <v>1</v>
      </c>
      <c r="DV44">
        <v>1</v>
      </c>
      <c r="DW44">
        <v>2</v>
      </c>
      <c r="DX44" t="s">
        <v>372</v>
      </c>
      <c r="DY44">
        <v>2.8778100000000002</v>
      </c>
      <c r="DZ44">
        <v>2.6340699999999999</v>
      </c>
      <c r="EA44">
        <v>7.2352299999999994E-2</v>
      </c>
      <c r="EB44">
        <v>7.6908900000000002E-2</v>
      </c>
      <c r="EC44">
        <v>6.7707699999999996E-2</v>
      </c>
      <c r="ED44">
        <v>6.2162000000000002E-2</v>
      </c>
      <c r="EE44">
        <v>26166.9</v>
      </c>
      <c r="EF44">
        <v>22749.200000000001</v>
      </c>
      <c r="EG44">
        <v>25247</v>
      </c>
      <c r="EH44">
        <v>23995.5</v>
      </c>
      <c r="EI44">
        <v>40163.199999999997</v>
      </c>
      <c r="EJ44">
        <v>37253</v>
      </c>
      <c r="EK44">
        <v>45612.6</v>
      </c>
      <c r="EL44">
        <v>42802.5</v>
      </c>
      <c r="EM44">
        <v>1.8324199999999999</v>
      </c>
      <c r="EN44">
        <v>2.1143800000000001</v>
      </c>
      <c r="EO44">
        <v>0.182666</v>
      </c>
      <c r="EP44">
        <v>0</v>
      </c>
      <c r="EQ44">
        <v>18.9482</v>
      </c>
      <c r="ER44">
        <v>999.9</v>
      </c>
      <c r="ES44">
        <v>36.344999999999999</v>
      </c>
      <c r="ET44">
        <v>28.690999999999999</v>
      </c>
      <c r="EU44">
        <v>21.121600000000001</v>
      </c>
      <c r="EV44">
        <v>48.855400000000003</v>
      </c>
      <c r="EW44">
        <v>32.135399999999997</v>
      </c>
      <c r="EX44">
        <v>2</v>
      </c>
      <c r="EY44">
        <v>-0.157691</v>
      </c>
      <c r="EZ44">
        <v>0.72404999999999997</v>
      </c>
      <c r="FA44">
        <v>20.244900000000001</v>
      </c>
      <c r="FB44">
        <v>5.2321200000000001</v>
      </c>
      <c r="FC44">
        <v>11.986599999999999</v>
      </c>
      <c r="FD44">
        <v>4.9565999999999999</v>
      </c>
      <c r="FE44">
        <v>3.3039000000000001</v>
      </c>
      <c r="FF44">
        <v>9999</v>
      </c>
      <c r="FG44">
        <v>9999</v>
      </c>
      <c r="FH44">
        <v>6749.2</v>
      </c>
      <c r="FI44">
        <v>355.2</v>
      </c>
      <c r="FJ44">
        <v>1.86815</v>
      </c>
      <c r="FK44">
        <v>1.8638600000000001</v>
      </c>
      <c r="FL44">
        <v>1.8715200000000001</v>
      </c>
      <c r="FM44">
        <v>1.86226</v>
      </c>
      <c r="FN44">
        <v>1.86174</v>
      </c>
      <c r="FO44">
        <v>1.8682799999999999</v>
      </c>
      <c r="FP44">
        <v>1.8583499999999999</v>
      </c>
      <c r="FQ44">
        <v>1.8647800000000001</v>
      </c>
      <c r="FR44">
        <v>5</v>
      </c>
      <c r="FS44">
        <v>0</v>
      </c>
      <c r="FT44">
        <v>0</v>
      </c>
      <c r="FU44">
        <v>0</v>
      </c>
      <c r="FV44" t="s">
        <v>357</v>
      </c>
      <c r="FW44" t="s">
        <v>358</v>
      </c>
      <c r="FX44" t="s">
        <v>359</v>
      </c>
      <c r="FY44" t="s">
        <v>359</v>
      </c>
      <c r="FZ44" t="s">
        <v>359</v>
      </c>
      <c r="GA44" t="s">
        <v>359</v>
      </c>
      <c r="GB44">
        <v>0</v>
      </c>
      <c r="GC44">
        <v>100</v>
      </c>
      <c r="GD44">
        <v>100</v>
      </c>
      <c r="GE44">
        <v>4.0449999999999999</v>
      </c>
      <c r="GF44">
        <v>0.15609999999999999</v>
      </c>
      <c r="GG44">
        <v>2.1444526195071201</v>
      </c>
      <c r="GH44">
        <v>5.2457919015285598E-3</v>
      </c>
      <c r="GI44">
        <v>-2.61795653493914E-6</v>
      </c>
      <c r="GJ44">
        <v>1.0331707357916401E-9</v>
      </c>
      <c r="GK44">
        <v>8.3457624279274292E-3</v>
      </c>
      <c r="GL44">
        <v>-4.6387863249973502E-2</v>
      </c>
      <c r="GM44">
        <v>3.6088159466671601E-3</v>
      </c>
      <c r="GN44">
        <v>-4.2506285216111501E-5</v>
      </c>
      <c r="GO44">
        <v>14</v>
      </c>
      <c r="GP44">
        <v>2225</v>
      </c>
      <c r="GQ44">
        <v>2</v>
      </c>
      <c r="GR44">
        <v>27</v>
      </c>
      <c r="GS44">
        <v>4425.3999999999996</v>
      </c>
      <c r="GT44">
        <v>4425.3999999999996</v>
      </c>
      <c r="GU44">
        <v>1.50146</v>
      </c>
      <c r="GV44">
        <v>2.3645</v>
      </c>
      <c r="GW44">
        <v>1.9982899999999999</v>
      </c>
      <c r="GX44">
        <v>2.7526899999999999</v>
      </c>
      <c r="GY44">
        <v>2.0935100000000002</v>
      </c>
      <c r="GZ44">
        <v>2.34863</v>
      </c>
      <c r="HA44">
        <v>32.266599999999997</v>
      </c>
      <c r="HB44">
        <v>13.326499999999999</v>
      </c>
      <c r="HC44">
        <v>18</v>
      </c>
      <c r="HD44">
        <v>440.91199999999998</v>
      </c>
      <c r="HE44">
        <v>620.48</v>
      </c>
      <c r="HF44">
        <v>19.438300000000002</v>
      </c>
      <c r="HG44">
        <v>25.458100000000002</v>
      </c>
      <c r="HH44">
        <v>29.997900000000001</v>
      </c>
      <c r="HI44">
        <v>25.903700000000001</v>
      </c>
      <c r="HJ44">
        <v>25.8611</v>
      </c>
      <c r="HK44">
        <v>30.168299999999999</v>
      </c>
      <c r="HL44">
        <v>20.2377</v>
      </c>
      <c r="HM44">
        <v>13.3613</v>
      </c>
      <c r="HN44">
        <v>19.456399999999999</v>
      </c>
      <c r="HO44">
        <v>507.50099999999998</v>
      </c>
      <c r="HP44">
        <v>17.482399999999998</v>
      </c>
      <c r="HQ44">
        <v>96.559200000000004</v>
      </c>
      <c r="HR44">
        <v>100.633</v>
      </c>
    </row>
    <row r="45" spans="1:226" x14ac:dyDescent="0.2">
      <c r="A45">
        <v>29</v>
      </c>
      <c r="B45">
        <v>1657563651.5</v>
      </c>
      <c r="C45">
        <v>232</v>
      </c>
      <c r="D45" t="s">
        <v>415</v>
      </c>
      <c r="E45" t="s">
        <v>416</v>
      </c>
      <c r="F45">
        <v>5</v>
      </c>
      <c r="G45" t="s">
        <v>1219</v>
      </c>
      <c r="H45" t="s">
        <v>353</v>
      </c>
      <c r="I45">
        <v>1657563648.7</v>
      </c>
      <c r="J45">
        <f t="shared" si="0"/>
        <v>1.8528182023691327E-3</v>
      </c>
      <c r="K45">
        <f t="shared" si="1"/>
        <v>1.8528182023691326</v>
      </c>
      <c r="L45">
        <f t="shared" si="2"/>
        <v>13.395064619317946</v>
      </c>
      <c r="M45">
        <f t="shared" si="3"/>
        <v>454.06540000000001</v>
      </c>
      <c r="N45">
        <f t="shared" si="4"/>
        <v>212.92258586799866</v>
      </c>
      <c r="O45">
        <f t="shared" si="5"/>
        <v>14.477104558182992</v>
      </c>
      <c r="P45">
        <f t="shared" si="6"/>
        <v>30.872968432425747</v>
      </c>
      <c r="Q45">
        <f t="shared" si="7"/>
        <v>9.4791545353823406E-2</v>
      </c>
      <c r="R45">
        <f t="shared" si="8"/>
        <v>2.3070146649061303</v>
      </c>
      <c r="S45">
        <f t="shared" si="9"/>
        <v>9.2679749033129769E-2</v>
      </c>
      <c r="T45">
        <f t="shared" si="10"/>
        <v>5.8110661145955339E-2</v>
      </c>
      <c r="U45">
        <f t="shared" si="11"/>
        <v>321.5184519</v>
      </c>
      <c r="V45">
        <f t="shared" si="12"/>
        <v>23.909947510001537</v>
      </c>
      <c r="W45">
        <f t="shared" si="13"/>
        <v>21.97607</v>
      </c>
      <c r="X45">
        <f t="shared" si="14"/>
        <v>2.6496367281687743</v>
      </c>
      <c r="Y45">
        <f t="shared" si="15"/>
        <v>49.703101900226585</v>
      </c>
      <c r="Z45">
        <f t="shared" si="16"/>
        <v>1.3301409196569218</v>
      </c>
      <c r="AA45">
        <f t="shared" si="17"/>
        <v>2.6761728520023378</v>
      </c>
      <c r="AB45">
        <f t="shared" si="18"/>
        <v>1.3194958085118524</v>
      </c>
      <c r="AC45">
        <f t="shared" si="19"/>
        <v>-81.709282724478754</v>
      </c>
      <c r="AD45">
        <f t="shared" si="20"/>
        <v>20.331707876219152</v>
      </c>
      <c r="AE45">
        <f t="shared" si="21"/>
        <v>1.8094895066783099</v>
      </c>
      <c r="AF45">
        <f t="shared" si="22"/>
        <v>261.95036655841869</v>
      </c>
      <c r="AG45">
        <f t="shared" si="23"/>
        <v>28.210250191307502</v>
      </c>
      <c r="AH45">
        <f t="shared" si="24"/>
        <v>1.8414667999201828</v>
      </c>
      <c r="AI45">
        <f t="shared" si="25"/>
        <v>13.395064619317946</v>
      </c>
      <c r="AJ45">
        <v>498.54729676495202</v>
      </c>
      <c r="AK45">
        <v>470.47160000000002</v>
      </c>
      <c r="AL45">
        <v>3.1982797513194101</v>
      </c>
      <c r="AM45">
        <v>66.148872139147102</v>
      </c>
      <c r="AN45">
        <f t="shared" si="26"/>
        <v>1.8528182023691326</v>
      </c>
      <c r="AO45">
        <v>17.3947077610793</v>
      </c>
      <c r="AP45">
        <v>19.57414</v>
      </c>
      <c r="AQ45">
        <v>1.2592403159401001E-4</v>
      </c>
      <c r="AR45">
        <v>78.747736127157694</v>
      </c>
      <c r="AS45">
        <v>6</v>
      </c>
      <c r="AT45">
        <v>1</v>
      </c>
      <c r="AU45">
        <f t="shared" si="27"/>
        <v>1</v>
      </c>
      <c r="AV45">
        <f t="shared" si="28"/>
        <v>0</v>
      </c>
      <c r="AW45">
        <f t="shared" si="29"/>
        <v>36547.694912623672</v>
      </c>
      <c r="AX45">
        <f t="shared" si="30"/>
        <v>2000.0150000000001</v>
      </c>
      <c r="AY45">
        <f t="shared" si="31"/>
        <v>1681.21263</v>
      </c>
      <c r="AZ45">
        <f t="shared" si="32"/>
        <v>0.84060001049992117</v>
      </c>
      <c r="BA45">
        <f t="shared" si="33"/>
        <v>0.16075802026484801</v>
      </c>
      <c r="BB45">
        <v>6</v>
      </c>
      <c r="BC45">
        <v>0.5</v>
      </c>
      <c r="BD45" t="s">
        <v>354</v>
      </c>
      <c r="BE45">
        <v>2</v>
      </c>
      <c r="BF45" t="b">
        <v>1</v>
      </c>
      <c r="BG45">
        <v>1657563648.7</v>
      </c>
      <c r="BH45">
        <v>454.06540000000001</v>
      </c>
      <c r="BI45">
        <v>488.923</v>
      </c>
      <c r="BJ45">
        <v>19.563099999999999</v>
      </c>
      <c r="BK45">
        <v>17.396450000000002</v>
      </c>
      <c r="BL45">
        <v>449.99650000000003</v>
      </c>
      <c r="BM45">
        <v>19.40653</v>
      </c>
      <c r="BN45">
        <v>499.97239999999999</v>
      </c>
      <c r="BO45">
        <v>67.975049999999996</v>
      </c>
      <c r="BP45">
        <v>1.7288620000000001E-2</v>
      </c>
      <c r="BQ45">
        <v>22.13954</v>
      </c>
      <c r="BR45">
        <v>21.97607</v>
      </c>
      <c r="BS45">
        <v>999.9</v>
      </c>
      <c r="BT45">
        <v>0</v>
      </c>
      <c r="BU45">
        <v>0</v>
      </c>
      <c r="BV45">
        <v>10003.563</v>
      </c>
      <c r="BW45">
        <v>0</v>
      </c>
      <c r="BX45">
        <v>416.92239999999998</v>
      </c>
      <c r="BY45">
        <v>-34.857619999999997</v>
      </c>
      <c r="BZ45">
        <v>463.12560000000002</v>
      </c>
      <c r="CA45">
        <v>497.57920000000001</v>
      </c>
      <c r="CB45">
        <v>2.1666590000000001</v>
      </c>
      <c r="CC45">
        <v>488.923</v>
      </c>
      <c r="CD45">
        <v>17.396450000000002</v>
      </c>
      <c r="CE45">
        <v>1.329804</v>
      </c>
      <c r="CF45">
        <v>1.1825239999999999</v>
      </c>
      <c r="CG45">
        <v>11.14001</v>
      </c>
      <c r="CH45">
        <v>9.3833479999999998</v>
      </c>
      <c r="CI45">
        <v>2000.0150000000001</v>
      </c>
      <c r="CJ45">
        <v>0.97999990000000003</v>
      </c>
      <c r="CK45">
        <v>1.9999869999999999E-2</v>
      </c>
      <c r="CL45">
        <v>0</v>
      </c>
      <c r="CM45">
        <v>2.5033300000000001</v>
      </c>
      <c r="CN45">
        <v>0</v>
      </c>
      <c r="CO45">
        <v>13357.86</v>
      </c>
      <c r="CP45">
        <v>16705.5</v>
      </c>
      <c r="CQ45">
        <v>45</v>
      </c>
      <c r="CR45">
        <v>43.686999999999998</v>
      </c>
      <c r="CS45">
        <v>43.9559</v>
      </c>
      <c r="CT45">
        <v>41.625</v>
      </c>
      <c r="CU45">
        <v>43.75</v>
      </c>
      <c r="CV45">
        <v>1960.0139999999999</v>
      </c>
      <c r="CW45">
        <v>40.000999999999998</v>
      </c>
      <c r="CX45">
        <v>0</v>
      </c>
      <c r="CY45">
        <v>1651542546.8</v>
      </c>
      <c r="CZ45">
        <v>0</v>
      </c>
      <c r="DA45">
        <v>0</v>
      </c>
      <c r="DB45" t="s">
        <v>355</v>
      </c>
      <c r="DC45">
        <v>1657298120.5</v>
      </c>
      <c r="DD45">
        <v>1657298120.5</v>
      </c>
      <c r="DE45">
        <v>0</v>
      </c>
      <c r="DF45">
        <v>1.391</v>
      </c>
      <c r="DG45">
        <v>3.5000000000000003E-2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-31.059121951219499</v>
      </c>
      <c r="DO45">
        <v>-34.806154703832703</v>
      </c>
      <c r="DP45">
        <v>3.5323470362001901</v>
      </c>
      <c r="DQ45">
        <v>0</v>
      </c>
      <c r="DR45">
        <v>2.1948904878048801</v>
      </c>
      <c r="DS45">
        <v>-0.15054961672474301</v>
      </c>
      <c r="DT45">
        <v>1.9464344882714799E-2</v>
      </c>
      <c r="DU45">
        <v>0</v>
      </c>
      <c r="DV45">
        <v>0</v>
      </c>
      <c r="DW45">
        <v>2</v>
      </c>
      <c r="DX45" t="s">
        <v>356</v>
      </c>
      <c r="DY45">
        <v>2.87845</v>
      </c>
      <c r="DZ45">
        <v>2.63375</v>
      </c>
      <c r="EA45">
        <v>7.42617E-2</v>
      </c>
      <c r="EB45">
        <v>7.8882800000000003E-2</v>
      </c>
      <c r="EC45">
        <v>6.7764599999999994E-2</v>
      </c>
      <c r="ED45">
        <v>6.2213299999999999E-2</v>
      </c>
      <c r="EE45">
        <v>26115</v>
      </c>
      <c r="EF45">
        <v>22701.7</v>
      </c>
      <c r="EG45">
        <v>25248.7</v>
      </c>
      <c r="EH45">
        <v>23996.5</v>
      </c>
      <c r="EI45">
        <v>40163</v>
      </c>
      <c r="EJ45">
        <v>37252.5</v>
      </c>
      <c r="EK45">
        <v>45615.1</v>
      </c>
      <c r="EL45">
        <v>42804.2</v>
      </c>
      <c r="EM45">
        <v>1.8329800000000001</v>
      </c>
      <c r="EN45">
        <v>2.1145700000000001</v>
      </c>
      <c r="EO45">
        <v>0.18384300000000001</v>
      </c>
      <c r="EP45">
        <v>0</v>
      </c>
      <c r="EQ45">
        <v>18.951000000000001</v>
      </c>
      <c r="ER45">
        <v>999.9</v>
      </c>
      <c r="ES45">
        <v>36.32</v>
      </c>
      <c r="ET45">
        <v>28.670999999999999</v>
      </c>
      <c r="EU45">
        <v>21.085000000000001</v>
      </c>
      <c r="EV45">
        <v>48.445399999999999</v>
      </c>
      <c r="EW45">
        <v>32.127400000000002</v>
      </c>
      <c r="EX45">
        <v>2</v>
      </c>
      <c r="EY45">
        <v>-0.159604</v>
      </c>
      <c r="EZ45">
        <v>0.73052600000000001</v>
      </c>
      <c r="FA45">
        <v>20.244900000000001</v>
      </c>
      <c r="FB45">
        <v>5.2324099999999998</v>
      </c>
      <c r="FC45">
        <v>11.9879</v>
      </c>
      <c r="FD45">
        <v>4.9568500000000002</v>
      </c>
      <c r="FE45">
        <v>3.3039499999999999</v>
      </c>
      <c r="FF45">
        <v>9999</v>
      </c>
      <c r="FG45">
        <v>9999</v>
      </c>
      <c r="FH45">
        <v>6749.2</v>
      </c>
      <c r="FI45">
        <v>355.2</v>
      </c>
      <c r="FJ45">
        <v>1.86819</v>
      </c>
      <c r="FK45">
        <v>1.8638600000000001</v>
      </c>
      <c r="FL45">
        <v>1.8715299999999999</v>
      </c>
      <c r="FM45">
        <v>1.86226</v>
      </c>
      <c r="FN45">
        <v>1.86174</v>
      </c>
      <c r="FO45">
        <v>1.8682799999999999</v>
      </c>
      <c r="FP45">
        <v>1.8583700000000001</v>
      </c>
      <c r="FQ45">
        <v>1.8647899999999999</v>
      </c>
      <c r="FR45">
        <v>5</v>
      </c>
      <c r="FS45">
        <v>0</v>
      </c>
      <c r="FT45">
        <v>0</v>
      </c>
      <c r="FU45">
        <v>0</v>
      </c>
      <c r="FV45" t="s">
        <v>357</v>
      </c>
      <c r="FW45" t="s">
        <v>358</v>
      </c>
      <c r="FX45" t="s">
        <v>359</v>
      </c>
      <c r="FY45" t="s">
        <v>359</v>
      </c>
      <c r="FZ45" t="s">
        <v>359</v>
      </c>
      <c r="GA45" t="s">
        <v>359</v>
      </c>
      <c r="GB45">
        <v>0</v>
      </c>
      <c r="GC45">
        <v>100</v>
      </c>
      <c r="GD45">
        <v>100</v>
      </c>
      <c r="GE45">
        <v>4.0999999999999996</v>
      </c>
      <c r="GF45">
        <v>0.15709999999999999</v>
      </c>
      <c r="GG45">
        <v>2.1444526195071201</v>
      </c>
      <c r="GH45">
        <v>5.2457919015285598E-3</v>
      </c>
      <c r="GI45">
        <v>-2.61795653493914E-6</v>
      </c>
      <c r="GJ45">
        <v>1.0331707357916401E-9</v>
      </c>
      <c r="GK45">
        <v>8.3457624279274292E-3</v>
      </c>
      <c r="GL45">
        <v>-4.6387863249973502E-2</v>
      </c>
      <c r="GM45">
        <v>3.6088159466671601E-3</v>
      </c>
      <c r="GN45">
        <v>-4.2506285216111501E-5</v>
      </c>
      <c r="GO45">
        <v>14</v>
      </c>
      <c r="GP45">
        <v>2225</v>
      </c>
      <c r="GQ45">
        <v>2</v>
      </c>
      <c r="GR45">
        <v>27</v>
      </c>
      <c r="GS45">
        <v>4425.5</v>
      </c>
      <c r="GT45">
        <v>4425.5</v>
      </c>
      <c r="GU45">
        <v>1.54053</v>
      </c>
      <c r="GV45">
        <v>2.36694</v>
      </c>
      <c r="GW45">
        <v>1.9982899999999999</v>
      </c>
      <c r="GX45">
        <v>2.7514599999999998</v>
      </c>
      <c r="GY45">
        <v>2.0935100000000002</v>
      </c>
      <c r="GZ45">
        <v>2.35107</v>
      </c>
      <c r="HA45">
        <v>32.266599999999997</v>
      </c>
      <c r="HB45">
        <v>13.326499999999999</v>
      </c>
      <c r="HC45">
        <v>18</v>
      </c>
      <c r="HD45">
        <v>441.03300000000002</v>
      </c>
      <c r="HE45">
        <v>620.34</v>
      </c>
      <c r="HF45">
        <v>19.461500000000001</v>
      </c>
      <c r="HG45">
        <v>25.4313</v>
      </c>
      <c r="HH45">
        <v>29.998100000000001</v>
      </c>
      <c r="HI45">
        <v>25.878299999999999</v>
      </c>
      <c r="HJ45">
        <v>25.8355</v>
      </c>
      <c r="HK45">
        <v>30.942599999999999</v>
      </c>
      <c r="HL45">
        <v>20.2377</v>
      </c>
      <c r="HM45">
        <v>13.3613</v>
      </c>
      <c r="HN45">
        <v>19.473199999999999</v>
      </c>
      <c r="HO45">
        <v>520.89300000000003</v>
      </c>
      <c r="HP45">
        <v>17.479700000000001</v>
      </c>
      <c r="HQ45">
        <v>96.564899999999994</v>
      </c>
      <c r="HR45">
        <v>100.637</v>
      </c>
    </row>
    <row r="46" spans="1:226" x14ac:dyDescent="0.2">
      <c r="A46">
        <v>30</v>
      </c>
      <c r="B46">
        <v>1657563656.5</v>
      </c>
      <c r="C46">
        <v>237</v>
      </c>
      <c r="D46" t="s">
        <v>417</v>
      </c>
      <c r="E46" t="s">
        <v>418</v>
      </c>
      <c r="F46">
        <v>5</v>
      </c>
      <c r="G46" t="s">
        <v>1219</v>
      </c>
      <c r="H46" t="s">
        <v>353</v>
      </c>
      <c r="I46">
        <v>1657563654</v>
      </c>
      <c r="J46">
        <f t="shared" si="0"/>
        <v>1.8667048363066434E-3</v>
      </c>
      <c r="K46">
        <f t="shared" si="1"/>
        <v>1.8667048363066434</v>
      </c>
      <c r="L46">
        <f t="shared" si="2"/>
        <v>13.928500660181506</v>
      </c>
      <c r="M46">
        <f t="shared" si="3"/>
        <v>470.84033333333298</v>
      </c>
      <c r="N46">
        <f t="shared" si="4"/>
        <v>221.63911593312386</v>
      </c>
      <c r="O46">
        <f t="shared" si="5"/>
        <v>15.069833448829224</v>
      </c>
      <c r="P46">
        <f t="shared" si="6"/>
        <v>32.01368754090101</v>
      </c>
      <c r="Q46">
        <f t="shared" si="7"/>
        <v>9.5416583721705292E-2</v>
      </c>
      <c r="R46">
        <f t="shared" si="8"/>
        <v>2.306443691470538</v>
      </c>
      <c r="S46">
        <f t="shared" si="9"/>
        <v>9.3276667760469625E-2</v>
      </c>
      <c r="T46">
        <f t="shared" si="10"/>
        <v>5.8486183096245196E-2</v>
      </c>
      <c r="U46">
        <f t="shared" si="11"/>
        <v>321.51529066666734</v>
      </c>
      <c r="V46">
        <f t="shared" si="12"/>
        <v>23.91644881451866</v>
      </c>
      <c r="W46">
        <f t="shared" si="13"/>
        <v>21.992822222222198</v>
      </c>
      <c r="X46">
        <f t="shared" si="14"/>
        <v>2.6523454866202099</v>
      </c>
      <c r="Y46">
        <f t="shared" si="15"/>
        <v>49.72165380337271</v>
      </c>
      <c r="Z46">
        <f t="shared" si="16"/>
        <v>1.3315018067598494</v>
      </c>
      <c r="AA46">
        <f t="shared" si="17"/>
        <v>2.6779113422601628</v>
      </c>
      <c r="AB46">
        <f t="shared" si="18"/>
        <v>1.3208436798603604</v>
      </c>
      <c r="AC46">
        <f t="shared" si="19"/>
        <v>-82.321683281122972</v>
      </c>
      <c r="AD46">
        <f t="shared" si="20"/>
        <v>19.569138565115882</v>
      </c>
      <c r="AE46">
        <f t="shared" si="21"/>
        <v>1.742295973892616</v>
      </c>
      <c r="AF46">
        <f t="shared" si="22"/>
        <v>260.50504192455287</v>
      </c>
      <c r="AG46">
        <f t="shared" si="23"/>
        <v>29.058041389709583</v>
      </c>
      <c r="AH46">
        <f t="shared" si="24"/>
        <v>1.8546028032006103</v>
      </c>
      <c r="AI46">
        <f t="shared" si="25"/>
        <v>13.928500660181506</v>
      </c>
      <c r="AJ46">
        <v>515.67521973849</v>
      </c>
      <c r="AK46">
        <v>486.74969090909099</v>
      </c>
      <c r="AL46">
        <v>3.2532692479538401</v>
      </c>
      <c r="AM46">
        <v>66.148872139147102</v>
      </c>
      <c r="AN46">
        <f t="shared" si="26"/>
        <v>1.8667048363066434</v>
      </c>
      <c r="AO46">
        <v>17.398949688027599</v>
      </c>
      <c r="AP46">
        <v>19.587624242424202</v>
      </c>
      <c r="AQ46">
        <v>1.6989699400891201E-3</v>
      </c>
      <c r="AR46">
        <v>78.747736127157694</v>
      </c>
      <c r="AS46">
        <v>6</v>
      </c>
      <c r="AT46">
        <v>1</v>
      </c>
      <c r="AU46">
        <f t="shared" si="27"/>
        <v>1</v>
      </c>
      <c r="AV46">
        <f t="shared" si="28"/>
        <v>0</v>
      </c>
      <c r="AW46">
        <f t="shared" si="29"/>
        <v>36532.597290363447</v>
      </c>
      <c r="AX46">
        <f t="shared" si="30"/>
        <v>1999.99555555556</v>
      </c>
      <c r="AY46">
        <f t="shared" si="31"/>
        <v>1681.1962666666702</v>
      </c>
      <c r="AZ46">
        <f t="shared" si="32"/>
        <v>0.84060000133333623</v>
      </c>
      <c r="BA46">
        <f t="shared" si="33"/>
        <v>0.16075800257333903</v>
      </c>
      <c r="BB46">
        <v>6</v>
      </c>
      <c r="BC46">
        <v>0.5</v>
      </c>
      <c r="BD46" t="s">
        <v>354</v>
      </c>
      <c r="BE46">
        <v>2</v>
      </c>
      <c r="BF46" t="b">
        <v>1</v>
      </c>
      <c r="BG46">
        <v>1657563654</v>
      </c>
      <c r="BH46">
        <v>470.84033333333298</v>
      </c>
      <c r="BI46">
        <v>506.75644444444401</v>
      </c>
      <c r="BJ46">
        <v>19.583022222222201</v>
      </c>
      <c r="BK46">
        <v>17.4011666666667</v>
      </c>
      <c r="BL46">
        <v>466.712777777778</v>
      </c>
      <c r="BM46">
        <v>19.4255666666667</v>
      </c>
      <c r="BN46">
        <v>500.019555555556</v>
      </c>
      <c r="BO46">
        <v>67.974911111111098</v>
      </c>
      <c r="BP46">
        <v>1.77506777777778E-2</v>
      </c>
      <c r="BQ46">
        <v>22.150200000000002</v>
      </c>
      <c r="BR46">
        <v>21.992822222222198</v>
      </c>
      <c r="BS46">
        <v>999.9</v>
      </c>
      <c r="BT46">
        <v>0</v>
      </c>
      <c r="BU46">
        <v>0</v>
      </c>
      <c r="BV46">
        <v>9999.6522222222193</v>
      </c>
      <c r="BW46">
        <v>0</v>
      </c>
      <c r="BX46">
        <v>417.14355555555602</v>
      </c>
      <c r="BY46">
        <v>-35.916022222222203</v>
      </c>
      <c r="BZ46">
        <v>480.24522222222203</v>
      </c>
      <c r="CA46">
        <v>515.73066666666705</v>
      </c>
      <c r="CB46">
        <v>2.18183666666667</v>
      </c>
      <c r="CC46">
        <v>506.75644444444401</v>
      </c>
      <c r="CD46">
        <v>17.4011666666667</v>
      </c>
      <c r="CE46">
        <v>1.3311555555555601</v>
      </c>
      <c r="CF46">
        <v>1.1828433333333299</v>
      </c>
      <c r="CG46">
        <v>11.155288888888901</v>
      </c>
      <c r="CH46">
        <v>9.3873488888888907</v>
      </c>
      <c r="CI46">
        <v>1999.99555555556</v>
      </c>
      <c r="CJ46">
        <v>0.97999966666666705</v>
      </c>
      <c r="CK46">
        <v>2.00001111111111E-2</v>
      </c>
      <c r="CL46">
        <v>0</v>
      </c>
      <c r="CM46">
        <v>2.3365555555555599</v>
      </c>
      <c r="CN46">
        <v>0</v>
      </c>
      <c r="CO46">
        <v>13398.5111111111</v>
      </c>
      <c r="CP46">
        <v>16705.355555555601</v>
      </c>
      <c r="CQ46">
        <v>45</v>
      </c>
      <c r="CR46">
        <v>43.686999999999998</v>
      </c>
      <c r="CS46">
        <v>43.936999999999998</v>
      </c>
      <c r="CT46">
        <v>41.625</v>
      </c>
      <c r="CU46">
        <v>43.75</v>
      </c>
      <c r="CV46">
        <v>1959.99555555556</v>
      </c>
      <c r="CW46">
        <v>40</v>
      </c>
      <c r="CX46">
        <v>0</v>
      </c>
      <c r="CY46">
        <v>1651542551.5999999</v>
      </c>
      <c r="CZ46">
        <v>0</v>
      </c>
      <c r="DA46">
        <v>0</v>
      </c>
      <c r="DB46" t="s">
        <v>355</v>
      </c>
      <c r="DC46">
        <v>1657298120.5</v>
      </c>
      <c r="DD46">
        <v>1657298120.5</v>
      </c>
      <c r="DE46">
        <v>0</v>
      </c>
      <c r="DF46">
        <v>1.391</v>
      </c>
      <c r="DG46">
        <v>3.5000000000000003E-2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-33.5082926829268</v>
      </c>
      <c r="DO46">
        <v>-21.703386062717801</v>
      </c>
      <c r="DP46">
        <v>2.2013193281713099</v>
      </c>
      <c r="DQ46">
        <v>0</v>
      </c>
      <c r="DR46">
        <v>2.1895095121951198</v>
      </c>
      <c r="DS46">
        <v>-0.14983735191638001</v>
      </c>
      <c r="DT46">
        <v>1.95250304582654E-2</v>
      </c>
      <c r="DU46">
        <v>0</v>
      </c>
      <c r="DV46">
        <v>0</v>
      </c>
      <c r="DW46">
        <v>2</v>
      </c>
      <c r="DX46" t="s">
        <v>356</v>
      </c>
      <c r="DY46">
        <v>2.87819</v>
      </c>
      <c r="DZ46">
        <v>2.63429</v>
      </c>
      <c r="EA46">
        <v>7.6179700000000003E-2</v>
      </c>
      <c r="EB46">
        <v>8.0817899999999998E-2</v>
      </c>
      <c r="EC46">
        <v>6.7803299999999997E-2</v>
      </c>
      <c r="ED46">
        <v>6.22382E-2</v>
      </c>
      <c r="EE46">
        <v>26062.6</v>
      </c>
      <c r="EF46">
        <v>22655.200000000001</v>
      </c>
      <c r="EG46">
        <v>25250.3</v>
      </c>
      <c r="EH46">
        <v>23997.599999999999</v>
      </c>
      <c r="EI46">
        <v>40163.5</v>
      </c>
      <c r="EJ46">
        <v>37253.199999999997</v>
      </c>
      <c r="EK46">
        <v>45617.5</v>
      </c>
      <c r="EL46">
        <v>42806</v>
      </c>
      <c r="EM46">
        <v>1.8331</v>
      </c>
      <c r="EN46">
        <v>2.1151499999999999</v>
      </c>
      <c r="EO46">
        <v>0.18374599999999999</v>
      </c>
      <c r="EP46">
        <v>0</v>
      </c>
      <c r="EQ46">
        <v>18.953399999999998</v>
      </c>
      <c r="ER46">
        <v>999.9</v>
      </c>
      <c r="ES46">
        <v>36.32</v>
      </c>
      <c r="ET46">
        <v>28.661000000000001</v>
      </c>
      <c r="EU46">
        <v>21.071999999999999</v>
      </c>
      <c r="EV46">
        <v>49.175400000000003</v>
      </c>
      <c r="EW46">
        <v>32.151400000000002</v>
      </c>
      <c r="EX46">
        <v>2</v>
      </c>
      <c r="EY46">
        <v>-0.16143299999999999</v>
      </c>
      <c r="EZ46">
        <v>0.74972000000000005</v>
      </c>
      <c r="FA46">
        <v>20.244800000000001</v>
      </c>
      <c r="FB46">
        <v>5.2325600000000003</v>
      </c>
      <c r="FC46">
        <v>11.9878</v>
      </c>
      <c r="FD46">
        <v>4.9566499999999998</v>
      </c>
      <c r="FE46">
        <v>3.3039000000000001</v>
      </c>
      <c r="FF46">
        <v>9999</v>
      </c>
      <c r="FG46">
        <v>9999</v>
      </c>
      <c r="FH46">
        <v>6749.4</v>
      </c>
      <c r="FI46">
        <v>355.2</v>
      </c>
      <c r="FJ46">
        <v>1.86819</v>
      </c>
      <c r="FK46">
        <v>1.8638600000000001</v>
      </c>
      <c r="FL46">
        <v>1.8715299999999999</v>
      </c>
      <c r="FM46">
        <v>1.8622399999999999</v>
      </c>
      <c r="FN46">
        <v>1.8617300000000001</v>
      </c>
      <c r="FO46">
        <v>1.8682700000000001</v>
      </c>
      <c r="FP46">
        <v>1.85832</v>
      </c>
      <c r="FQ46">
        <v>1.8648</v>
      </c>
      <c r="FR46">
        <v>5</v>
      </c>
      <c r="FS46">
        <v>0</v>
      </c>
      <c r="FT46">
        <v>0</v>
      </c>
      <c r="FU46">
        <v>0</v>
      </c>
      <c r="FV46" t="s">
        <v>357</v>
      </c>
      <c r="FW46" t="s">
        <v>358</v>
      </c>
      <c r="FX46" t="s">
        <v>359</v>
      </c>
      <c r="FY46" t="s">
        <v>359</v>
      </c>
      <c r="FZ46" t="s">
        <v>359</v>
      </c>
      <c r="GA46" t="s">
        <v>359</v>
      </c>
      <c r="GB46">
        <v>0</v>
      </c>
      <c r="GC46">
        <v>100</v>
      </c>
      <c r="GD46">
        <v>100</v>
      </c>
      <c r="GE46">
        <v>4.1550000000000002</v>
      </c>
      <c r="GF46">
        <v>0.15770000000000001</v>
      </c>
      <c r="GG46">
        <v>2.1444526195071201</v>
      </c>
      <c r="GH46">
        <v>5.2457919015285598E-3</v>
      </c>
      <c r="GI46">
        <v>-2.61795653493914E-6</v>
      </c>
      <c r="GJ46">
        <v>1.0331707357916401E-9</v>
      </c>
      <c r="GK46">
        <v>8.3457624279274292E-3</v>
      </c>
      <c r="GL46">
        <v>-4.6387863249973502E-2</v>
      </c>
      <c r="GM46">
        <v>3.6088159466671601E-3</v>
      </c>
      <c r="GN46">
        <v>-4.2506285216111501E-5</v>
      </c>
      <c r="GO46">
        <v>14</v>
      </c>
      <c r="GP46">
        <v>2225</v>
      </c>
      <c r="GQ46">
        <v>2</v>
      </c>
      <c r="GR46">
        <v>27</v>
      </c>
      <c r="GS46">
        <v>4425.6000000000004</v>
      </c>
      <c r="GT46">
        <v>4425.6000000000004</v>
      </c>
      <c r="GU46">
        <v>1.5771500000000001</v>
      </c>
      <c r="GV46">
        <v>2.36572</v>
      </c>
      <c r="GW46">
        <v>1.9982899999999999</v>
      </c>
      <c r="GX46">
        <v>2.7526899999999999</v>
      </c>
      <c r="GY46">
        <v>2.0935100000000002</v>
      </c>
      <c r="GZ46">
        <v>2.36938</v>
      </c>
      <c r="HA46">
        <v>32.244599999999998</v>
      </c>
      <c r="HB46">
        <v>13.326499999999999</v>
      </c>
      <c r="HC46">
        <v>18</v>
      </c>
      <c r="HD46">
        <v>440.91300000000001</v>
      </c>
      <c r="HE46">
        <v>620.50300000000004</v>
      </c>
      <c r="HF46">
        <v>19.4785</v>
      </c>
      <c r="HG46">
        <v>25.404599999999999</v>
      </c>
      <c r="HH46">
        <v>29.998200000000001</v>
      </c>
      <c r="HI46">
        <v>25.853100000000001</v>
      </c>
      <c r="HJ46">
        <v>25.810500000000001</v>
      </c>
      <c r="HK46">
        <v>31.738299999999999</v>
      </c>
      <c r="HL46">
        <v>19.9602</v>
      </c>
      <c r="HM46">
        <v>13.3613</v>
      </c>
      <c r="HN46">
        <v>19.478400000000001</v>
      </c>
      <c r="HO46">
        <v>541.21400000000006</v>
      </c>
      <c r="HP46">
        <v>17.478200000000001</v>
      </c>
      <c r="HQ46">
        <v>96.570400000000006</v>
      </c>
      <c r="HR46">
        <v>100.642</v>
      </c>
    </row>
    <row r="47" spans="1:226" x14ac:dyDescent="0.2">
      <c r="A47">
        <v>31</v>
      </c>
      <c r="B47">
        <v>1657563661.5</v>
      </c>
      <c r="C47">
        <v>242</v>
      </c>
      <c r="D47" t="s">
        <v>419</v>
      </c>
      <c r="E47" t="s">
        <v>420</v>
      </c>
      <c r="F47">
        <v>5</v>
      </c>
      <c r="G47" t="s">
        <v>1219</v>
      </c>
      <c r="H47" t="s">
        <v>353</v>
      </c>
      <c r="I47">
        <v>1657563658.7</v>
      </c>
      <c r="J47">
        <f t="shared" si="0"/>
        <v>1.8585203713419448E-3</v>
      </c>
      <c r="K47">
        <f t="shared" si="1"/>
        <v>1.8585203713419449</v>
      </c>
      <c r="L47">
        <f t="shared" si="2"/>
        <v>14.477243932507941</v>
      </c>
      <c r="M47">
        <f t="shared" si="3"/>
        <v>485.72289999999998</v>
      </c>
      <c r="N47">
        <f t="shared" si="4"/>
        <v>225.85366166787276</v>
      </c>
      <c r="O47">
        <f t="shared" si="5"/>
        <v>15.356081268231968</v>
      </c>
      <c r="P47">
        <f t="shared" si="6"/>
        <v>33.024925392663263</v>
      </c>
      <c r="Q47">
        <f t="shared" si="7"/>
        <v>9.5029181137383026E-2</v>
      </c>
      <c r="R47">
        <f t="shared" si="8"/>
        <v>2.3084329520405462</v>
      </c>
      <c r="S47">
        <f t="shared" si="9"/>
        <v>9.2908183553857299E-2</v>
      </c>
      <c r="T47">
        <f t="shared" si="10"/>
        <v>5.8254235081778794E-2</v>
      </c>
      <c r="U47">
        <f t="shared" si="11"/>
        <v>321.52074419999997</v>
      </c>
      <c r="V47">
        <f t="shared" si="12"/>
        <v>23.930475825264747</v>
      </c>
      <c r="W47">
        <f t="shared" si="13"/>
        <v>21.9938</v>
      </c>
      <c r="X47">
        <f t="shared" si="14"/>
        <v>2.6525036636964519</v>
      </c>
      <c r="Y47">
        <f t="shared" si="15"/>
        <v>49.711831409305184</v>
      </c>
      <c r="Z47">
        <f t="shared" si="16"/>
        <v>1.3322722828960476</v>
      </c>
      <c r="AA47">
        <f t="shared" si="17"/>
        <v>2.6799903466173034</v>
      </c>
      <c r="AB47">
        <f t="shared" si="18"/>
        <v>1.3202313808004043</v>
      </c>
      <c r="AC47">
        <f t="shared" si="19"/>
        <v>-81.960748376179765</v>
      </c>
      <c r="AD47">
        <f t="shared" si="20"/>
        <v>21.049851418682579</v>
      </c>
      <c r="AE47">
        <f t="shared" si="21"/>
        <v>1.8726436420034149</v>
      </c>
      <c r="AF47">
        <f t="shared" si="22"/>
        <v>262.48249088450621</v>
      </c>
      <c r="AG47">
        <f t="shared" si="23"/>
        <v>29.395569851349446</v>
      </c>
      <c r="AH47">
        <f t="shared" si="24"/>
        <v>1.8532638032589075</v>
      </c>
      <c r="AI47">
        <f t="shared" si="25"/>
        <v>14.477243932507941</v>
      </c>
      <c r="AJ47">
        <v>532.20173254899703</v>
      </c>
      <c r="AK47">
        <v>502.79787878787897</v>
      </c>
      <c r="AL47">
        <v>3.2005984074537799</v>
      </c>
      <c r="AM47">
        <v>66.148872139147102</v>
      </c>
      <c r="AN47">
        <f t="shared" si="26"/>
        <v>1.8585203713419449</v>
      </c>
      <c r="AO47">
        <v>17.414665462167001</v>
      </c>
      <c r="AP47">
        <v>19.598633939393899</v>
      </c>
      <c r="AQ47">
        <v>5.9105638689138304E-4</v>
      </c>
      <c r="AR47">
        <v>78.747736127157694</v>
      </c>
      <c r="AS47">
        <v>5</v>
      </c>
      <c r="AT47">
        <v>1</v>
      </c>
      <c r="AU47">
        <f t="shared" si="27"/>
        <v>1</v>
      </c>
      <c r="AV47">
        <f t="shared" si="28"/>
        <v>0</v>
      </c>
      <c r="AW47">
        <f t="shared" si="29"/>
        <v>36578.988345311263</v>
      </c>
      <c r="AX47">
        <f t="shared" si="30"/>
        <v>2000.029</v>
      </c>
      <c r="AY47">
        <f t="shared" si="31"/>
        <v>1681.22442</v>
      </c>
      <c r="AZ47">
        <f t="shared" si="32"/>
        <v>0.84060002129969114</v>
      </c>
      <c r="BA47">
        <f t="shared" si="33"/>
        <v>0.16075804110840392</v>
      </c>
      <c r="BB47">
        <v>6</v>
      </c>
      <c r="BC47">
        <v>0.5</v>
      </c>
      <c r="BD47" t="s">
        <v>354</v>
      </c>
      <c r="BE47">
        <v>2</v>
      </c>
      <c r="BF47" t="b">
        <v>1</v>
      </c>
      <c r="BG47">
        <v>1657563658.7</v>
      </c>
      <c r="BH47">
        <v>485.72289999999998</v>
      </c>
      <c r="BI47">
        <v>522.07830000000001</v>
      </c>
      <c r="BJ47">
        <v>19.594750000000001</v>
      </c>
      <c r="BK47">
        <v>17.414380000000001</v>
      </c>
      <c r="BL47">
        <v>481.54390000000001</v>
      </c>
      <c r="BM47">
        <v>19.436789999999998</v>
      </c>
      <c r="BN47">
        <v>499.99299999999999</v>
      </c>
      <c r="BO47">
        <v>67.9739</v>
      </c>
      <c r="BP47">
        <v>1.7387610000000001E-2</v>
      </c>
      <c r="BQ47">
        <v>22.162939999999999</v>
      </c>
      <c r="BR47">
        <v>21.9938</v>
      </c>
      <c r="BS47">
        <v>999.9</v>
      </c>
      <c r="BT47">
        <v>0</v>
      </c>
      <c r="BU47">
        <v>0</v>
      </c>
      <c r="BV47">
        <v>10013.5</v>
      </c>
      <c r="BW47">
        <v>0</v>
      </c>
      <c r="BX47">
        <v>418.03879999999998</v>
      </c>
      <c r="BY47">
        <v>-36.355440000000002</v>
      </c>
      <c r="BZ47">
        <v>495.4307</v>
      </c>
      <c r="CA47">
        <v>531.33109999999999</v>
      </c>
      <c r="CB47">
        <v>2.1803520000000001</v>
      </c>
      <c r="CC47">
        <v>522.07830000000001</v>
      </c>
      <c r="CD47">
        <v>17.414380000000001</v>
      </c>
      <c r="CE47">
        <v>1.331931</v>
      </c>
      <c r="CF47">
        <v>1.1837260000000001</v>
      </c>
      <c r="CG47">
        <v>11.164110000000001</v>
      </c>
      <c r="CH47">
        <v>9.3984190000000005</v>
      </c>
      <c r="CI47">
        <v>2000.029</v>
      </c>
      <c r="CJ47">
        <v>0.97999930000000002</v>
      </c>
      <c r="CK47">
        <v>2.0000489999999999E-2</v>
      </c>
      <c r="CL47">
        <v>0</v>
      </c>
      <c r="CM47">
        <v>2.6078600000000001</v>
      </c>
      <c r="CN47">
        <v>0</v>
      </c>
      <c r="CO47">
        <v>13438.06</v>
      </c>
      <c r="CP47">
        <v>16705.64</v>
      </c>
      <c r="CQ47">
        <v>45</v>
      </c>
      <c r="CR47">
        <v>43.680799999999998</v>
      </c>
      <c r="CS47">
        <v>43.936999999999998</v>
      </c>
      <c r="CT47">
        <v>41.606099999999998</v>
      </c>
      <c r="CU47">
        <v>43.75</v>
      </c>
      <c r="CV47">
        <v>1960.027</v>
      </c>
      <c r="CW47">
        <v>40.002000000000002</v>
      </c>
      <c r="CX47">
        <v>0</v>
      </c>
      <c r="CY47">
        <v>1651542557</v>
      </c>
      <c r="CZ47">
        <v>0</v>
      </c>
      <c r="DA47">
        <v>0</v>
      </c>
      <c r="DB47" t="s">
        <v>355</v>
      </c>
      <c r="DC47">
        <v>1657298120.5</v>
      </c>
      <c r="DD47">
        <v>1657298120.5</v>
      </c>
      <c r="DE47">
        <v>0</v>
      </c>
      <c r="DF47">
        <v>1.391</v>
      </c>
      <c r="DG47">
        <v>3.5000000000000003E-2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-34.749019512195098</v>
      </c>
      <c r="DO47">
        <v>-14.581622299651499</v>
      </c>
      <c r="DP47">
        <v>1.4983258415392</v>
      </c>
      <c r="DQ47">
        <v>0</v>
      </c>
      <c r="DR47">
        <v>2.1826114634146299</v>
      </c>
      <c r="DS47">
        <v>-7.5507595818815998E-2</v>
      </c>
      <c r="DT47">
        <v>1.50233995634738E-2</v>
      </c>
      <c r="DU47">
        <v>1</v>
      </c>
      <c r="DV47">
        <v>1</v>
      </c>
      <c r="DW47">
        <v>2</v>
      </c>
      <c r="DX47" t="s">
        <v>372</v>
      </c>
      <c r="DY47">
        <v>2.8788</v>
      </c>
      <c r="DZ47">
        <v>2.6339999999999999</v>
      </c>
      <c r="EA47">
        <v>7.8035599999999997E-2</v>
      </c>
      <c r="EB47">
        <v>8.2657400000000006E-2</v>
      </c>
      <c r="EC47">
        <v>6.7828700000000006E-2</v>
      </c>
      <c r="ED47">
        <v>6.2250600000000003E-2</v>
      </c>
      <c r="EE47">
        <v>26011.8</v>
      </c>
      <c r="EF47">
        <v>22611.200000000001</v>
      </c>
      <c r="EG47">
        <v>25251.599999999999</v>
      </c>
      <c r="EH47">
        <v>23999</v>
      </c>
      <c r="EI47">
        <v>40164.300000000003</v>
      </c>
      <c r="EJ47">
        <v>37254.6</v>
      </c>
      <c r="EK47">
        <v>45619.6</v>
      </c>
      <c r="EL47">
        <v>42808.1</v>
      </c>
      <c r="EM47">
        <v>1.8340000000000001</v>
      </c>
      <c r="EN47">
        <v>2.1153</v>
      </c>
      <c r="EO47">
        <v>0.18473000000000001</v>
      </c>
      <c r="EP47">
        <v>0</v>
      </c>
      <c r="EQ47">
        <v>18.952500000000001</v>
      </c>
      <c r="ER47">
        <v>999.9</v>
      </c>
      <c r="ES47">
        <v>36.32</v>
      </c>
      <c r="ET47">
        <v>28.670999999999999</v>
      </c>
      <c r="EU47">
        <v>21.084299999999999</v>
      </c>
      <c r="EV47">
        <v>49.065399999999997</v>
      </c>
      <c r="EW47">
        <v>32.123399999999997</v>
      </c>
      <c r="EX47">
        <v>2</v>
      </c>
      <c r="EY47">
        <v>-0.163102</v>
      </c>
      <c r="EZ47">
        <v>0.77970300000000003</v>
      </c>
      <c r="FA47">
        <v>20.244599999999998</v>
      </c>
      <c r="FB47">
        <v>5.2325600000000003</v>
      </c>
      <c r="FC47">
        <v>11.988799999999999</v>
      </c>
      <c r="FD47">
        <v>4.9566999999999997</v>
      </c>
      <c r="FE47">
        <v>3.3039499999999999</v>
      </c>
      <c r="FF47">
        <v>9999</v>
      </c>
      <c r="FG47">
        <v>9999</v>
      </c>
      <c r="FH47">
        <v>6749.4</v>
      </c>
      <c r="FI47">
        <v>355.2</v>
      </c>
      <c r="FJ47">
        <v>1.8682000000000001</v>
      </c>
      <c r="FK47">
        <v>1.8638600000000001</v>
      </c>
      <c r="FL47">
        <v>1.8715299999999999</v>
      </c>
      <c r="FM47">
        <v>1.8622300000000001</v>
      </c>
      <c r="FN47">
        <v>1.86172</v>
      </c>
      <c r="FO47">
        <v>1.86829</v>
      </c>
      <c r="FP47">
        <v>1.85833</v>
      </c>
      <c r="FQ47">
        <v>1.8647899999999999</v>
      </c>
      <c r="FR47">
        <v>5</v>
      </c>
      <c r="FS47">
        <v>0</v>
      </c>
      <c r="FT47">
        <v>0</v>
      </c>
      <c r="FU47">
        <v>0</v>
      </c>
      <c r="FV47" t="s">
        <v>357</v>
      </c>
      <c r="FW47" t="s">
        <v>358</v>
      </c>
      <c r="FX47" t="s">
        <v>359</v>
      </c>
      <c r="FY47" t="s">
        <v>359</v>
      </c>
      <c r="FZ47" t="s">
        <v>359</v>
      </c>
      <c r="GA47" t="s">
        <v>359</v>
      </c>
      <c r="GB47">
        <v>0</v>
      </c>
      <c r="GC47">
        <v>100</v>
      </c>
      <c r="GD47">
        <v>100</v>
      </c>
      <c r="GE47">
        <v>4.2089999999999996</v>
      </c>
      <c r="GF47">
        <v>0.15820000000000001</v>
      </c>
      <c r="GG47">
        <v>2.1444526195071201</v>
      </c>
      <c r="GH47">
        <v>5.2457919015285598E-3</v>
      </c>
      <c r="GI47">
        <v>-2.61795653493914E-6</v>
      </c>
      <c r="GJ47">
        <v>1.0331707357916401E-9</v>
      </c>
      <c r="GK47">
        <v>8.3457624279274292E-3</v>
      </c>
      <c r="GL47">
        <v>-4.6387863249973502E-2</v>
      </c>
      <c r="GM47">
        <v>3.6088159466671601E-3</v>
      </c>
      <c r="GN47">
        <v>-4.2506285216111501E-5</v>
      </c>
      <c r="GO47">
        <v>14</v>
      </c>
      <c r="GP47">
        <v>2225</v>
      </c>
      <c r="GQ47">
        <v>2</v>
      </c>
      <c r="GR47">
        <v>27</v>
      </c>
      <c r="GS47">
        <v>4425.7</v>
      </c>
      <c r="GT47">
        <v>4425.7</v>
      </c>
      <c r="GU47">
        <v>1.6198699999999999</v>
      </c>
      <c r="GV47">
        <v>2.36206</v>
      </c>
      <c r="GW47">
        <v>1.9982899999999999</v>
      </c>
      <c r="GX47">
        <v>2.7526899999999999</v>
      </c>
      <c r="GY47">
        <v>2.0935100000000002</v>
      </c>
      <c r="GZ47">
        <v>2.3327599999999999</v>
      </c>
      <c r="HA47">
        <v>32.244599999999998</v>
      </c>
      <c r="HB47">
        <v>13.3177</v>
      </c>
      <c r="HC47">
        <v>18</v>
      </c>
      <c r="HD47">
        <v>441.23200000000003</v>
      </c>
      <c r="HE47">
        <v>620.31899999999996</v>
      </c>
      <c r="HF47">
        <v>19.484400000000001</v>
      </c>
      <c r="HG47">
        <v>25.3781</v>
      </c>
      <c r="HH47">
        <v>29.9984</v>
      </c>
      <c r="HI47">
        <v>25.827200000000001</v>
      </c>
      <c r="HJ47">
        <v>25.784400000000002</v>
      </c>
      <c r="HK47">
        <v>32.526299999999999</v>
      </c>
      <c r="HL47">
        <v>19.9602</v>
      </c>
      <c r="HM47">
        <v>13.3613</v>
      </c>
      <c r="HN47">
        <v>19.482800000000001</v>
      </c>
      <c r="HO47">
        <v>554.69200000000001</v>
      </c>
      <c r="HP47">
        <v>17.479099999999999</v>
      </c>
      <c r="HQ47">
        <v>96.575100000000006</v>
      </c>
      <c r="HR47">
        <v>100.64700000000001</v>
      </c>
    </row>
    <row r="48" spans="1:226" x14ac:dyDescent="0.2">
      <c r="A48">
        <v>32</v>
      </c>
      <c r="B48">
        <v>1657563666.5</v>
      </c>
      <c r="C48">
        <v>247</v>
      </c>
      <c r="D48" t="s">
        <v>421</v>
      </c>
      <c r="E48" t="s">
        <v>422</v>
      </c>
      <c r="F48">
        <v>5</v>
      </c>
      <c r="G48" t="s">
        <v>1219</v>
      </c>
      <c r="H48" t="s">
        <v>353</v>
      </c>
      <c r="I48">
        <v>1657563664</v>
      </c>
      <c r="J48">
        <f t="shared" si="0"/>
        <v>1.8675991307691483E-3</v>
      </c>
      <c r="K48">
        <f t="shared" si="1"/>
        <v>1.8675991307691482</v>
      </c>
      <c r="L48">
        <f t="shared" si="2"/>
        <v>14.977864400887944</v>
      </c>
      <c r="M48">
        <f t="shared" si="3"/>
        <v>502.45088888888898</v>
      </c>
      <c r="N48">
        <f t="shared" si="4"/>
        <v>234.49555183185097</v>
      </c>
      <c r="O48">
        <f t="shared" si="5"/>
        <v>15.943775747536906</v>
      </c>
      <c r="P48">
        <f t="shared" si="6"/>
        <v>34.162542675178017</v>
      </c>
      <c r="Q48">
        <f t="shared" si="7"/>
        <v>9.5385593812283898E-2</v>
      </c>
      <c r="R48">
        <f t="shared" si="8"/>
        <v>2.3013403851116321</v>
      </c>
      <c r="S48">
        <f t="shared" si="9"/>
        <v>9.3242423372893929E-2</v>
      </c>
      <c r="T48">
        <f t="shared" si="10"/>
        <v>5.8465059285644855E-2</v>
      </c>
      <c r="U48">
        <f t="shared" si="11"/>
        <v>321.51866000000052</v>
      </c>
      <c r="V48">
        <f t="shared" si="12"/>
        <v>23.941046148169498</v>
      </c>
      <c r="W48">
        <f t="shared" si="13"/>
        <v>22.0079666666667</v>
      </c>
      <c r="X48">
        <f t="shared" si="14"/>
        <v>2.6547963604654439</v>
      </c>
      <c r="Y48">
        <f t="shared" si="15"/>
        <v>49.708963197405723</v>
      </c>
      <c r="Z48">
        <f t="shared" si="16"/>
        <v>1.3328901850259818</v>
      </c>
      <c r="AA48">
        <f t="shared" si="17"/>
        <v>2.6813880219806001</v>
      </c>
      <c r="AB48">
        <f t="shared" si="18"/>
        <v>1.3219061754394621</v>
      </c>
      <c r="AC48">
        <f t="shared" si="19"/>
        <v>-82.361121666919445</v>
      </c>
      <c r="AD48">
        <f t="shared" si="20"/>
        <v>20.289558236780412</v>
      </c>
      <c r="AE48">
        <f t="shared" si="21"/>
        <v>1.8107782670624371</v>
      </c>
      <c r="AF48">
        <f t="shared" si="22"/>
        <v>261.25787483692397</v>
      </c>
      <c r="AG48">
        <f t="shared" si="23"/>
        <v>29.973081028578356</v>
      </c>
      <c r="AH48">
        <f t="shared" si="24"/>
        <v>1.8649825493283911</v>
      </c>
      <c r="AI48">
        <f t="shared" si="25"/>
        <v>14.977864400887944</v>
      </c>
      <c r="AJ48">
        <v>549.10535939583099</v>
      </c>
      <c r="AK48">
        <v>518.96439999999996</v>
      </c>
      <c r="AL48">
        <v>3.2344372212448098</v>
      </c>
      <c r="AM48">
        <v>66.148872139147102</v>
      </c>
      <c r="AN48">
        <f t="shared" si="26"/>
        <v>1.8675991307691482</v>
      </c>
      <c r="AO48">
        <v>17.411341727090399</v>
      </c>
      <c r="AP48">
        <v>19.607343030302999</v>
      </c>
      <c r="AQ48">
        <v>3.1397872440266402E-4</v>
      </c>
      <c r="AR48">
        <v>78.747736127157694</v>
      </c>
      <c r="AS48">
        <v>5</v>
      </c>
      <c r="AT48">
        <v>1</v>
      </c>
      <c r="AU48">
        <f t="shared" si="27"/>
        <v>1</v>
      </c>
      <c r="AV48">
        <f t="shared" si="28"/>
        <v>0</v>
      </c>
      <c r="AW48">
        <f t="shared" si="29"/>
        <v>36406.848885888256</v>
      </c>
      <c r="AX48">
        <f t="shared" si="30"/>
        <v>2000.0166666666701</v>
      </c>
      <c r="AY48">
        <f t="shared" si="31"/>
        <v>1681.2140000000029</v>
      </c>
      <c r="AZ48">
        <f t="shared" si="32"/>
        <v>0.84059999500004168</v>
      </c>
      <c r="BA48">
        <f t="shared" si="33"/>
        <v>0.1607579903500804</v>
      </c>
      <c r="BB48">
        <v>6</v>
      </c>
      <c r="BC48">
        <v>0.5</v>
      </c>
      <c r="BD48" t="s">
        <v>354</v>
      </c>
      <c r="BE48">
        <v>2</v>
      </c>
      <c r="BF48" t="b">
        <v>1</v>
      </c>
      <c r="BG48">
        <v>1657563664</v>
      </c>
      <c r="BH48">
        <v>502.45088888888898</v>
      </c>
      <c r="BI48">
        <v>539.546333333333</v>
      </c>
      <c r="BJ48">
        <v>19.6036888888889</v>
      </c>
      <c r="BK48">
        <v>17.409388888888898</v>
      </c>
      <c r="BL48">
        <v>498.21488888888899</v>
      </c>
      <c r="BM48">
        <v>19.445322222222199</v>
      </c>
      <c r="BN48">
        <v>499.95588888888898</v>
      </c>
      <c r="BO48">
        <v>67.973677777777795</v>
      </c>
      <c r="BP48">
        <v>1.8126855555555599E-2</v>
      </c>
      <c r="BQ48">
        <v>22.171500000000002</v>
      </c>
      <c r="BR48">
        <v>22.0079666666667</v>
      </c>
      <c r="BS48">
        <v>999.9</v>
      </c>
      <c r="BT48">
        <v>0</v>
      </c>
      <c r="BU48">
        <v>0</v>
      </c>
      <c r="BV48">
        <v>9964.7222222222208</v>
      </c>
      <c r="BW48">
        <v>0</v>
      </c>
      <c r="BX48">
        <v>418.85611111111098</v>
      </c>
      <c r="BY48">
        <v>-37.095500000000001</v>
      </c>
      <c r="BZ48">
        <v>512.49777777777797</v>
      </c>
      <c r="CA48">
        <v>549.10599999999999</v>
      </c>
      <c r="CB48">
        <v>2.1942877777777801</v>
      </c>
      <c r="CC48">
        <v>539.546333333333</v>
      </c>
      <c r="CD48">
        <v>17.409388888888898</v>
      </c>
      <c r="CE48">
        <v>1.33253666666667</v>
      </c>
      <c r="CF48">
        <v>1.1833800000000001</v>
      </c>
      <c r="CG48">
        <v>11.1709333333333</v>
      </c>
      <c r="CH48">
        <v>9.3941088888888906</v>
      </c>
      <c r="CI48">
        <v>2000.0166666666701</v>
      </c>
      <c r="CJ48">
        <v>0.97999966666666705</v>
      </c>
      <c r="CK48">
        <v>2.00001111111111E-2</v>
      </c>
      <c r="CL48">
        <v>0</v>
      </c>
      <c r="CM48">
        <v>2.5859777777777802</v>
      </c>
      <c r="CN48">
        <v>0</v>
      </c>
      <c r="CO48">
        <v>13484.855555555599</v>
      </c>
      <c r="CP48">
        <v>16705.5333333333</v>
      </c>
      <c r="CQ48">
        <v>45</v>
      </c>
      <c r="CR48">
        <v>43.625</v>
      </c>
      <c r="CS48">
        <v>43.902555555555601</v>
      </c>
      <c r="CT48">
        <v>41.561999999999998</v>
      </c>
      <c r="CU48">
        <v>43.75</v>
      </c>
      <c r="CV48">
        <v>1960.0166666666701</v>
      </c>
      <c r="CW48">
        <v>40</v>
      </c>
      <c r="CX48">
        <v>0</v>
      </c>
      <c r="CY48">
        <v>1651542561.8</v>
      </c>
      <c r="CZ48">
        <v>0</v>
      </c>
      <c r="DA48">
        <v>0</v>
      </c>
      <c r="DB48" t="s">
        <v>355</v>
      </c>
      <c r="DC48">
        <v>1657298120.5</v>
      </c>
      <c r="DD48">
        <v>1657298120.5</v>
      </c>
      <c r="DE48">
        <v>0</v>
      </c>
      <c r="DF48">
        <v>1.391</v>
      </c>
      <c r="DG48">
        <v>3.5000000000000003E-2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-35.993673170731697</v>
      </c>
      <c r="DO48">
        <v>-8.6489560975609692</v>
      </c>
      <c r="DP48">
        <v>0.87004291456377503</v>
      </c>
      <c r="DQ48">
        <v>0</v>
      </c>
      <c r="DR48">
        <v>2.1801431707317098</v>
      </c>
      <c r="DS48">
        <v>9.2611149825782002E-2</v>
      </c>
      <c r="DT48">
        <v>1.02305383209636E-2</v>
      </c>
      <c r="DU48">
        <v>1</v>
      </c>
      <c r="DV48">
        <v>1</v>
      </c>
      <c r="DW48">
        <v>2</v>
      </c>
      <c r="DX48" t="s">
        <v>372</v>
      </c>
      <c r="DY48">
        <v>2.8788299999999998</v>
      </c>
      <c r="DZ48">
        <v>2.63443</v>
      </c>
      <c r="EA48">
        <v>7.9884300000000005E-2</v>
      </c>
      <c r="EB48">
        <v>8.4490700000000002E-2</v>
      </c>
      <c r="EC48">
        <v>6.7854600000000001E-2</v>
      </c>
      <c r="ED48">
        <v>6.2237300000000002E-2</v>
      </c>
      <c r="EE48">
        <v>25961.4</v>
      </c>
      <c r="EF48">
        <v>22567.3</v>
      </c>
      <c r="EG48">
        <v>25253.200000000001</v>
      </c>
      <c r="EH48">
        <v>24000.1</v>
      </c>
      <c r="EI48">
        <v>40166</v>
      </c>
      <c r="EJ48">
        <v>37256.9</v>
      </c>
      <c r="EK48">
        <v>45622.6</v>
      </c>
      <c r="EL48">
        <v>42810</v>
      </c>
      <c r="EM48">
        <v>1.8342799999999999</v>
      </c>
      <c r="EN48">
        <v>2.1158199999999998</v>
      </c>
      <c r="EO48">
        <v>0.18484100000000001</v>
      </c>
      <c r="EP48">
        <v>0</v>
      </c>
      <c r="EQ48">
        <v>18.951699999999999</v>
      </c>
      <c r="ER48">
        <v>999.9</v>
      </c>
      <c r="ES48">
        <v>36.295999999999999</v>
      </c>
      <c r="ET48">
        <v>28.661000000000001</v>
      </c>
      <c r="EU48">
        <v>21.058599999999998</v>
      </c>
      <c r="EV48">
        <v>49.105400000000003</v>
      </c>
      <c r="EW48">
        <v>32.111400000000003</v>
      </c>
      <c r="EX48">
        <v>2</v>
      </c>
      <c r="EY48">
        <v>-0.16509699999999999</v>
      </c>
      <c r="EZ48">
        <v>0.98358400000000001</v>
      </c>
      <c r="FA48">
        <v>20.242000000000001</v>
      </c>
      <c r="FB48">
        <v>5.2321200000000001</v>
      </c>
      <c r="FC48">
        <v>11.9887</v>
      </c>
      <c r="FD48">
        <v>4.95655</v>
      </c>
      <c r="FE48">
        <v>3.3039000000000001</v>
      </c>
      <c r="FF48">
        <v>9999</v>
      </c>
      <c r="FG48">
        <v>9999</v>
      </c>
      <c r="FH48">
        <v>6749.4</v>
      </c>
      <c r="FI48">
        <v>355.2</v>
      </c>
      <c r="FJ48">
        <v>1.8681700000000001</v>
      </c>
      <c r="FK48">
        <v>1.8638600000000001</v>
      </c>
      <c r="FL48">
        <v>1.8714999999999999</v>
      </c>
      <c r="FM48">
        <v>1.8622399999999999</v>
      </c>
      <c r="FN48">
        <v>1.86172</v>
      </c>
      <c r="FO48">
        <v>1.8682799999999999</v>
      </c>
      <c r="FP48">
        <v>1.8583400000000001</v>
      </c>
      <c r="FQ48">
        <v>1.8648</v>
      </c>
      <c r="FR48">
        <v>5</v>
      </c>
      <c r="FS48">
        <v>0</v>
      </c>
      <c r="FT48">
        <v>0</v>
      </c>
      <c r="FU48">
        <v>0</v>
      </c>
      <c r="FV48" t="s">
        <v>357</v>
      </c>
      <c r="FW48" t="s">
        <v>358</v>
      </c>
      <c r="FX48" t="s">
        <v>359</v>
      </c>
      <c r="FY48" t="s">
        <v>359</v>
      </c>
      <c r="FZ48" t="s">
        <v>359</v>
      </c>
      <c r="GA48" t="s">
        <v>359</v>
      </c>
      <c r="GB48">
        <v>0</v>
      </c>
      <c r="GC48">
        <v>100</v>
      </c>
      <c r="GD48">
        <v>100</v>
      </c>
      <c r="GE48">
        <v>4.2619999999999996</v>
      </c>
      <c r="GF48">
        <v>0.1585</v>
      </c>
      <c r="GG48">
        <v>2.1444526195071201</v>
      </c>
      <c r="GH48">
        <v>5.2457919015285598E-3</v>
      </c>
      <c r="GI48">
        <v>-2.61795653493914E-6</v>
      </c>
      <c r="GJ48">
        <v>1.0331707357916401E-9</v>
      </c>
      <c r="GK48">
        <v>8.3457624279274292E-3</v>
      </c>
      <c r="GL48">
        <v>-4.6387863249973502E-2</v>
      </c>
      <c r="GM48">
        <v>3.6088159466671601E-3</v>
      </c>
      <c r="GN48">
        <v>-4.2506285216111501E-5</v>
      </c>
      <c r="GO48">
        <v>14</v>
      </c>
      <c r="GP48">
        <v>2225</v>
      </c>
      <c r="GQ48">
        <v>2</v>
      </c>
      <c r="GR48">
        <v>27</v>
      </c>
      <c r="GS48">
        <v>4425.8</v>
      </c>
      <c r="GT48">
        <v>4425.8</v>
      </c>
      <c r="GU48">
        <v>1.65649</v>
      </c>
      <c r="GV48">
        <v>2.3596200000000001</v>
      </c>
      <c r="GW48">
        <v>1.9982899999999999</v>
      </c>
      <c r="GX48">
        <v>2.7526899999999999</v>
      </c>
      <c r="GY48">
        <v>2.0935100000000002</v>
      </c>
      <c r="GZ48">
        <v>2.3339799999999999</v>
      </c>
      <c r="HA48">
        <v>32.222499999999997</v>
      </c>
      <c r="HB48">
        <v>13.3002</v>
      </c>
      <c r="HC48">
        <v>18</v>
      </c>
      <c r="HD48">
        <v>441.19600000000003</v>
      </c>
      <c r="HE48">
        <v>620.43700000000001</v>
      </c>
      <c r="HF48">
        <v>19.4864</v>
      </c>
      <c r="HG48">
        <v>25.351700000000001</v>
      </c>
      <c r="HH48">
        <v>29.9983</v>
      </c>
      <c r="HI48">
        <v>25.802</v>
      </c>
      <c r="HJ48">
        <v>25.759</v>
      </c>
      <c r="HK48">
        <v>33.314900000000002</v>
      </c>
      <c r="HL48">
        <v>19.9602</v>
      </c>
      <c r="HM48">
        <v>13.3613</v>
      </c>
      <c r="HN48">
        <v>19.1084</v>
      </c>
      <c r="HO48">
        <v>574.88199999999995</v>
      </c>
      <c r="HP48">
        <v>17.476400000000002</v>
      </c>
      <c r="HQ48">
        <v>96.581400000000002</v>
      </c>
      <c r="HR48">
        <v>100.651</v>
      </c>
    </row>
    <row r="49" spans="1:226" x14ac:dyDescent="0.2">
      <c r="A49">
        <v>33</v>
      </c>
      <c r="B49">
        <v>1657563671.5</v>
      </c>
      <c r="C49">
        <v>252</v>
      </c>
      <c r="D49" t="s">
        <v>423</v>
      </c>
      <c r="E49" t="s">
        <v>424</v>
      </c>
      <c r="F49">
        <v>5</v>
      </c>
      <c r="G49" t="s">
        <v>1219</v>
      </c>
      <c r="H49" t="s">
        <v>353</v>
      </c>
      <c r="I49">
        <v>1657563668.7</v>
      </c>
      <c r="J49">
        <f t="shared" si="0"/>
        <v>1.8686247665396991E-3</v>
      </c>
      <c r="K49">
        <f t="shared" si="1"/>
        <v>1.8686247665396991</v>
      </c>
      <c r="L49">
        <f t="shared" si="2"/>
        <v>15.380851312370082</v>
      </c>
      <c r="M49">
        <f t="shared" si="3"/>
        <v>517.29150000000004</v>
      </c>
      <c r="N49">
        <f t="shared" si="4"/>
        <v>242.30011929740689</v>
      </c>
      <c r="O49">
        <f t="shared" si="5"/>
        <v>16.474255668189905</v>
      </c>
      <c r="P49">
        <f t="shared" si="6"/>
        <v>35.171226703034733</v>
      </c>
      <c r="Q49">
        <f t="shared" si="7"/>
        <v>9.546050716387168E-2</v>
      </c>
      <c r="R49">
        <f t="shared" si="8"/>
        <v>2.3071126563015762</v>
      </c>
      <c r="S49">
        <f t="shared" si="9"/>
        <v>9.3319250464098905E-2</v>
      </c>
      <c r="T49">
        <f t="shared" si="10"/>
        <v>5.8512914577165565E-2</v>
      </c>
      <c r="U49">
        <f t="shared" si="11"/>
        <v>321.52126679999998</v>
      </c>
      <c r="V49">
        <f t="shared" si="12"/>
        <v>23.941539216842191</v>
      </c>
      <c r="W49">
        <f t="shared" si="13"/>
        <v>22.007290000000001</v>
      </c>
      <c r="X49">
        <f t="shared" si="14"/>
        <v>2.6546868110449435</v>
      </c>
      <c r="Y49">
        <f t="shared" si="15"/>
        <v>49.704210556604885</v>
      </c>
      <c r="Z49">
        <f t="shared" si="16"/>
        <v>1.3331589361063008</v>
      </c>
      <c r="AA49">
        <f t="shared" si="17"/>
        <v>2.6821851130460126</v>
      </c>
      <c r="AB49">
        <f t="shared" si="18"/>
        <v>1.3215278749386428</v>
      </c>
      <c r="AC49">
        <f t="shared" si="19"/>
        <v>-82.406352204400733</v>
      </c>
      <c r="AD49">
        <f t="shared" si="20"/>
        <v>21.031593017161136</v>
      </c>
      <c r="AE49">
        <f t="shared" si="21"/>
        <v>1.8723463569318213</v>
      </c>
      <c r="AF49">
        <f t="shared" si="22"/>
        <v>262.0188539696922</v>
      </c>
      <c r="AG49">
        <f t="shared" si="23"/>
        <v>30.435329006270525</v>
      </c>
      <c r="AH49">
        <f t="shared" si="24"/>
        <v>1.872782517006597</v>
      </c>
      <c r="AI49">
        <f t="shared" si="25"/>
        <v>15.380851312370082</v>
      </c>
      <c r="AJ49">
        <v>565.75765054063095</v>
      </c>
      <c r="AK49">
        <v>535.09229090909105</v>
      </c>
      <c r="AL49">
        <v>3.2434677193301198</v>
      </c>
      <c r="AM49">
        <v>66.148872139147102</v>
      </c>
      <c r="AN49">
        <f t="shared" si="26"/>
        <v>1.8686247665396991</v>
      </c>
      <c r="AO49">
        <v>17.4043566437553</v>
      </c>
      <c r="AP49">
        <v>19.6018066666667</v>
      </c>
      <c r="AQ49">
        <v>2.5265816391068597E-4</v>
      </c>
      <c r="AR49">
        <v>78.747736127157694</v>
      </c>
      <c r="AS49">
        <v>5</v>
      </c>
      <c r="AT49">
        <v>1</v>
      </c>
      <c r="AU49">
        <f t="shared" si="27"/>
        <v>1</v>
      </c>
      <c r="AV49">
        <f t="shared" si="28"/>
        <v>0</v>
      </c>
      <c r="AW49">
        <f t="shared" si="29"/>
        <v>36545.460354667768</v>
      </c>
      <c r="AX49">
        <f t="shared" si="30"/>
        <v>2000.0329999999999</v>
      </c>
      <c r="AY49">
        <f t="shared" si="31"/>
        <v>1681.2277199999999</v>
      </c>
      <c r="AZ49">
        <f t="shared" si="32"/>
        <v>0.84059999010016329</v>
      </c>
      <c r="BA49">
        <f t="shared" si="33"/>
        <v>0.16075798089331525</v>
      </c>
      <c r="BB49">
        <v>6</v>
      </c>
      <c r="BC49">
        <v>0.5</v>
      </c>
      <c r="BD49" t="s">
        <v>354</v>
      </c>
      <c r="BE49">
        <v>2</v>
      </c>
      <c r="BF49" t="b">
        <v>1</v>
      </c>
      <c r="BG49">
        <v>1657563668.7</v>
      </c>
      <c r="BH49">
        <v>517.29150000000004</v>
      </c>
      <c r="BI49">
        <v>554.97910000000002</v>
      </c>
      <c r="BJ49">
        <v>19.607839999999999</v>
      </c>
      <c r="BK49">
        <v>17.404409999999999</v>
      </c>
      <c r="BL49">
        <v>513.00540000000001</v>
      </c>
      <c r="BM49">
        <v>19.449300000000001</v>
      </c>
      <c r="BN49">
        <v>499.96449999999999</v>
      </c>
      <c r="BO49">
        <v>67.973370000000003</v>
      </c>
      <c r="BP49">
        <v>1.7746620000000001E-2</v>
      </c>
      <c r="BQ49">
        <v>22.176380000000002</v>
      </c>
      <c r="BR49">
        <v>22.007290000000001</v>
      </c>
      <c r="BS49">
        <v>999.9</v>
      </c>
      <c r="BT49">
        <v>0</v>
      </c>
      <c r="BU49">
        <v>0</v>
      </c>
      <c r="BV49">
        <v>10004.485000000001</v>
      </c>
      <c r="BW49">
        <v>0</v>
      </c>
      <c r="BX49">
        <v>419.5992</v>
      </c>
      <c r="BY49">
        <v>-37.687550000000002</v>
      </c>
      <c r="BZ49">
        <v>527.63739999999996</v>
      </c>
      <c r="CA49">
        <v>564.80909999999994</v>
      </c>
      <c r="CB49">
        <v>2.2034120000000001</v>
      </c>
      <c r="CC49">
        <v>554.97910000000002</v>
      </c>
      <c r="CD49">
        <v>17.404409999999999</v>
      </c>
      <c r="CE49">
        <v>1.3328100000000001</v>
      </c>
      <c r="CF49">
        <v>1.1830369999999999</v>
      </c>
      <c r="CG49">
        <v>11.17404</v>
      </c>
      <c r="CH49">
        <v>9.3897879999999994</v>
      </c>
      <c r="CI49">
        <v>2000.0329999999999</v>
      </c>
      <c r="CJ49">
        <v>0.97999959999999997</v>
      </c>
      <c r="CK49">
        <v>2.0000179999999999E-2</v>
      </c>
      <c r="CL49">
        <v>0</v>
      </c>
      <c r="CM49">
        <v>2.5583999999999998</v>
      </c>
      <c r="CN49">
        <v>0</v>
      </c>
      <c r="CO49">
        <v>13527.05</v>
      </c>
      <c r="CP49">
        <v>16705.68</v>
      </c>
      <c r="CQ49">
        <v>45</v>
      </c>
      <c r="CR49">
        <v>43.625</v>
      </c>
      <c r="CS49">
        <v>43.875</v>
      </c>
      <c r="CT49">
        <v>41.561999999999998</v>
      </c>
      <c r="CU49">
        <v>43.75</v>
      </c>
      <c r="CV49">
        <v>1960.0329999999999</v>
      </c>
      <c r="CW49">
        <v>40</v>
      </c>
      <c r="CX49">
        <v>0</v>
      </c>
      <c r="CY49">
        <v>1651542566.5999999</v>
      </c>
      <c r="CZ49">
        <v>0</v>
      </c>
      <c r="DA49">
        <v>0</v>
      </c>
      <c r="DB49" t="s">
        <v>355</v>
      </c>
      <c r="DC49">
        <v>1657298120.5</v>
      </c>
      <c r="DD49">
        <v>1657298120.5</v>
      </c>
      <c r="DE49">
        <v>0</v>
      </c>
      <c r="DF49">
        <v>1.391</v>
      </c>
      <c r="DG49">
        <v>3.5000000000000003E-2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-36.565646341463399</v>
      </c>
      <c r="DO49">
        <v>-7.3461993031359896</v>
      </c>
      <c r="DP49">
        <v>0.73442031598764801</v>
      </c>
      <c r="DQ49">
        <v>0</v>
      </c>
      <c r="DR49">
        <v>2.1877712195121899</v>
      </c>
      <c r="DS49">
        <v>0.10435337979093599</v>
      </c>
      <c r="DT49">
        <v>1.1088246071936401E-2</v>
      </c>
      <c r="DU49">
        <v>0</v>
      </c>
      <c r="DV49">
        <v>0</v>
      </c>
      <c r="DW49">
        <v>2</v>
      </c>
      <c r="DX49" t="s">
        <v>356</v>
      </c>
      <c r="DY49">
        <v>2.8788999999999998</v>
      </c>
      <c r="DZ49">
        <v>2.6344400000000001</v>
      </c>
      <c r="EA49">
        <v>8.1708600000000006E-2</v>
      </c>
      <c r="EB49">
        <v>8.6380299999999993E-2</v>
      </c>
      <c r="EC49">
        <v>6.7835900000000005E-2</v>
      </c>
      <c r="ED49">
        <v>6.2254400000000001E-2</v>
      </c>
      <c r="EE49">
        <v>25911.7</v>
      </c>
      <c r="EF49">
        <v>22521.8</v>
      </c>
      <c r="EG49">
        <v>25254.799999999999</v>
      </c>
      <c r="EH49">
        <v>24001.200000000001</v>
      </c>
      <c r="EI49">
        <v>40168.800000000003</v>
      </c>
      <c r="EJ49">
        <v>37257.800000000003</v>
      </c>
      <c r="EK49">
        <v>45624.800000000003</v>
      </c>
      <c r="EL49">
        <v>42811.8</v>
      </c>
      <c r="EM49">
        <v>1.8343499999999999</v>
      </c>
      <c r="EN49">
        <v>2.1164000000000001</v>
      </c>
      <c r="EO49">
        <v>0.18548999999999999</v>
      </c>
      <c r="EP49">
        <v>0</v>
      </c>
      <c r="EQ49">
        <v>18.951699999999999</v>
      </c>
      <c r="ER49">
        <v>999.9</v>
      </c>
      <c r="ES49">
        <v>36.295999999999999</v>
      </c>
      <c r="ET49">
        <v>28.661000000000001</v>
      </c>
      <c r="EU49">
        <v>21.056699999999999</v>
      </c>
      <c r="EV49">
        <v>48.935400000000001</v>
      </c>
      <c r="EW49">
        <v>32.247599999999998</v>
      </c>
      <c r="EX49">
        <v>2</v>
      </c>
      <c r="EY49">
        <v>-0.16431100000000001</v>
      </c>
      <c r="EZ49">
        <v>2.1484399999999999</v>
      </c>
      <c r="FA49">
        <v>20.230699999999999</v>
      </c>
      <c r="FB49">
        <v>5.2328599999999996</v>
      </c>
      <c r="FC49">
        <v>11.988799999999999</v>
      </c>
      <c r="FD49">
        <v>4.9567500000000004</v>
      </c>
      <c r="FE49">
        <v>3.3039999999999998</v>
      </c>
      <c r="FF49">
        <v>9999</v>
      </c>
      <c r="FG49">
        <v>9999</v>
      </c>
      <c r="FH49">
        <v>6749.7</v>
      </c>
      <c r="FI49">
        <v>355.2</v>
      </c>
      <c r="FJ49">
        <v>1.86815</v>
      </c>
      <c r="FK49">
        <v>1.8638600000000001</v>
      </c>
      <c r="FL49">
        <v>1.8714900000000001</v>
      </c>
      <c r="FM49">
        <v>1.8622099999999999</v>
      </c>
      <c r="FN49">
        <v>1.86172</v>
      </c>
      <c r="FO49">
        <v>1.86826</v>
      </c>
      <c r="FP49">
        <v>1.8583400000000001</v>
      </c>
      <c r="FQ49">
        <v>1.8647899999999999</v>
      </c>
      <c r="FR49">
        <v>5</v>
      </c>
      <c r="FS49">
        <v>0</v>
      </c>
      <c r="FT49">
        <v>0</v>
      </c>
      <c r="FU49">
        <v>0</v>
      </c>
      <c r="FV49" t="s">
        <v>357</v>
      </c>
      <c r="FW49" t="s">
        <v>358</v>
      </c>
      <c r="FX49" t="s">
        <v>359</v>
      </c>
      <c r="FY49" t="s">
        <v>359</v>
      </c>
      <c r="FZ49" t="s">
        <v>359</v>
      </c>
      <c r="GA49" t="s">
        <v>359</v>
      </c>
      <c r="GB49">
        <v>0</v>
      </c>
      <c r="GC49">
        <v>100</v>
      </c>
      <c r="GD49">
        <v>100</v>
      </c>
      <c r="GE49">
        <v>4.3159999999999998</v>
      </c>
      <c r="GF49">
        <v>0.15820000000000001</v>
      </c>
      <c r="GG49">
        <v>2.1444526195071201</v>
      </c>
      <c r="GH49">
        <v>5.2457919015285598E-3</v>
      </c>
      <c r="GI49">
        <v>-2.61795653493914E-6</v>
      </c>
      <c r="GJ49">
        <v>1.0331707357916401E-9</v>
      </c>
      <c r="GK49">
        <v>8.3457624279274292E-3</v>
      </c>
      <c r="GL49">
        <v>-4.6387863249973502E-2</v>
      </c>
      <c r="GM49">
        <v>3.6088159466671601E-3</v>
      </c>
      <c r="GN49">
        <v>-4.2506285216111501E-5</v>
      </c>
      <c r="GO49">
        <v>14</v>
      </c>
      <c r="GP49">
        <v>2225</v>
      </c>
      <c r="GQ49">
        <v>2</v>
      </c>
      <c r="GR49">
        <v>27</v>
      </c>
      <c r="GS49">
        <v>4425.8999999999996</v>
      </c>
      <c r="GT49">
        <v>4425.8999999999996</v>
      </c>
      <c r="GU49">
        <v>1.698</v>
      </c>
      <c r="GV49">
        <v>2.36084</v>
      </c>
      <c r="GW49">
        <v>1.9982899999999999</v>
      </c>
      <c r="GX49">
        <v>2.7526899999999999</v>
      </c>
      <c r="GY49">
        <v>2.0935100000000002</v>
      </c>
      <c r="GZ49">
        <v>2.33643</v>
      </c>
      <c r="HA49">
        <v>32.222499999999997</v>
      </c>
      <c r="HB49">
        <v>13.308999999999999</v>
      </c>
      <c r="HC49">
        <v>18</v>
      </c>
      <c r="HD49">
        <v>441.041</v>
      </c>
      <c r="HE49">
        <v>620.58900000000006</v>
      </c>
      <c r="HF49">
        <v>19.226400000000002</v>
      </c>
      <c r="HG49">
        <v>25.325600000000001</v>
      </c>
      <c r="HH49">
        <v>30.0001</v>
      </c>
      <c r="HI49">
        <v>25.7761</v>
      </c>
      <c r="HJ49">
        <v>25.7331</v>
      </c>
      <c r="HK49">
        <v>34.078899999999997</v>
      </c>
      <c r="HL49">
        <v>19.6736</v>
      </c>
      <c r="HM49">
        <v>13.3613</v>
      </c>
      <c r="HN49">
        <v>19.101199999999999</v>
      </c>
      <c r="HO49">
        <v>588.37199999999996</v>
      </c>
      <c r="HP49">
        <v>17.494499999999999</v>
      </c>
      <c r="HQ49">
        <v>96.586399999999998</v>
      </c>
      <c r="HR49">
        <v>100.65600000000001</v>
      </c>
    </row>
    <row r="50" spans="1:226" x14ac:dyDescent="0.2">
      <c r="A50">
        <v>34</v>
      </c>
      <c r="B50">
        <v>1657563676.5</v>
      </c>
      <c r="C50">
        <v>257</v>
      </c>
      <c r="D50" t="s">
        <v>425</v>
      </c>
      <c r="E50" t="s">
        <v>426</v>
      </c>
      <c r="F50">
        <v>5</v>
      </c>
      <c r="G50" t="s">
        <v>1219</v>
      </c>
      <c r="H50" t="s">
        <v>353</v>
      </c>
      <c r="I50">
        <v>1657563674</v>
      </c>
      <c r="J50">
        <f t="shared" si="0"/>
        <v>1.8283783946661638E-3</v>
      </c>
      <c r="K50">
        <f t="shared" si="1"/>
        <v>1.8283783946661638</v>
      </c>
      <c r="L50">
        <f t="shared" si="2"/>
        <v>15.67179154854786</v>
      </c>
      <c r="M50">
        <f t="shared" si="3"/>
        <v>534.38088888888899</v>
      </c>
      <c r="N50">
        <f t="shared" si="4"/>
        <v>247.23765736729035</v>
      </c>
      <c r="O50">
        <f t="shared" si="5"/>
        <v>16.810052510965544</v>
      </c>
      <c r="P50">
        <f t="shared" si="6"/>
        <v>36.333343790480029</v>
      </c>
      <c r="Q50">
        <f t="shared" si="7"/>
        <v>9.3055007923413105E-2</v>
      </c>
      <c r="R50">
        <f t="shared" si="8"/>
        <v>2.3085123071305991</v>
      </c>
      <c r="S50">
        <f t="shared" si="9"/>
        <v>9.1020271566911226E-2</v>
      </c>
      <c r="T50">
        <f t="shared" si="10"/>
        <v>5.7066777068495465E-2</v>
      </c>
      <c r="U50">
        <f t="shared" si="11"/>
        <v>321.51333999999946</v>
      </c>
      <c r="V50">
        <f t="shared" si="12"/>
        <v>23.955199393255828</v>
      </c>
      <c r="W50">
        <f t="shared" si="13"/>
        <v>22.026111111111099</v>
      </c>
      <c r="X50">
        <f t="shared" si="14"/>
        <v>2.6577353438957352</v>
      </c>
      <c r="Y50">
        <f t="shared" si="15"/>
        <v>49.656973140597827</v>
      </c>
      <c r="Z50">
        <f t="shared" si="16"/>
        <v>1.3320224588999767</v>
      </c>
      <c r="AA50">
        <f t="shared" si="17"/>
        <v>2.6824479517277728</v>
      </c>
      <c r="AB50">
        <f t="shared" si="18"/>
        <v>1.3257128849957585</v>
      </c>
      <c r="AC50">
        <f t="shared" si="19"/>
        <v>-80.631487204777827</v>
      </c>
      <c r="AD50">
        <f t="shared" si="20"/>
        <v>18.902179004416102</v>
      </c>
      <c r="AE50">
        <f t="shared" si="21"/>
        <v>1.6819287465321846</v>
      </c>
      <c r="AF50">
        <f t="shared" si="22"/>
        <v>261.46596054616992</v>
      </c>
      <c r="AG50">
        <f t="shared" si="23"/>
        <v>31.204893473595391</v>
      </c>
      <c r="AH50">
        <f t="shared" si="24"/>
        <v>1.834387364863721</v>
      </c>
      <c r="AI50">
        <f t="shared" si="25"/>
        <v>15.67179154854786</v>
      </c>
      <c r="AJ50">
        <v>583.16028454688899</v>
      </c>
      <c r="AK50">
        <v>551.75592121212105</v>
      </c>
      <c r="AL50">
        <v>3.3485778704214901</v>
      </c>
      <c r="AM50">
        <v>66.148872139147102</v>
      </c>
      <c r="AN50">
        <f t="shared" si="26"/>
        <v>1.8283783946661638</v>
      </c>
      <c r="AO50">
        <v>17.4238041077707</v>
      </c>
      <c r="AP50">
        <v>19.592099393939399</v>
      </c>
      <c r="AQ50">
        <v>-3.9449756647262297E-3</v>
      </c>
      <c r="AR50">
        <v>78.747736127157694</v>
      </c>
      <c r="AS50">
        <v>5</v>
      </c>
      <c r="AT50">
        <v>1</v>
      </c>
      <c r="AU50">
        <f t="shared" si="27"/>
        <v>1</v>
      </c>
      <c r="AV50">
        <f t="shared" si="28"/>
        <v>0</v>
      </c>
      <c r="AW50">
        <f t="shared" si="29"/>
        <v>36579.029021069808</v>
      </c>
      <c r="AX50">
        <f t="shared" si="30"/>
        <v>1999.9833333333299</v>
      </c>
      <c r="AY50">
        <f t="shared" si="31"/>
        <v>1681.185999999997</v>
      </c>
      <c r="AZ50">
        <f t="shared" si="32"/>
        <v>0.84060000500004162</v>
      </c>
      <c r="BA50">
        <f t="shared" si="33"/>
        <v>0.16075800965008041</v>
      </c>
      <c r="BB50">
        <v>6</v>
      </c>
      <c r="BC50">
        <v>0.5</v>
      </c>
      <c r="BD50" t="s">
        <v>354</v>
      </c>
      <c r="BE50">
        <v>2</v>
      </c>
      <c r="BF50" t="b">
        <v>1</v>
      </c>
      <c r="BG50">
        <v>1657563674</v>
      </c>
      <c r="BH50">
        <v>534.38088888888899</v>
      </c>
      <c r="BI50">
        <v>573.00355555555598</v>
      </c>
      <c r="BJ50">
        <v>19.5910222222222</v>
      </c>
      <c r="BK50">
        <v>17.432855555555602</v>
      </c>
      <c r="BL50">
        <v>530.03744444444396</v>
      </c>
      <c r="BM50">
        <v>19.433233333333298</v>
      </c>
      <c r="BN50">
        <v>499.99377777777801</v>
      </c>
      <c r="BO50">
        <v>67.973500000000001</v>
      </c>
      <c r="BP50">
        <v>1.7973022222222201E-2</v>
      </c>
      <c r="BQ50">
        <v>22.177988888888901</v>
      </c>
      <c r="BR50">
        <v>22.026111111111099</v>
      </c>
      <c r="BS50">
        <v>999.9</v>
      </c>
      <c r="BT50">
        <v>0</v>
      </c>
      <c r="BU50">
        <v>0</v>
      </c>
      <c r="BV50">
        <v>10014.105555555599</v>
      </c>
      <c r="BW50">
        <v>0</v>
      </c>
      <c r="BX50">
        <v>420.97666666666697</v>
      </c>
      <c r="BY50">
        <v>-38.6227444444445</v>
      </c>
      <c r="BZ50">
        <v>545.05899999999997</v>
      </c>
      <c r="CA50">
        <v>583.16999999999996</v>
      </c>
      <c r="CB50">
        <v>2.1581877777777798</v>
      </c>
      <c r="CC50">
        <v>573.00355555555598</v>
      </c>
      <c r="CD50">
        <v>17.432855555555602</v>
      </c>
      <c r="CE50">
        <v>1.3316711111111099</v>
      </c>
      <c r="CF50">
        <v>1.1849711111111101</v>
      </c>
      <c r="CG50">
        <v>11.1611444444444</v>
      </c>
      <c r="CH50">
        <v>9.4140700000000006</v>
      </c>
      <c r="CI50">
        <v>1999.9833333333299</v>
      </c>
      <c r="CJ50">
        <v>0.97999899999999995</v>
      </c>
      <c r="CK50">
        <v>2.0000799999999999E-2</v>
      </c>
      <c r="CL50">
        <v>0</v>
      </c>
      <c r="CM50">
        <v>2.58706666666667</v>
      </c>
      <c r="CN50">
        <v>0</v>
      </c>
      <c r="CO50">
        <v>13575.677777777801</v>
      </c>
      <c r="CP50">
        <v>16705.266666666699</v>
      </c>
      <c r="CQ50">
        <v>45</v>
      </c>
      <c r="CR50">
        <v>43.59</v>
      </c>
      <c r="CS50">
        <v>43.875</v>
      </c>
      <c r="CT50">
        <v>41.561999999999998</v>
      </c>
      <c r="CU50">
        <v>43.75</v>
      </c>
      <c r="CV50">
        <v>1959.9833333333299</v>
      </c>
      <c r="CW50">
        <v>40</v>
      </c>
      <c r="CX50">
        <v>0</v>
      </c>
      <c r="CY50">
        <v>1651542572</v>
      </c>
      <c r="CZ50">
        <v>0</v>
      </c>
      <c r="DA50">
        <v>0</v>
      </c>
      <c r="DB50" t="s">
        <v>355</v>
      </c>
      <c r="DC50">
        <v>1657298120.5</v>
      </c>
      <c r="DD50">
        <v>1657298120.5</v>
      </c>
      <c r="DE50">
        <v>0</v>
      </c>
      <c r="DF50">
        <v>1.391</v>
      </c>
      <c r="DG50">
        <v>3.5000000000000003E-2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-37.397197560975599</v>
      </c>
      <c r="DO50">
        <v>-8.5648139372821799</v>
      </c>
      <c r="DP50">
        <v>0.86325694716192103</v>
      </c>
      <c r="DQ50">
        <v>0</v>
      </c>
      <c r="DR50">
        <v>2.1844743902439001</v>
      </c>
      <c r="DS50">
        <v>-5.2610383275259402E-2</v>
      </c>
      <c r="DT50">
        <v>1.72780701339885E-2</v>
      </c>
      <c r="DU50">
        <v>1</v>
      </c>
      <c r="DV50">
        <v>1</v>
      </c>
      <c r="DW50">
        <v>2</v>
      </c>
      <c r="DX50" t="s">
        <v>372</v>
      </c>
      <c r="DY50">
        <v>2.8792900000000001</v>
      </c>
      <c r="DZ50">
        <v>2.63443</v>
      </c>
      <c r="EA50">
        <v>8.3557400000000004E-2</v>
      </c>
      <c r="EB50">
        <v>8.8186700000000007E-2</v>
      </c>
      <c r="EC50">
        <v>6.7823900000000006E-2</v>
      </c>
      <c r="ED50">
        <v>6.23352E-2</v>
      </c>
      <c r="EE50">
        <v>25861</v>
      </c>
      <c r="EF50">
        <v>22478.7</v>
      </c>
      <c r="EG50">
        <v>25256.1</v>
      </c>
      <c r="EH50">
        <v>24002.6</v>
      </c>
      <c r="EI50">
        <v>40170.800000000003</v>
      </c>
      <c r="EJ50">
        <v>37256.5</v>
      </c>
      <c r="EK50">
        <v>45626.5</v>
      </c>
      <c r="EL50">
        <v>42813.8</v>
      </c>
      <c r="EM50">
        <v>1.8349800000000001</v>
      </c>
      <c r="EN50">
        <v>2.1164999999999998</v>
      </c>
      <c r="EO50">
        <v>0.18564600000000001</v>
      </c>
      <c r="EP50">
        <v>0</v>
      </c>
      <c r="EQ50">
        <v>18.951699999999999</v>
      </c>
      <c r="ER50">
        <v>999.9</v>
      </c>
      <c r="ES50">
        <v>36.271999999999998</v>
      </c>
      <c r="ET50">
        <v>28.661000000000001</v>
      </c>
      <c r="EU50">
        <v>21.045200000000001</v>
      </c>
      <c r="EV50">
        <v>48.795400000000001</v>
      </c>
      <c r="EW50">
        <v>32.279600000000002</v>
      </c>
      <c r="EX50">
        <v>2</v>
      </c>
      <c r="EY50">
        <v>-0.16717699999999999</v>
      </c>
      <c r="EZ50">
        <v>1.5263500000000001</v>
      </c>
      <c r="FA50">
        <v>20.238499999999998</v>
      </c>
      <c r="FB50">
        <v>5.2325600000000003</v>
      </c>
      <c r="FC50">
        <v>11.9885</v>
      </c>
      <c r="FD50">
        <v>4.9566999999999997</v>
      </c>
      <c r="FE50">
        <v>3.3039999999999998</v>
      </c>
      <c r="FF50">
        <v>9999</v>
      </c>
      <c r="FG50">
        <v>9999</v>
      </c>
      <c r="FH50">
        <v>6749.7</v>
      </c>
      <c r="FI50">
        <v>355.2</v>
      </c>
      <c r="FJ50">
        <v>1.86819</v>
      </c>
      <c r="FK50">
        <v>1.8638600000000001</v>
      </c>
      <c r="FL50">
        <v>1.87151</v>
      </c>
      <c r="FM50">
        <v>1.86222</v>
      </c>
      <c r="FN50">
        <v>1.86172</v>
      </c>
      <c r="FO50">
        <v>1.8682799999999999</v>
      </c>
      <c r="FP50">
        <v>1.8583499999999999</v>
      </c>
      <c r="FQ50">
        <v>1.8647800000000001</v>
      </c>
      <c r="FR50">
        <v>5</v>
      </c>
      <c r="FS50">
        <v>0</v>
      </c>
      <c r="FT50">
        <v>0</v>
      </c>
      <c r="FU50">
        <v>0</v>
      </c>
      <c r="FV50" t="s">
        <v>357</v>
      </c>
      <c r="FW50" t="s">
        <v>358</v>
      </c>
      <c r="FX50" t="s">
        <v>359</v>
      </c>
      <c r="FY50" t="s">
        <v>359</v>
      </c>
      <c r="FZ50" t="s">
        <v>359</v>
      </c>
      <c r="GA50" t="s">
        <v>359</v>
      </c>
      <c r="GB50">
        <v>0</v>
      </c>
      <c r="GC50">
        <v>100</v>
      </c>
      <c r="GD50">
        <v>100</v>
      </c>
      <c r="GE50">
        <v>4.37</v>
      </c>
      <c r="GF50">
        <v>0.15790000000000001</v>
      </c>
      <c r="GG50">
        <v>2.1444526195071201</v>
      </c>
      <c r="GH50">
        <v>5.2457919015285598E-3</v>
      </c>
      <c r="GI50">
        <v>-2.61795653493914E-6</v>
      </c>
      <c r="GJ50">
        <v>1.0331707357916401E-9</v>
      </c>
      <c r="GK50">
        <v>8.3457624279274292E-3</v>
      </c>
      <c r="GL50">
        <v>-4.6387863249973502E-2</v>
      </c>
      <c r="GM50">
        <v>3.6088159466671601E-3</v>
      </c>
      <c r="GN50">
        <v>-4.2506285216111501E-5</v>
      </c>
      <c r="GO50">
        <v>14</v>
      </c>
      <c r="GP50">
        <v>2225</v>
      </c>
      <c r="GQ50">
        <v>2</v>
      </c>
      <c r="GR50">
        <v>27</v>
      </c>
      <c r="GS50">
        <v>4425.8999999999996</v>
      </c>
      <c r="GT50">
        <v>4425.8999999999996</v>
      </c>
      <c r="GU50">
        <v>1.7346200000000001</v>
      </c>
      <c r="GV50">
        <v>2.36328</v>
      </c>
      <c r="GW50">
        <v>1.9982899999999999</v>
      </c>
      <c r="GX50">
        <v>2.7526899999999999</v>
      </c>
      <c r="GY50">
        <v>2.0935100000000002</v>
      </c>
      <c r="GZ50">
        <v>2.3010299999999999</v>
      </c>
      <c r="HA50">
        <v>32.222499999999997</v>
      </c>
      <c r="HB50">
        <v>13.308999999999999</v>
      </c>
      <c r="HC50">
        <v>18</v>
      </c>
      <c r="HD50">
        <v>441.20600000000002</v>
      </c>
      <c r="HE50">
        <v>620.37099999999998</v>
      </c>
      <c r="HF50">
        <v>19.0687</v>
      </c>
      <c r="HG50">
        <v>25.298999999999999</v>
      </c>
      <c r="HH50">
        <v>29.998200000000001</v>
      </c>
      <c r="HI50">
        <v>25.750699999999998</v>
      </c>
      <c r="HJ50">
        <v>25.707699999999999</v>
      </c>
      <c r="HK50">
        <v>34.869199999999999</v>
      </c>
      <c r="HL50">
        <v>19.6736</v>
      </c>
      <c r="HM50">
        <v>13.3613</v>
      </c>
      <c r="HN50">
        <v>19.075900000000001</v>
      </c>
      <c r="HO50">
        <v>608.52200000000005</v>
      </c>
      <c r="HP50">
        <v>17.5077</v>
      </c>
      <c r="HQ50">
        <v>96.590599999999995</v>
      </c>
      <c r="HR50">
        <v>100.661</v>
      </c>
    </row>
    <row r="51" spans="1:226" x14ac:dyDescent="0.2">
      <c r="A51">
        <v>35</v>
      </c>
      <c r="B51">
        <v>1657563681.5</v>
      </c>
      <c r="C51">
        <v>262</v>
      </c>
      <c r="D51" t="s">
        <v>427</v>
      </c>
      <c r="E51" t="s">
        <v>428</v>
      </c>
      <c r="F51">
        <v>5</v>
      </c>
      <c r="G51" t="s">
        <v>1219</v>
      </c>
      <c r="H51" t="s">
        <v>353</v>
      </c>
      <c r="I51">
        <v>1657563678.7</v>
      </c>
      <c r="J51">
        <f t="shared" si="0"/>
        <v>1.8325040837719822E-3</v>
      </c>
      <c r="K51">
        <f t="shared" si="1"/>
        <v>1.8325040837719822</v>
      </c>
      <c r="L51">
        <f t="shared" si="2"/>
        <v>16.800835368499204</v>
      </c>
      <c r="M51">
        <f t="shared" si="3"/>
        <v>549.50729999999999</v>
      </c>
      <c r="N51">
        <f t="shared" si="4"/>
        <v>243.56251785834678</v>
      </c>
      <c r="O51">
        <f t="shared" si="5"/>
        <v>16.560043398083199</v>
      </c>
      <c r="P51">
        <f t="shared" si="6"/>
        <v>37.36151529216783</v>
      </c>
      <c r="Q51">
        <f t="shared" si="7"/>
        <v>9.3422299144747201E-2</v>
      </c>
      <c r="R51">
        <f t="shared" si="8"/>
        <v>2.3126452063153651</v>
      </c>
      <c r="S51">
        <f t="shared" si="9"/>
        <v>9.1375237589356048E-2</v>
      </c>
      <c r="T51">
        <f t="shared" si="10"/>
        <v>5.7289707919760492E-2</v>
      </c>
      <c r="U51">
        <f t="shared" si="11"/>
        <v>321.52649211604285</v>
      </c>
      <c r="V51">
        <f t="shared" si="12"/>
        <v>23.947595535278015</v>
      </c>
      <c r="W51">
        <f t="shared" si="13"/>
        <v>22.013750000000002</v>
      </c>
      <c r="X51">
        <f t="shared" si="14"/>
        <v>2.6557328186805575</v>
      </c>
      <c r="Y51">
        <f t="shared" si="15"/>
        <v>49.673369900551961</v>
      </c>
      <c r="Z51">
        <f t="shared" si="16"/>
        <v>1.3321824309204795</v>
      </c>
      <c r="AA51">
        <f t="shared" si="17"/>
        <v>2.6818845461613758</v>
      </c>
      <c r="AB51">
        <f t="shared" si="18"/>
        <v>1.3235503877600781</v>
      </c>
      <c r="AC51">
        <f t="shared" si="19"/>
        <v>-80.813430094344412</v>
      </c>
      <c r="AD51">
        <f t="shared" si="20"/>
        <v>20.047189207466335</v>
      </c>
      <c r="AE51">
        <f t="shared" si="21"/>
        <v>1.780481627828878</v>
      </c>
      <c r="AF51">
        <f t="shared" si="22"/>
        <v>262.5407328569936</v>
      </c>
      <c r="AG51">
        <f t="shared" si="23"/>
        <v>31.742715611883813</v>
      </c>
      <c r="AH51">
        <f t="shared" si="24"/>
        <v>1.8332775015295444</v>
      </c>
      <c r="AI51">
        <f t="shared" si="25"/>
        <v>16.800835368499204</v>
      </c>
      <c r="AJ51">
        <v>600.29750334288804</v>
      </c>
      <c r="AK51">
        <v>567.93039999999996</v>
      </c>
      <c r="AL51">
        <v>3.2350726519149502</v>
      </c>
      <c r="AM51">
        <v>66.148872139147102</v>
      </c>
      <c r="AN51">
        <f t="shared" si="26"/>
        <v>1.8325040837719822</v>
      </c>
      <c r="AO51">
        <v>17.439652941629301</v>
      </c>
      <c r="AP51">
        <v>19.596278181818199</v>
      </c>
      <c r="AQ51">
        <v>-1.6770137830779199E-4</v>
      </c>
      <c r="AR51">
        <v>78.747736127157694</v>
      </c>
      <c r="AS51">
        <v>5</v>
      </c>
      <c r="AT51">
        <v>1</v>
      </c>
      <c r="AU51">
        <f t="shared" si="27"/>
        <v>1</v>
      </c>
      <c r="AV51">
        <f t="shared" si="28"/>
        <v>0</v>
      </c>
      <c r="AW51">
        <f t="shared" si="29"/>
        <v>36679.177509912799</v>
      </c>
      <c r="AX51">
        <f t="shared" si="30"/>
        <v>2000.0650000000001</v>
      </c>
      <c r="AY51">
        <f t="shared" si="31"/>
        <v>1681.2546612000224</v>
      </c>
      <c r="AZ51">
        <f t="shared" si="32"/>
        <v>0.84060001109965043</v>
      </c>
      <c r="BA51">
        <f t="shared" si="33"/>
        <v>0.1607580214223252</v>
      </c>
      <c r="BB51">
        <v>6</v>
      </c>
      <c r="BC51">
        <v>0.5</v>
      </c>
      <c r="BD51" t="s">
        <v>354</v>
      </c>
      <c r="BE51">
        <v>2</v>
      </c>
      <c r="BF51" t="b">
        <v>1</v>
      </c>
      <c r="BG51">
        <v>1657563678.7</v>
      </c>
      <c r="BH51">
        <v>549.50729999999999</v>
      </c>
      <c r="BI51">
        <v>588.80709999999999</v>
      </c>
      <c r="BJ51">
        <v>19.593530000000001</v>
      </c>
      <c r="BK51">
        <v>17.436720000000001</v>
      </c>
      <c r="BL51">
        <v>545.11389999999994</v>
      </c>
      <c r="BM51">
        <v>19.435580000000002</v>
      </c>
      <c r="BN51">
        <v>500.0043</v>
      </c>
      <c r="BO51">
        <v>67.973569999999995</v>
      </c>
      <c r="BP51">
        <v>1.736532E-2</v>
      </c>
      <c r="BQ51">
        <v>22.17454</v>
      </c>
      <c r="BR51">
        <v>22.013750000000002</v>
      </c>
      <c r="BS51">
        <v>999.9</v>
      </c>
      <c r="BT51">
        <v>0</v>
      </c>
      <c r="BU51">
        <v>0</v>
      </c>
      <c r="BV51">
        <v>10042.58</v>
      </c>
      <c r="BW51">
        <v>0</v>
      </c>
      <c r="BX51">
        <v>421.58229999999998</v>
      </c>
      <c r="BY51">
        <v>-39.299779999999998</v>
      </c>
      <c r="BZ51">
        <v>560.48919999999998</v>
      </c>
      <c r="CA51">
        <v>599.25620000000004</v>
      </c>
      <c r="CB51">
        <v>2.1567910000000001</v>
      </c>
      <c r="CC51">
        <v>588.80709999999999</v>
      </c>
      <c r="CD51">
        <v>17.436720000000001</v>
      </c>
      <c r="CE51">
        <v>1.331839</v>
      </c>
      <c r="CF51">
        <v>1.185235</v>
      </c>
      <c r="CG51">
        <v>11.163080000000001</v>
      </c>
      <c r="CH51">
        <v>9.4173810000000007</v>
      </c>
      <c r="CI51">
        <v>2000.0650000000001</v>
      </c>
      <c r="CJ51">
        <v>0.97999899999999995</v>
      </c>
      <c r="CK51">
        <v>2.0000799999999999E-2</v>
      </c>
      <c r="CL51">
        <v>0</v>
      </c>
      <c r="CM51">
        <v>2.4679899999999999</v>
      </c>
      <c r="CN51">
        <v>0</v>
      </c>
      <c r="CO51">
        <v>13615.27</v>
      </c>
      <c r="CP51">
        <v>16705.939999999999</v>
      </c>
      <c r="CQ51">
        <v>45</v>
      </c>
      <c r="CR51">
        <v>43.561999999999998</v>
      </c>
      <c r="CS51">
        <v>43.818300000000001</v>
      </c>
      <c r="CT51">
        <v>41.518599999999999</v>
      </c>
      <c r="CU51">
        <v>43.75</v>
      </c>
      <c r="CV51">
        <v>1960.0609999999999</v>
      </c>
      <c r="CW51">
        <v>40.002000000000002</v>
      </c>
      <c r="CX51">
        <v>0</v>
      </c>
      <c r="CY51">
        <v>1651542576.8</v>
      </c>
      <c r="CZ51">
        <v>0</v>
      </c>
      <c r="DA51">
        <v>0</v>
      </c>
      <c r="DB51" t="s">
        <v>355</v>
      </c>
      <c r="DC51">
        <v>1657298120.5</v>
      </c>
      <c r="DD51">
        <v>1657298120.5</v>
      </c>
      <c r="DE51">
        <v>0</v>
      </c>
      <c r="DF51">
        <v>1.391</v>
      </c>
      <c r="DG51">
        <v>3.5000000000000003E-2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-37.961039024390203</v>
      </c>
      <c r="DO51">
        <v>-9.0302299651566997</v>
      </c>
      <c r="DP51">
        <v>0.91010389540333103</v>
      </c>
      <c r="DQ51">
        <v>0</v>
      </c>
      <c r="DR51">
        <v>2.17969536585366</v>
      </c>
      <c r="DS51">
        <v>-0.154135609756097</v>
      </c>
      <c r="DT51">
        <v>2.1049589892020399E-2</v>
      </c>
      <c r="DU51">
        <v>0</v>
      </c>
      <c r="DV51">
        <v>0</v>
      </c>
      <c r="DW51">
        <v>2</v>
      </c>
      <c r="DX51" t="s">
        <v>356</v>
      </c>
      <c r="DY51">
        <v>2.8795600000000001</v>
      </c>
      <c r="DZ51">
        <v>2.6341899999999998</v>
      </c>
      <c r="EA51">
        <v>8.5331500000000005E-2</v>
      </c>
      <c r="EB51">
        <v>9.0032500000000001E-2</v>
      </c>
      <c r="EC51">
        <v>6.7839999999999998E-2</v>
      </c>
      <c r="ED51">
        <v>6.23101E-2</v>
      </c>
      <c r="EE51">
        <v>25812.2</v>
      </c>
      <c r="EF51">
        <v>22434.6</v>
      </c>
      <c r="EG51">
        <v>25257.3</v>
      </c>
      <c r="EH51">
        <v>24004</v>
      </c>
      <c r="EI51">
        <v>40172.400000000001</v>
      </c>
      <c r="EJ51">
        <v>37259.5</v>
      </c>
      <c r="EK51">
        <v>45629</v>
      </c>
      <c r="EL51">
        <v>42816</v>
      </c>
      <c r="EM51">
        <v>1.83552</v>
      </c>
      <c r="EN51">
        <v>2.1166499999999999</v>
      </c>
      <c r="EO51">
        <v>0.18464800000000001</v>
      </c>
      <c r="EP51">
        <v>0</v>
      </c>
      <c r="EQ51">
        <v>18.951699999999999</v>
      </c>
      <c r="ER51">
        <v>999.9</v>
      </c>
      <c r="ES51">
        <v>36.271999999999998</v>
      </c>
      <c r="ET51">
        <v>28.651</v>
      </c>
      <c r="EU51">
        <v>21.032699999999998</v>
      </c>
      <c r="EV51">
        <v>49.315399999999997</v>
      </c>
      <c r="EW51">
        <v>32.247599999999998</v>
      </c>
      <c r="EX51">
        <v>2</v>
      </c>
      <c r="EY51">
        <v>-0.16989299999999999</v>
      </c>
      <c r="EZ51">
        <v>1.32185</v>
      </c>
      <c r="FA51">
        <v>20.240600000000001</v>
      </c>
      <c r="FB51">
        <v>5.2322600000000001</v>
      </c>
      <c r="FC51">
        <v>11.987299999999999</v>
      </c>
      <c r="FD51">
        <v>4.9566999999999997</v>
      </c>
      <c r="FE51">
        <v>3.3039000000000001</v>
      </c>
      <c r="FF51">
        <v>9999</v>
      </c>
      <c r="FG51">
        <v>9999</v>
      </c>
      <c r="FH51">
        <v>6750</v>
      </c>
      <c r="FI51">
        <v>355.2</v>
      </c>
      <c r="FJ51">
        <v>1.86818</v>
      </c>
      <c r="FK51">
        <v>1.8638600000000001</v>
      </c>
      <c r="FL51">
        <v>1.8714999999999999</v>
      </c>
      <c r="FM51">
        <v>1.8622099999999999</v>
      </c>
      <c r="FN51">
        <v>1.86172</v>
      </c>
      <c r="FO51">
        <v>1.86829</v>
      </c>
      <c r="FP51">
        <v>1.8583499999999999</v>
      </c>
      <c r="FQ51">
        <v>1.8647800000000001</v>
      </c>
      <c r="FR51">
        <v>5</v>
      </c>
      <c r="FS51">
        <v>0</v>
      </c>
      <c r="FT51">
        <v>0</v>
      </c>
      <c r="FU51">
        <v>0</v>
      </c>
      <c r="FV51" t="s">
        <v>357</v>
      </c>
      <c r="FW51" t="s">
        <v>358</v>
      </c>
      <c r="FX51" t="s">
        <v>359</v>
      </c>
      <c r="FY51" t="s">
        <v>359</v>
      </c>
      <c r="FZ51" t="s">
        <v>359</v>
      </c>
      <c r="GA51" t="s">
        <v>359</v>
      </c>
      <c r="GB51">
        <v>0</v>
      </c>
      <c r="GC51">
        <v>100</v>
      </c>
      <c r="GD51">
        <v>100</v>
      </c>
      <c r="GE51">
        <v>4.4219999999999997</v>
      </c>
      <c r="GF51">
        <v>0.158</v>
      </c>
      <c r="GG51">
        <v>2.1444526195071201</v>
      </c>
      <c r="GH51">
        <v>5.2457919015285598E-3</v>
      </c>
      <c r="GI51">
        <v>-2.61795653493914E-6</v>
      </c>
      <c r="GJ51">
        <v>1.0331707357916401E-9</v>
      </c>
      <c r="GK51">
        <v>8.3457624279274292E-3</v>
      </c>
      <c r="GL51">
        <v>-4.6387863249973502E-2</v>
      </c>
      <c r="GM51">
        <v>3.6088159466671601E-3</v>
      </c>
      <c r="GN51">
        <v>-4.2506285216111501E-5</v>
      </c>
      <c r="GO51">
        <v>14</v>
      </c>
      <c r="GP51">
        <v>2225</v>
      </c>
      <c r="GQ51">
        <v>2</v>
      </c>
      <c r="GR51">
        <v>27</v>
      </c>
      <c r="GS51">
        <v>4426</v>
      </c>
      <c r="GT51">
        <v>4426</v>
      </c>
      <c r="GU51">
        <v>1.7748999999999999</v>
      </c>
      <c r="GV51">
        <v>2.36328</v>
      </c>
      <c r="GW51">
        <v>1.9982899999999999</v>
      </c>
      <c r="GX51">
        <v>2.7514599999999998</v>
      </c>
      <c r="GY51">
        <v>2.0935100000000002</v>
      </c>
      <c r="GZ51">
        <v>2.3132299999999999</v>
      </c>
      <c r="HA51">
        <v>32.200499999999998</v>
      </c>
      <c r="HB51">
        <v>13.308999999999999</v>
      </c>
      <c r="HC51">
        <v>18</v>
      </c>
      <c r="HD51">
        <v>441.32299999999998</v>
      </c>
      <c r="HE51">
        <v>620.18799999999999</v>
      </c>
      <c r="HF51">
        <v>19.035299999999999</v>
      </c>
      <c r="HG51">
        <v>25.272400000000001</v>
      </c>
      <c r="HH51">
        <v>29.997800000000002</v>
      </c>
      <c r="HI51">
        <v>25.724900000000002</v>
      </c>
      <c r="HJ51">
        <v>25.681799999999999</v>
      </c>
      <c r="HK51">
        <v>35.628700000000002</v>
      </c>
      <c r="HL51">
        <v>19.6736</v>
      </c>
      <c r="HM51">
        <v>13.3613</v>
      </c>
      <c r="HN51">
        <v>19.0624</v>
      </c>
      <c r="HO51">
        <v>621.94899999999996</v>
      </c>
      <c r="HP51">
        <v>17.503799999999998</v>
      </c>
      <c r="HQ51">
        <v>96.595500000000001</v>
      </c>
      <c r="HR51">
        <v>100.666</v>
      </c>
    </row>
    <row r="52" spans="1:226" x14ac:dyDescent="0.2">
      <c r="A52">
        <v>36</v>
      </c>
      <c r="B52">
        <v>1657563686.5</v>
      </c>
      <c r="C52">
        <v>267</v>
      </c>
      <c r="D52" t="s">
        <v>429</v>
      </c>
      <c r="E52" t="s">
        <v>430</v>
      </c>
      <c r="F52">
        <v>5</v>
      </c>
      <c r="G52" t="s">
        <v>1219</v>
      </c>
      <c r="H52" t="s">
        <v>353</v>
      </c>
      <c r="I52">
        <v>1657563684</v>
      </c>
      <c r="J52">
        <f t="shared" si="0"/>
        <v>1.8444959519350527E-3</v>
      </c>
      <c r="K52">
        <f t="shared" si="1"/>
        <v>1.8444959519350528</v>
      </c>
      <c r="L52">
        <f t="shared" si="2"/>
        <v>16.914643613095947</v>
      </c>
      <c r="M52">
        <f t="shared" si="3"/>
        <v>566.64099999999996</v>
      </c>
      <c r="N52">
        <f t="shared" si="4"/>
        <v>260.57384579760583</v>
      </c>
      <c r="O52">
        <f t="shared" si="5"/>
        <v>17.716866166090629</v>
      </c>
      <c r="P52">
        <f t="shared" si="6"/>
        <v>38.526901003784474</v>
      </c>
      <c r="Q52">
        <f t="shared" si="7"/>
        <v>9.4201332839938451E-2</v>
      </c>
      <c r="R52">
        <f t="shared" si="8"/>
        <v>2.3098637954683832</v>
      </c>
      <c r="S52">
        <f t="shared" si="9"/>
        <v>9.2117952344280343E-2</v>
      </c>
      <c r="T52">
        <f t="shared" si="10"/>
        <v>5.7757066015105253E-2</v>
      </c>
      <c r="U52">
        <f t="shared" si="11"/>
        <v>321.51388895345127</v>
      </c>
      <c r="V52">
        <f t="shared" si="12"/>
        <v>23.942461370204253</v>
      </c>
      <c r="W52">
        <f t="shared" si="13"/>
        <v>22.002833333333299</v>
      </c>
      <c r="X52">
        <f t="shared" si="14"/>
        <v>2.6539653947398514</v>
      </c>
      <c r="Y52">
        <f t="shared" si="15"/>
        <v>49.693275298628272</v>
      </c>
      <c r="Z52">
        <f t="shared" si="16"/>
        <v>1.3324641210894999</v>
      </c>
      <c r="AA52">
        <f t="shared" si="17"/>
        <v>2.6813771341940127</v>
      </c>
      <c r="AB52">
        <f t="shared" si="18"/>
        <v>1.3215012736503515</v>
      </c>
      <c r="AC52">
        <f t="shared" si="19"/>
        <v>-81.342271480335825</v>
      </c>
      <c r="AD52">
        <f t="shared" si="20"/>
        <v>20.995652952301921</v>
      </c>
      <c r="AE52">
        <f t="shared" si="21"/>
        <v>1.8668313140804287</v>
      </c>
      <c r="AF52">
        <f t="shared" si="22"/>
        <v>263.03410173949783</v>
      </c>
      <c r="AG52">
        <f t="shared" si="23"/>
        <v>32.331065065696805</v>
      </c>
      <c r="AH52">
        <f t="shared" si="24"/>
        <v>1.8467060347588047</v>
      </c>
      <c r="AI52">
        <f t="shared" si="25"/>
        <v>16.914643613095947</v>
      </c>
      <c r="AJ52">
        <v>617.42216150282297</v>
      </c>
      <c r="AK52">
        <v>584.60537575757598</v>
      </c>
      <c r="AL52">
        <v>3.31968134143577</v>
      </c>
      <c r="AM52">
        <v>66.148872139147102</v>
      </c>
      <c r="AN52">
        <f t="shared" si="26"/>
        <v>1.8444959519350528</v>
      </c>
      <c r="AO52">
        <v>17.426981632622901</v>
      </c>
      <c r="AP52">
        <v>19.596437575757601</v>
      </c>
      <c r="AQ52">
        <v>1.3798939316291901E-4</v>
      </c>
      <c r="AR52">
        <v>78.747736127157694</v>
      </c>
      <c r="AS52">
        <v>5</v>
      </c>
      <c r="AT52">
        <v>1</v>
      </c>
      <c r="AU52">
        <f t="shared" si="27"/>
        <v>1</v>
      </c>
      <c r="AV52">
        <f t="shared" si="28"/>
        <v>0</v>
      </c>
      <c r="AW52">
        <f t="shared" si="29"/>
        <v>36612.460647392334</v>
      </c>
      <c r="AX52">
        <f t="shared" si="30"/>
        <v>1999.98555555556</v>
      </c>
      <c r="AY52">
        <f t="shared" si="31"/>
        <v>1681.1879673333979</v>
      </c>
      <c r="AZ52">
        <f t="shared" si="32"/>
        <v>0.84060005466709187</v>
      </c>
      <c r="BA52">
        <f t="shared" si="33"/>
        <v>0.16075810550748729</v>
      </c>
      <c r="BB52">
        <v>6</v>
      </c>
      <c r="BC52">
        <v>0.5</v>
      </c>
      <c r="BD52" t="s">
        <v>354</v>
      </c>
      <c r="BE52">
        <v>2</v>
      </c>
      <c r="BF52" t="b">
        <v>1</v>
      </c>
      <c r="BG52">
        <v>1657563684</v>
      </c>
      <c r="BH52">
        <v>566.64099999999996</v>
      </c>
      <c r="BI52">
        <v>606.69466666666699</v>
      </c>
      <c r="BJ52">
        <v>19.597444444444399</v>
      </c>
      <c r="BK52">
        <v>17.424788888888902</v>
      </c>
      <c r="BL52">
        <v>562.19111111111101</v>
      </c>
      <c r="BM52">
        <v>19.439355555555601</v>
      </c>
      <c r="BN52">
        <v>499.99144444444403</v>
      </c>
      <c r="BO52">
        <v>67.974066666666701</v>
      </c>
      <c r="BP52">
        <v>1.7661788888888901E-2</v>
      </c>
      <c r="BQ52">
        <v>22.171433333333301</v>
      </c>
      <c r="BR52">
        <v>22.002833333333299</v>
      </c>
      <c r="BS52">
        <v>999.9</v>
      </c>
      <c r="BT52">
        <v>0</v>
      </c>
      <c r="BU52">
        <v>0</v>
      </c>
      <c r="BV52">
        <v>10023.333333333299</v>
      </c>
      <c r="BW52">
        <v>0</v>
      </c>
      <c r="BX52">
        <v>422.06888888888898</v>
      </c>
      <c r="BY52">
        <v>-40.053933333333298</v>
      </c>
      <c r="BZ52">
        <v>577.96744444444403</v>
      </c>
      <c r="CA52">
        <v>617.45388888888897</v>
      </c>
      <c r="CB52">
        <v>2.1726277777777798</v>
      </c>
      <c r="CC52">
        <v>606.69466666666699</v>
      </c>
      <c r="CD52">
        <v>17.424788888888902</v>
      </c>
      <c r="CE52">
        <v>1.3321166666666699</v>
      </c>
      <c r="CF52">
        <v>1.1844355555555599</v>
      </c>
      <c r="CG52">
        <v>11.1661888888889</v>
      </c>
      <c r="CH52">
        <v>9.40733</v>
      </c>
      <c r="CI52">
        <v>1999.98555555556</v>
      </c>
      <c r="CJ52">
        <v>0.97999700000000001</v>
      </c>
      <c r="CK52">
        <v>2.0002866666666699E-2</v>
      </c>
      <c r="CL52">
        <v>0</v>
      </c>
      <c r="CM52">
        <v>2.7386444444444402</v>
      </c>
      <c r="CN52">
        <v>0</v>
      </c>
      <c r="CO52">
        <v>13659.5111111111</v>
      </c>
      <c r="CP52">
        <v>16705.266666666699</v>
      </c>
      <c r="CQ52">
        <v>45</v>
      </c>
      <c r="CR52">
        <v>43.561999999999998</v>
      </c>
      <c r="CS52">
        <v>43.811999999999998</v>
      </c>
      <c r="CT52">
        <v>41.5</v>
      </c>
      <c r="CU52">
        <v>43.75</v>
      </c>
      <c r="CV52">
        <v>1959.9811111111101</v>
      </c>
      <c r="CW52">
        <v>40.003333333333302</v>
      </c>
      <c r="CX52">
        <v>0</v>
      </c>
      <c r="CY52">
        <v>1651542581.5999999</v>
      </c>
      <c r="CZ52">
        <v>0</v>
      </c>
      <c r="DA52">
        <v>0</v>
      </c>
      <c r="DB52" t="s">
        <v>355</v>
      </c>
      <c r="DC52">
        <v>1657298120.5</v>
      </c>
      <c r="DD52">
        <v>1657298120.5</v>
      </c>
      <c r="DE52">
        <v>0</v>
      </c>
      <c r="DF52">
        <v>1.391</v>
      </c>
      <c r="DG52">
        <v>3.5000000000000003E-2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-38.867768292682896</v>
      </c>
      <c r="DO52">
        <v>-9.3511400696863394</v>
      </c>
      <c r="DP52">
        <v>0.94431795245886796</v>
      </c>
      <c r="DQ52">
        <v>0</v>
      </c>
      <c r="DR52">
        <v>2.17400975609756</v>
      </c>
      <c r="DS52">
        <v>-0.118389825783971</v>
      </c>
      <c r="DT52">
        <v>1.9900866323562801E-2</v>
      </c>
      <c r="DU52">
        <v>0</v>
      </c>
      <c r="DV52">
        <v>0</v>
      </c>
      <c r="DW52">
        <v>2</v>
      </c>
      <c r="DX52" t="s">
        <v>356</v>
      </c>
      <c r="DY52">
        <v>2.8799199999999998</v>
      </c>
      <c r="DZ52">
        <v>2.63429</v>
      </c>
      <c r="EA52">
        <v>8.7123199999999998E-2</v>
      </c>
      <c r="EB52">
        <v>9.1791800000000007E-2</v>
      </c>
      <c r="EC52">
        <v>6.78425E-2</v>
      </c>
      <c r="ED52">
        <v>6.2298899999999997E-2</v>
      </c>
      <c r="EE52">
        <v>25763.7</v>
      </c>
      <c r="EF52">
        <v>22392.7</v>
      </c>
      <c r="EG52">
        <v>25259.1</v>
      </c>
      <c r="EH52">
        <v>24005.4</v>
      </c>
      <c r="EI52">
        <v>40174.5</v>
      </c>
      <c r="EJ52">
        <v>37261.800000000003</v>
      </c>
      <c r="EK52">
        <v>45631.4</v>
      </c>
      <c r="EL52">
        <v>42818.1</v>
      </c>
      <c r="EM52">
        <v>1.8360000000000001</v>
      </c>
      <c r="EN52">
        <v>2.11713</v>
      </c>
      <c r="EO52">
        <v>0.18455099999999999</v>
      </c>
      <c r="EP52">
        <v>0</v>
      </c>
      <c r="EQ52">
        <v>18.952200000000001</v>
      </c>
      <c r="ER52">
        <v>999.9</v>
      </c>
      <c r="ES52">
        <v>36.247</v>
      </c>
      <c r="ET52">
        <v>28.651</v>
      </c>
      <c r="EU52">
        <v>21.0183</v>
      </c>
      <c r="EV52">
        <v>48.575400000000002</v>
      </c>
      <c r="EW52">
        <v>32.211500000000001</v>
      </c>
      <c r="EX52">
        <v>2</v>
      </c>
      <c r="EY52">
        <v>-0.17233000000000001</v>
      </c>
      <c r="EZ52">
        <v>1.1940200000000001</v>
      </c>
      <c r="FA52">
        <v>20.241599999999998</v>
      </c>
      <c r="FB52">
        <v>5.23271</v>
      </c>
      <c r="FC52">
        <v>11.987299999999999</v>
      </c>
      <c r="FD52">
        <v>4.9567500000000004</v>
      </c>
      <c r="FE52">
        <v>3.3039999999999998</v>
      </c>
      <c r="FF52">
        <v>9999</v>
      </c>
      <c r="FG52">
        <v>9999</v>
      </c>
      <c r="FH52">
        <v>6750</v>
      </c>
      <c r="FI52">
        <v>355.2</v>
      </c>
      <c r="FJ52">
        <v>1.86819</v>
      </c>
      <c r="FK52">
        <v>1.8638600000000001</v>
      </c>
      <c r="FL52">
        <v>1.8714999999999999</v>
      </c>
      <c r="FM52">
        <v>1.8622099999999999</v>
      </c>
      <c r="FN52">
        <v>1.86172</v>
      </c>
      <c r="FO52">
        <v>1.86829</v>
      </c>
      <c r="FP52">
        <v>1.8583700000000001</v>
      </c>
      <c r="FQ52">
        <v>1.8647800000000001</v>
      </c>
      <c r="FR52">
        <v>5</v>
      </c>
      <c r="FS52">
        <v>0</v>
      </c>
      <c r="FT52">
        <v>0</v>
      </c>
      <c r="FU52">
        <v>0</v>
      </c>
      <c r="FV52" t="s">
        <v>357</v>
      </c>
      <c r="FW52" t="s">
        <v>358</v>
      </c>
      <c r="FX52" t="s">
        <v>359</v>
      </c>
      <c r="FY52" t="s">
        <v>359</v>
      </c>
      <c r="FZ52" t="s">
        <v>359</v>
      </c>
      <c r="GA52" t="s">
        <v>359</v>
      </c>
      <c r="GB52">
        <v>0</v>
      </c>
      <c r="GC52">
        <v>100</v>
      </c>
      <c r="GD52">
        <v>100</v>
      </c>
      <c r="GE52">
        <v>4.4770000000000003</v>
      </c>
      <c r="GF52">
        <v>0.158</v>
      </c>
      <c r="GG52">
        <v>2.1444526195071201</v>
      </c>
      <c r="GH52">
        <v>5.2457919015285598E-3</v>
      </c>
      <c r="GI52">
        <v>-2.61795653493914E-6</v>
      </c>
      <c r="GJ52">
        <v>1.0331707357916401E-9</v>
      </c>
      <c r="GK52">
        <v>8.3457624279274292E-3</v>
      </c>
      <c r="GL52">
        <v>-4.6387863249973502E-2</v>
      </c>
      <c r="GM52">
        <v>3.6088159466671601E-3</v>
      </c>
      <c r="GN52">
        <v>-4.2506285216111501E-5</v>
      </c>
      <c r="GO52">
        <v>14</v>
      </c>
      <c r="GP52">
        <v>2225</v>
      </c>
      <c r="GQ52">
        <v>2</v>
      </c>
      <c r="GR52">
        <v>27</v>
      </c>
      <c r="GS52">
        <v>4426.1000000000004</v>
      </c>
      <c r="GT52">
        <v>4426.1000000000004</v>
      </c>
      <c r="GU52">
        <v>1.81152</v>
      </c>
      <c r="GV52">
        <v>2.3571800000000001</v>
      </c>
      <c r="GW52">
        <v>1.9982899999999999</v>
      </c>
      <c r="GX52">
        <v>2.7526899999999999</v>
      </c>
      <c r="GY52">
        <v>2.0935100000000002</v>
      </c>
      <c r="GZ52">
        <v>2.3877000000000002</v>
      </c>
      <c r="HA52">
        <v>32.200499999999998</v>
      </c>
      <c r="HB52">
        <v>13.326499999999999</v>
      </c>
      <c r="HC52">
        <v>18</v>
      </c>
      <c r="HD52">
        <v>441.40100000000001</v>
      </c>
      <c r="HE52">
        <v>620.26599999999996</v>
      </c>
      <c r="HF52">
        <v>19.031199999999998</v>
      </c>
      <c r="HG52">
        <v>25.245899999999999</v>
      </c>
      <c r="HH52">
        <v>29.997800000000002</v>
      </c>
      <c r="HI52">
        <v>25.699400000000001</v>
      </c>
      <c r="HJ52">
        <v>25.656300000000002</v>
      </c>
      <c r="HK52">
        <v>36.415799999999997</v>
      </c>
      <c r="HL52">
        <v>19.3919</v>
      </c>
      <c r="HM52">
        <v>13.3613</v>
      </c>
      <c r="HN52">
        <v>19.0594</v>
      </c>
      <c r="HO52">
        <v>642.18399999999997</v>
      </c>
      <c r="HP52">
        <v>17.5122</v>
      </c>
      <c r="HQ52">
        <v>96.601200000000006</v>
      </c>
      <c r="HR52">
        <v>100.67100000000001</v>
      </c>
    </row>
    <row r="53" spans="1:226" x14ac:dyDescent="0.2">
      <c r="A53">
        <v>37</v>
      </c>
      <c r="B53">
        <v>1657563691.5</v>
      </c>
      <c r="C53">
        <v>272</v>
      </c>
      <c r="D53" t="s">
        <v>431</v>
      </c>
      <c r="E53" t="s">
        <v>432</v>
      </c>
      <c r="F53">
        <v>5</v>
      </c>
      <c r="G53" t="s">
        <v>1219</v>
      </c>
      <c r="H53" t="s">
        <v>353</v>
      </c>
      <c r="I53">
        <v>1657563688.7</v>
      </c>
      <c r="J53">
        <f t="shared" si="0"/>
        <v>1.8531705775830616E-3</v>
      </c>
      <c r="K53">
        <f t="shared" si="1"/>
        <v>1.8531705775830616</v>
      </c>
      <c r="L53">
        <f t="shared" si="2"/>
        <v>17.545501451654836</v>
      </c>
      <c r="M53">
        <f t="shared" si="3"/>
        <v>581.81050000000005</v>
      </c>
      <c r="N53">
        <f t="shared" si="4"/>
        <v>265.96949385063488</v>
      </c>
      <c r="O53">
        <f t="shared" si="5"/>
        <v>18.083441128884775</v>
      </c>
      <c r="P53">
        <f t="shared" si="6"/>
        <v>39.557679238302249</v>
      </c>
      <c r="Q53">
        <f t="shared" si="7"/>
        <v>9.4672642458263692E-2</v>
      </c>
      <c r="R53">
        <f t="shared" si="8"/>
        <v>2.3063224729463041</v>
      </c>
      <c r="S53">
        <f t="shared" si="9"/>
        <v>9.2565460224193902E-2</v>
      </c>
      <c r="T53">
        <f t="shared" si="10"/>
        <v>5.803882828760884E-2</v>
      </c>
      <c r="U53">
        <f t="shared" si="11"/>
        <v>321.50835561623279</v>
      </c>
      <c r="V53">
        <f t="shared" si="12"/>
        <v>23.942738159226327</v>
      </c>
      <c r="W53">
        <f t="shared" si="13"/>
        <v>22.003409999999999</v>
      </c>
      <c r="X53">
        <f t="shared" si="14"/>
        <v>2.6540587321345934</v>
      </c>
      <c r="Y53">
        <f t="shared" si="15"/>
        <v>49.7033550564175</v>
      </c>
      <c r="Z53">
        <f t="shared" si="16"/>
        <v>1.3327868906952001</v>
      </c>
      <c r="AA53">
        <f t="shared" si="17"/>
        <v>2.6814827473565406</v>
      </c>
      <c r="AB53">
        <f t="shared" si="18"/>
        <v>1.3212718414393934</v>
      </c>
      <c r="AC53">
        <f t="shared" si="19"/>
        <v>-81.72482247141302</v>
      </c>
      <c r="AD53">
        <f t="shared" si="20"/>
        <v>20.972167569427313</v>
      </c>
      <c r="AE53">
        <f t="shared" si="21"/>
        <v>1.867618006189288</v>
      </c>
      <c r="AF53">
        <f t="shared" si="22"/>
        <v>262.62331872043637</v>
      </c>
      <c r="AG53">
        <f t="shared" si="23"/>
        <v>32.939139572402965</v>
      </c>
      <c r="AH53">
        <f t="shared" si="24"/>
        <v>1.8446723559423581</v>
      </c>
      <c r="AI53">
        <f t="shared" si="25"/>
        <v>17.545501451654836</v>
      </c>
      <c r="AJ53">
        <v>634.70220966290901</v>
      </c>
      <c r="AK53">
        <v>601.08818181818106</v>
      </c>
      <c r="AL53">
        <v>3.3276104714041801</v>
      </c>
      <c r="AM53">
        <v>66.148872139147102</v>
      </c>
      <c r="AN53">
        <f t="shared" si="26"/>
        <v>1.8531705775830616</v>
      </c>
      <c r="AO53">
        <v>17.428966128478599</v>
      </c>
      <c r="AP53">
        <v>19.607298181818201</v>
      </c>
      <c r="AQ53">
        <v>4.0476976931301501E-4</v>
      </c>
      <c r="AR53">
        <v>78.747736127157694</v>
      </c>
      <c r="AS53">
        <v>5</v>
      </c>
      <c r="AT53">
        <v>1</v>
      </c>
      <c r="AU53">
        <f t="shared" si="27"/>
        <v>1</v>
      </c>
      <c r="AV53">
        <f t="shared" si="28"/>
        <v>0</v>
      </c>
      <c r="AW53">
        <f t="shared" si="29"/>
        <v>36526.920819459476</v>
      </c>
      <c r="AX53">
        <f t="shared" si="30"/>
        <v>1999.951</v>
      </c>
      <c r="AY53">
        <f t="shared" si="31"/>
        <v>1681.1589312001208</v>
      </c>
      <c r="AZ53">
        <f t="shared" si="32"/>
        <v>0.84060006030153778</v>
      </c>
      <c r="BA53">
        <f t="shared" si="33"/>
        <v>0.16075811638196774</v>
      </c>
      <c r="BB53">
        <v>6</v>
      </c>
      <c r="BC53">
        <v>0.5</v>
      </c>
      <c r="BD53" t="s">
        <v>354</v>
      </c>
      <c r="BE53">
        <v>2</v>
      </c>
      <c r="BF53" t="b">
        <v>1</v>
      </c>
      <c r="BG53">
        <v>1657563688.7</v>
      </c>
      <c r="BH53">
        <v>581.81050000000005</v>
      </c>
      <c r="BI53">
        <v>622.62339999999995</v>
      </c>
      <c r="BJ53">
        <v>19.602499999999999</v>
      </c>
      <c r="BK53">
        <v>17.432390000000002</v>
      </c>
      <c r="BL53">
        <v>577.31140000000005</v>
      </c>
      <c r="BM53">
        <v>19.444199999999999</v>
      </c>
      <c r="BN53">
        <v>500.02409999999998</v>
      </c>
      <c r="BO53">
        <v>67.972890000000007</v>
      </c>
      <c r="BP53">
        <v>1.7768880000000001E-2</v>
      </c>
      <c r="BQ53">
        <v>22.172080000000001</v>
      </c>
      <c r="BR53">
        <v>22.003409999999999</v>
      </c>
      <c r="BS53">
        <v>999.9</v>
      </c>
      <c r="BT53">
        <v>0</v>
      </c>
      <c r="BU53">
        <v>0</v>
      </c>
      <c r="BV53">
        <v>9999.1149999999998</v>
      </c>
      <c r="BW53">
        <v>0</v>
      </c>
      <c r="BX53">
        <v>422.61770000000001</v>
      </c>
      <c r="BY53">
        <v>-40.812869999999997</v>
      </c>
      <c r="BZ53">
        <v>593.44359999999995</v>
      </c>
      <c r="CA53">
        <v>633.66989999999998</v>
      </c>
      <c r="CB53">
        <v>2.1701160000000002</v>
      </c>
      <c r="CC53">
        <v>622.62339999999995</v>
      </c>
      <c r="CD53">
        <v>17.432390000000002</v>
      </c>
      <c r="CE53">
        <v>1.3324389999999999</v>
      </c>
      <c r="CF53">
        <v>1.1849289999999999</v>
      </c>
      <c r="CG53">
        <v>11.16985</v>
      </c>
      <c r="CH53">
        <v>9.4135469999999994</v>
      </c>
      <c r="CI53">
        <v>1999.951</v>
      </c>
      <c r="CJ53">
        <v>0.97999689999999995</v>
      </c>
      <c r="CK53">
        <v>2.0002969999999998E-2</v>
      </c>
      <c r="CL53">
        <v>0</v>
      </c>
      <c r="CM53">
        <v>2.5990000000000002</v>
      </c>
      <c r="CN53">
        <v>0</v>
      </c>
      <c r="CO53">
        <v>13704.9</v>
      </c>
      <c r="CP53">
        <v>16704.990000000002</v>
      </c>
      <c r="CQ53">
        <v>45</v>
      </c>
      <c r="CR53">
        <v>43.543399999999998</v>
      </c>
      <c r="CS53">
        <v>43.811999999999998</v>
      </c>
      <c r="CT53">
        <v>41.493699999999997</v>
      </c>
      <c r="CU53">
        <v>43.75</v>
      </c>
      <c r="CV53">
        <v>1959.9459999999999</v>
      </c>
      <c r="CW53">
        <v>40.003</v>
      </c>
      <c r="CX53">
        <v>0</v>
      </c>
      <c r="CY53">
        <v>1651542587</v>
      </c>
      <c r="CZ53">
        <v>0</v>
      </c>
      <c r="DA53">
        <v>0</v>
      </c>
      <c r="DB53" t="s">
        <v>355</v>
      </c>
      <c r="DC53">
        <v>1657298120.5</v>
      </c>
      <c r="DD53">
        <v>1657298120.5</v>
      </c>
      <c r="DE53">
        <v>0</v>
      </c>
      <c r="DF53">
        <v>1.391</v>
      </c>
      <c r="DG53">
        <v>3.5000000000000003E-2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-39.502368292682903</v>
      </c>
      <c r="DO53">
        <v>-8.6692703832752294</v>
      </c>
      <c r="DP53">
        <v>0.87660325826982799</v>
      </c>
      <c r="DQ53">
        <v>0</v>
      </c>
      <c r="DR53">
        <v>2.16728097560976</v>
      </c>
      <c r="DS53">
        <v>-6.2851567944207602E-3</v>
      </c>
      <c r="DT53">
        <v>1.31497626436667E-2</v>
      </c>
      <c r="DU53">
        <v>1</v>
      </c>
      <c r="DV53">
        <v>1</v>
      </c>
      <c r="DW53">
        <v>2</v>
      </c>
      <c r="DX53" t="s">
        <v>372</v>
      </c>
      <c r="DY53">
        <v>2.8801000000000001</v>
      </c>
      <c r="DZ53">
        <v>2.6339899999999998</v>
      </c>
      <c r="EA53">
        <v>8.8884699999999997E-2</v>
      </c>
      <c r="EB53">
        <v>9.3608800000000006E-2</v>
      </c>
      <c r="EC53">
        <v>6.7875000000000005E-2</v>
      </c>
      <c r="ED53">
        <v>6.23364E-2</v>
      </c>
      <c r="EE53">
        <v>25716.2</v>
      </c>
      <c r="EF53">
        <v>22349</v>
      </c>
      <c r="EG53">
        <v>25261.200000000001</v>
      </c>
      <c r="EH53">
        <v>24006.5</v>
      </c>
      <c r="EI53">
        <v>40175.9</v>
      </c>
      <c r="EJ53">
        <v>37261.9</v>
      </c>
      <c r="EK53">
        <v>45634.5</v>
      </c>
      <c r="EL53">
        <v>42819.9</v>
      </c>
      <c r="EM53">
        <v>1.8364</v>
      </c>
      <c r="EN53">
        <v>2.11748</v>
      </c>
      <c r="EO53">
        <v>0.18481900000000001</v>
      </c>
      <c r="EP53">
        <v>0</v>
      </c>
      <c r="EQ53">
        <v>18.9543</v>
      </c>
      <c r="ER53">
        <v>999.9</v>
      </c>
      <c r="ES53">
        <v>36.247</v>
      </c>
      <c r="ET53">
        <v>28.631</v>
      </c>
      <c r="EU53">
        <v>20.991900000000001</v>
      </c>
      <c r="EV53">
        <v>48.375399999999999</v>
      </c>
      <c r="EW53">
        <v>32.119399999999999</v>
      </c>
      <c r="EX53">
        <v>2</v>
      </c>
      <c r="EY53">
        <v>-0.17454500000000001</v>
      </c>
      <c r="EZ53">
        <v>1.1375299999999999</v>
      </c>
      <c r="FA53">
        <v>20.2423</v>
      </c>
      <c r="FB53">
        <v>5.2331599999999998</v>
      </c>
      <c r="FC53">
        <v>11.9864</v>
      </c>
      <c r="FD53">
        <v>4.9567500000000004</v>
      </c>
      <c r="FE53">
        <v>3.3039299999999998</v>
      </c>
      <c r="FF53">
        <v>9999</v>
      </c>
      <c r="FG53">
        <v>9999</v>
      </c>
      <c r="FH53">
        <v>6750.2</v>
      </c>
      <c r="FI53">
        <v>355.2</v>
      </c>
      <c r="FJ53">
        <v>1.8681700000000001</v>
      </c>
      <c r="FK53">
        <v>1.8638600000000001</v>
      </c>
      <c r="FL53">
        <v>1.87151</v>
      </c>
      <c r="FM53">
        <v>1.8622099999999999</v>
      </c>
      <c r="FN53">
        <v>1.86172</v>
      </c>
      <c r="FO53">
        <v>1.86829</v>
      </c>
      <c r="FP53">
        <v>1.8583499999999999</v>
      </c>
      <c r="FQ53">
        <v>1.8647800000000001</v>
      </c>
      <c r="FR53">
        <v>5</v>
      </c>
      <c r="FS53">
        <v>0</v>
      </c>
      <c r="FT53">
        <v>0</v>
      </c>
      <c r="FU53">
        <v>0</v>
      </c>
      <c r="FV53" t="s">
        <v>357</v>
      </c>
      <c r="FW53" t="s">
        <v>358</v>
      </c>
      <c r="FX53" t="s">
        <v>359</v>
      </c>
      <c r="FY53" t="s">
        <v>359</v>
      </c>
      <c r="FZ53" t="s">
        <v>359</v>
      </c>
      <c r="GA53" t="s">
        <v>359</v>
      </c>
      <c r="GB53">
        <v>0</v>
      </c>
      <c r="GC53">
        <v>100</v>
      </c>
      <c r="GD53">
        <v>100</v>
      </c>
      <c r="GE53">
        <v>4.5289999999999999</v>
      </c>
      <c r="GF53">
        <v>0.1585</v>
      </c>
      <c r="GG53">
        <v>2.1444526195071201</v>
      </c>
      <c r="GH53">
        <v>5.2457919015285598E-3</v>
      </c>
      <c r="GI53">
        <v>-2.61795653493914E-6</v>
      </c>
      <c r="GJ53">
        <v>1.0331707357916401E-9</v>
      </c>
      <c r="GK53">
        <v>8.3457624279274292E-3</v>
      </c>
      <c r="GL53">
        <v>-4.6387863249973502E-2</v>
      </c>
      <c r="GM53">
        <v>3.6088159466671601E-3</v>
      </c>
      <c r="GN53">
        <v>-4.2506285216111501E-5</v>
      </c>
      <c r="GO53">
        <v>14</v>
      </c>
      <c r="GP53">
        <v>2225</v>
      </c>
      <c r="GQ53">
        <v>2</v>
      </c>
      <c r="GR53">
        <v>27</v>
      </c>
      <c r="GS53">
        <v>4426.2</v>
      </c>
      <c r="GT53">
        <v>4426.2</v>
      </c>
      <c r="GU53">
        <v>1.85181</v>
      </c>
      <c r="GV53">
        <v>2.3584000000000001</v>
      </c>
      <c r="GW53">
        <v>1.9982899999999999</v>
      </c>
      <c r="GX53">
        <v>2.7526899999999999</v>
      </c>
      <c r="GY53">
        <v>2.0935100000000002</v>
      </c>
      <c r="GZ53">
        <v>2.36206</v>
      </c>
      <c r="HA53">
        <v>32.200499999999998</v>
      </c>
      <c r="HB53">
        <v>13.3177</v>
      </c>
      <c r="HC53">
        <v>18</v>
      </c>
      <c r="HD53">
        <v>441.43599999999998</v>
      </c>
      <c r="HE53">
        <v>620.24699999999996</v>
      </c>
      <c r="HF53">
        <v>19.040900000000001</v>
      </c>
      <c r="HG53">
        <v>25.2193</v>
      </c>
      <c r="HH53">
        <v>29.997900000000001</v>
      </c>
      <c r="HI53">
        <v>25.674099999999999</v>
      </c>
      <c r="HJ53">
        <v>25.631</v>
      </c>
      <c r="HK53">
        <v>37.1601</v>
      </c>
      <c r="HL53">
        <v>19.3919</v>
      </c>
      <c r="HM53">
        <v>13.3613</v>
      </c>
      <c r="HN53">
        <v>19.056100000000001</v>
      </c>
      <c r="HO53">
        <v>655.58500000000004</v>
      </c>
      <c r="HP53">
        <v>17.501200000000001</v>
      </c>
      <c r="HQ53">
        <v>96.6083</v>
      </c>
      <c r="HR53">
        <v>100.676</v>
      </c>
    </row>
    <row r="54" spans="1:226" x14ac:dyDescent="0.2">
      <c r="A54">
        <v>38</v>
      </c>
      <c r="B54">
        <v>1657563696</v>
      </c>
      <c r="C54">
        <v>276.5</v>
      </c>
      <c r="D54" t="s">
        <v>433</v>
      </c>
      <c r="E54" t="s">
        <v>434</v>
      </c>
      <c r="F54">
        <v>5</v>
      </c>
      <c r="G54" t="s">
        <v>1219</v>
      </c>
      <c r="H54" t="s">
        <v>353</v>
      </c>
      <c r="I54">
        <v>1657563693.1500001</v>
      </c>
      <c r="J54">
        <f t="shared" si="0"/>
        <v>1.853384071149009E-3</v>
      </c>
      <c r="K54">
        <f t="shared" si="1"/>
        <v>1.853384071149009</v>
      </c>
      <c r="L54">
        <f t="shared" si="2"/>
        <v>17.924428990187213</v>
      </c>
      <c r="M54">
        <f t="shared" si="3"/>
        <v>596.38300000000004</v>
      </c>
      <c r="N54">
        <f t="shared" si="4"/>
        <v>273.40277785998171</v>
      </c>
      <c r="O54">
        <f t="shared" si="5"/>
        <v>18.588897878025229</v>
      </c>
      <c r="P54">
        <f t="shared" si="6"/>
        <v>40.548610259065718</v>
      </c>
      <c r="Q54">
        <f t="shared" si="7"/>
        <v>9.4597498861601181E-2</v>
      </c>
      <c r="R54">
        <f t="shared" si="8"/>
        <v>2.3040891933208938</v>
      </c>
      <c r="S54">
        <f t="shared" si="9"/>
        <v>9.2491629969975273E-2</v>
      </c>
      <c r="T54">
        <f t="shared" si="10"/>
        <v>5.799256814885094E-2</v>
      </c>
      <c r="U54">
        <f t="shared" si="11"/>
        <v>321.51383991625124</v>
      </c>
      <c r="V54">
        <f t="shared" si="12"/>
        <v>23.94797931714049</v>
      </c>
      <c r="W54">
        <f t="shared" si="13"/>
        <v>22.014299999999999</v>
      </c>
      <c r="X54">
        <f t="shared" si="14"/>
        <v>2.6558218917204282</v>
      </c>
      <c r="Y54">
        <f t="shared" si="15"/>
        <v>49.713592172571282</v>
      </c>
      <c r="Z54">
        <f t="shared" si="16"/>
        <v>1.3333618420434676</v>
      </c>
      <c r="AA54">
        <f t="shared" si="17"/>
        <v>2.6820870988661523</v>
      </c>
      <c r="AB54">
        <f t="shared" si="18"/>
        <v>1.3224600496769605</v>
      </c>
      <c r="AC54">
        <f t="shared" si="19"/>
        <v>-81.734237537671291</v>
      </c>
      <c r="AD54">
        <f t="shared" si="20"/>
        <v>20.058731778204354</v>
      </c>
      <c r="AE54">
        <f t="shared" si="21"/>
        <v>1.7881385003199448</v>
      </c>
      <c r="AF54">
        <f t="shared" si="22"/>
        <v>261.62647265710422</v>
      </c>
      <c r="AG54">
        <f t="shared" si="23"/>
        <v>33.419267012214341</v>
      </c>
      <c r="AH54">
        <f t="shared" si="24"/>
        <v>1.8500229995414792</v>
      </c>
      <c r="AI54">
        <f t="shared" si="25"/>
        <v>17.924428990187213</v>
      </c>
      <c r="AJ54">
        <v>650.32146030512195</v>
      </c>
      <c r="AK54">
        <v>616.17923030302995</v>
      </c>
      <c r="AL54">
        <v>3.3450875431229798</v>
      </c>
      <c r="AM54">
        <v>66.148872139147102</v>
      </c>
      <c r="AN54">
        <f t="shared" si="26"/>
        <v>1.853384071149009</v>
      </c>
      <c r="AO54">
        <v>17.435996762114598</v>
      </c>
      <c r="AP54">
        <v>19.615439393939401</v>
      </c>
      <c r="AQ54">
        <v>2.25093069539898E-4</v>
      </c>
      <c r="AR54">
        <v>78.747736127157694</v>
      </c>
      <c r="AS54">
        <v>5</v>
      </c>
      <c r="AT54">
        <v>1</v>
      </c>
      <c r="AU54">
        <f t="shared" si="27"/>
        <v>1</v>
      </c>
      <c r="AV54">
        <f t="shared" si="28"/>
        <v>0</v>
      </c>
      <c r="AW54">
        <f t="shared" si="29"/>
        <v>36472.604335687749</v>
      </c>
      <c r="AX54">
        <f t="shared" si="30"/>
        <v>1999.9849999999999</v>
      </c>
      <c r="AY54">
        <f t="shared" si="31"/>
        <v>1681.1875212001303</v>
      </c>
      <c r="AZ54">
        <f t="shared" si="32"/>
        <v>0.84060006510055341</v>
      </c>
      <c r="BA54">
        <f t="shared" si="33"/>
        <v>0.16075812564406797</v>
      </c>
      <c r="BB54">
        <v>6</v>
      </c>
      <c r="BC54">
        <v>0.5</v>
      </c>
      <c r="BD54" t="s">
        <v>354</v>
      </c>
      <c r="BE54">
        <v>2</v>
      </c>
      <c r="BF54" t="b">
        <v>1</v>
      </c>
      <c r="BG54">
        <v>1657563693.1500001</v>
      </c>
      <c r="BH54">
        <v>596.38300000000004</v>
      </c>
      <c r="BI54">
        <v>637.80989999999997</v>
      </c>
      <c r="BJ54">
        <v>19.610890000000001</v>
      </c>
      <c r="BK54">
        <v>17.43441</v>
      </c>
      <c r="BL54">
        <v>591.83669999999995</v>
      </c>
      <c r="BM54">
        <v>19.452220000000001</v>
      </c>
      <c r="BN54">
        <v>500.0025</v>
      </c>
      <c r="BO54">
        <v>67.973280000000003</v>
      </c>
      <c r="BP54">
        <v>1.7608840000000001E-2</v>
      </c>
      <c r="BQ54">
        <v>22.17578</v>
      </c>
      <c r="BR54">
        <v>22.014299999999999</v>
      </c>
      <c r="BS54">
        <v>999.9</v>
      </c>
      <c r="BT54">
        <v>0</v>
      </c>
      <c r="BU54">
        <v>0</v>
      </c>
      <c r="BV54">
        <v>9983.6869999999999</v>
      </c>
      <c r="BW54">
        <v>0</v>
      </c>
      <c r="BX54">
        <v>423.34870000000001</v>
      </c>
      <c r="BY54">
        <v>-41.426969999999997</v>
      </c>
      <c r="BZ54">
        <v>608.3125</v>
      </c>
      <c r="CA54">
        <v>649.12710000000004</v>
      </c>
      <c r="CB54">
        <v>2.1764939999999999</v>
      </c>
      <c r="CC54">
        <v>637.80989999999997</v>
      </c>
      <c r="CD54">
        <v>17.43441</v>
      </c>
      <c r="CE54">
        <v>1.333016</v>
      </c>
      <c r="CF54">
        <v>1.185074</v>
      </c>
      <c r="CG54">
        <v>11.17637</v>
      </c>
      <c r="CH54">
        <v>9.4153470000000006</v>
      </c>
      <c r="CI54">
        <v>1999.9849999999999</v>
      </c>
      <c r="CJ54">
        <v>0.97999720000000001</v>
      </c>
      <c r="CK54">
        <v>2.0002659999999998E-2</v>
      </c>
      <c r="CL54">
        <v>0</v>
      </c>
      <c r="CM54">
        <v>2.6494800000000001</v>
      </c>
      <c r="CN54">
        <v>0</v>
      </c>
      <c r="CO54">
        <v>13748.64</v>
      </c>
      <c r="CP54">
        <v>16705.28</v>
      </c>
      <c r="CQ54">
        <v>45</v>
      </c>
      <c r="CR54">
        <v>43.5062</v>
      </c>
      <c r="CS54">
        <v>43.787199999999999</v>
      </c>
      <c r="CT54">
        <v>41.4559</v>
      </c>
      <c r="CU54">
        <v>43.75</v>
      </c>
      <c r="CV54">
        <v>1959.979</v>
      </c>
      <c r="CW54">
        <v>40.003999999999998</v>
      </c>
      <c r="CX54">
        <v>0</v>
      </c>
      <c r="CY54">
        <v>1651542591.2</v>
      </c>
      <c r="CZ54">
        <v>0</v>
      </c>
      <c r="DA54">
        <v>0</v>
      </c>
      <c r="DB54" t="s">
        <v>355</v>
      </c>
      <c r="DC54">
        <v>1657298120.5</v>
      </c>
      <c r="DD54">
        <v>1657298120.5</v>
      </c>
      <c r="DE54">
        <v>0</v>
      </c>
      <c r="DF54">
        <v>1.391</v>
      </c>
      <c r="DG54">
        <v>3.5000000000000003E-2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-40.1921125</v>
      </c>
      <c r="DO54">
        <v>-9.4899050656659494</v>
      </c>
      <c r="DP54">
        <v>0.93112634137035899</v>
      </c>
      <c r="DQ54">
        <v>0</v>
      </c>
      <c r="DR54">
        <v>2.1666452500000002</v>
      </c>
      <c r="DS54">
        <v>7.9654671669789803E-2</v>
      </c>
      <c r="DT54">
        <v>8.9837339084314002E-3</v>
      </c>
      <c r="DU54">
        <v>1</v>
      </c>
      <c r="DV54">
        <v>1</v>
      </c>
      <c r="DW54">
        <v>2</v>
      </c>
      <c r="DX54" t="s">
        <v>372</v>
      </c>
      <c r="DY54">
        <v>2.8803899999999998</v>
      </c>
      <c r="DZ54">
        <v>2.63395</v>
      </c>
      <c r="EA54">
        <v>9.0464900000000001E-2</v>
      </c>
      <c r="EB54">
        <v>9.5136299999999993E-2</v>
      </c>
      <c r="EC54">
        <v>6.7896700000000004E-2</v>
      </c>
      <c r="ED54">
        <v>6.2323700000000003E-2</v>
      </c>
      <c r="EE54">
        <v>25673.200000000001</v>
      </c>
      <c r="EF54">
        <v>22312.799999999999</v>
      </c>
      <c r="EG54">
        <v>25262.6</v>
      </c>
      <c r="EH54">
        <v>24007.9</v>
      </c>
      <c r="EI54">
        <v>40177.1</v>
      </c>
      <c r="EJ54">
        <v>37264.6</v>
      </c>
      <c r="EK54">
        <v>45636.9</v>
      </c>
      <c r="EL54">
        <v>42822.3</v>
      </c>
      <c r="EM54">
        <v>1.8369500000000001</v>
      </c>
      <c r="EN54">
        <v>2.11795</v>
      </c>
      <c r="EO54">
        <v>0.18513199999999999</v>
      </c>
      <c r="EP54">
        <v>0</v>
      </c>
      <c r="EQ54">
        <v>18.956800000000001</v>
      </c>
      <c r="ER54">
        <v>999.9</v>
      </c>
      <c r="ES54">
        <v>36.222999999999999</v>
      </c>
      <c r="ET54">
        <v>28.631</v>
      </c>
      <c r="EU54">
        <v>20.979800000000001</v>
      </c>
      <c r="EV54">
        <v>49.045400000000001</v>
      </c>
      <c r="EW54">
        <v>32.131399999999999</v>
      </c>
      <c r="EX54">
        <v>2</v>
      </c>
      <c r="EY54">
        <v>-0.1764</v>
      </c>
      <c r="EZ54">
        <v>1.1301600000000001</v>
      </c>
      <c r="FA54">
        <v>20.242599999999999</v>
      </c>
      <c r="FB54">
        <v>5.23271</v>
      </c>
      <c r="FC54">
        <v>11.987</v>
      </c>
      <c r="FD54">
        <v>4.9565999999999999</v>
      </c>
      <c r="FE54">
        <v>3.3039499999999999</v>
      </c>
      <c r="FF54">
        <v>9999</v>
      </c>
      <c r="FG54">
        <v>9999</v>
      </c>
      <c r="FH54">
        <v>6750.2</v>
      </c>
      <c r="FI54">
        <v>355.2</v>
      </c>
      <c r="FJ54">
        <v>1.86816</v>
      </c>
      <c r="FK54">
        <v>1.8638600000000001</v>
      </c>
      <c r="FL54">
        <v>1.8714900000000001</v>
      </c>
      <c r="FM54">
        <v>1.86219</v>
      </c>
      <c r="FN54">
        <v>1.86172</v>
      </c>
      <c r="FO54">
        <v>1.86826</v>
      </c>
      <c r="FP54">
        <v>1.85836</v>
      </c>
      <c r="FQ54">
        <v>1.8647899999999999</v>
      </c>
      <c r="FR54">
        <v>5</v>
      </c>
      <c r="FS54">
        <v>0</v>
      </c>
      <c r="FT54">
        <v>0</v>
      </c>
      <c r="FU54">
        <v>0</v>
      </c>
      <c r="FV54" t="s">
        <v>357</v>
      </c>
      <c r="FW54" t="s">
        <v>358</v>
      </c>
      <c r="FX54" t="s">
        <v>359</v>
      </c>
      <c r="FY54" t="s">
        <v>359</v>
      </c>
      <c r="FZ54" t="s">
        <v>359</v>
      </c>
      <c r="GA54" t="s">
        <v>359</v>
      </c>
      <c r="GB54">
        <v>0</v>
      </c>
      <c r="GC54">
        <v>100</v>
      </c>
      <c r="GD54">
        <v>100</v>
      </c>
      <c r="GE54">
        <v>4.5759999999999996</v>
      </c>
      <c r="GF54">
        <v>0.15890000000000001</v>
      </c>
      <c r="GG54">
        <v>2.1444526195071201</v>
      </c>
      <c r="GH54">
        <v>5.2457919015285598E-3</v>
      </c>
      <c r="GI54">
        <v>-2.61795653493914E-6</v>
      </c>
      <c r="GJ54">
        <v>1.0331707357916401E-9</v>
      </c>
      <c r="GK54">
        <v>8.3457624279274292E-3</v>
      </c>
      <c r="GL54">
        <v>-4.6387863249973502E-2</v>
      </c>
      <c r="GM54">
        <v>3.6088159466671601E-3</v>
      </c>
      <c r="GN54">
        <v>-4.2506285216111501E-5</v>
      </c>
      <c r="GO54">
        <v>14</v>
      </c>
      <c r="GP54">
        <v>2225</v>
      </c>
      <c r="GQ54">
        <v>2</v>
      </c>
      <c r="GR54">
        <v>27</v>
      </c>
      <c r="GS54">
        <v>4426.3</v>
      </c>
      <c r="GT54">
        <v>4426.3</v>
      </c>
      <c r="GU54">
        <v>1.8884300000000001</v>
      </c>
      <c r="GV54">
        <v>2.3559600000000001</v>
      </c>
      <c r="GW54">
        <v>1.9982899999999999</v>
      </c>
      <c r="GX54">
        <v>2.7526899999999999</v>
      </c>
      <c r="GY54">
        <v>2.0935100000000002</v>
      </c>
      <c r="GZ54">
        <v>2.3791500000000001</v>
      </c>
      <c r="HA54">
        <v>32.178400000000003</v>
      </c>
      <c r="HB54">
        <v>13.326499999999999</v>
      </c>
      <c r="HC54">
        <v>18</v>
      </c>
      <c r="HD54">
        <v>441.57400000000001</v>
      </c>
      <c r="HE54">
        <v>620.34900000000005</v>
      </c>
      <c r="HF54">
        <v>19.047699999999999</v>
      </c>
      <c r="HG54">
        <v>25.196000000000002</v>
      </c>
      <c r="HH54">
        <v>29.998100000000001</v>
      </c>
      <c r="HI54">
        <v>25.6509</v>
      </c>
      <c r="HJ54">
        <v>25.607700000000001</v>
      </c>
      <c r="HK54">
        <v>37.816800000000001</v>
      </c>
      <c r="HL54">
        <v>19.3919</v>
      </c>
      <c r="HM54">
        <v>13.3613</v>
      </c>
      <c r="HN54">
        <v>19.040600000000001</v>
      </c>
      <c r="HO54">
        <v>675.74</v>
      </c>
      <c r="HP54">
        <v>17.502099999999999</v>
      </c>
      <c r="HQ54">
        <v>96.613500000000002</v>
      </c>
      <c r="HR54">
        <v>100.682</v>
      </c>
    </row>
    <row r="55" spans="1:226" x14ac:dyDescent="0.2">
      <c r="A55">
        <v>39</v>
      </c>
      <c r="B55">
        <v>1657563701.5</v>
      </c>
      <c r="C55">
        <v>282</v>
      </c>
      <c r="D55" t="s">
        <v>435</v>
      </c>
      <c r="E55" t="s">
        <v>436</v>
      </c>
      <c r="F55">
        <v>5</v>
      </c>
      <c r="G55" t="s">
        <v>1219</v>
      </c>
      <c r="H55" t="s">
        <v>353</v>
      </c>
      <c r="I55">
        <v>1657563698.75</v>
      </c>
      <c r="J55">
        <f t="shared" si="0"/>
        <v>1.8574865641277402E-3</v>
      </c>
      <c r="K55">
        <f t="shared" si="1"/>
        <v>1.8574865641277403</v>
      </c>
      <c r="L55">
        <f t="shared" si="2"/>
        <v>18.475579503094753</v>
      </c>
      <c r="M55">
        <f t="shared" si="3"/>
        <v>614.59040000000005</v>
      </c>
      <c r="N55">
        <f t="shared" si="4"/>
        <v>282.41020731327251</v>
      </c>
      <c r="O55">
        <f t="shared" si="5"/>
        <v>19.201269450262416</v>
      </c>
      <c r="P55">
        <f t="shared" si="6"/>
        <v>41.786435356615904</v>
      </c>
      <c r="Q55">
        <f t="shared" si="7"/>
        <v>9.4821071983588676E-2</v>
      </c>
      <c r="R55">
        <f t="shared" si="8"/>
        <v>2.3042330839556993</v>
      </c>
      <c r="S55">
        <f t="shared" si="9"/>
        <v>9.2705486121505629E-2</v>
      </c>
      <c r="T55">
        <f t="shared" si="10"/>
        <v>5.8127074450082514E-2</v>
      </c>
      <c r="U55">
        <f t="shared" si="11"/>
        <v>321.51518639999995</v>
      </c>
      <c r="V55">
        <f t="shared" si="12"/>
        <v>23.95658575697794</v>
      </c>
      <c r="W55">
        <f t="shared" si="13"/>
        <v>22.014669999999999</v>
      </c>
      <c r="X55">
        <f t="shared" si="14"/>
        <v>2.6558818150548782</v>
      </c>
      <c r="Y55">
        <f t="shared" si="15"/>
        <v>49.690487749231842</v>
      </c>
      <c r="Z55">
        <f t="shared" si="16"/>
        <v>1.3335581541635757</v>
      </c>
      <c r="AA55">
        <f t="shared" si="17"/>
        <v>2.6837292499391716</v>
      </c>
      <c r="AB55">
        <f t="shared" si="18"/>
        <v>1.3223236608913025</v>
      </c>
      <c r="AC55">
        <f t="shared" si="19"/>
        <v>-81.915157478033336</v>
      </c>
      <c r="AD55">
        <f t="shared" si="20"/>
        <v>21.262490328043175</v>
      </c>
      <c r="AE55">
        <f t="shared" si="21"/>
        <v>1.8954297713779871</v>
      </c>
      <c r="AF55">
        <f t="shared" si="22"/>
        <v>262.75794902138773</v>
      </c>
      <c r="AG55">
        <f t="shared" si="23"/>
        <v>33.858333990747681</v>
      </c>
      <c r="AH55">
        <f t="shared" si="24"/>
        <v>1.8553554603233553</v>
      </c>
      <c r="AI55">
        <f t="shared" si="25"/>
        <v>18.475579503094753</v>
      </c>
      <c r="AJ55">
        <v>669.079153321283</v>
      </c>
      <c r="AK55">
        <v>634.35332121212105</v>
      </c>
      <c r="AL55">
        <v>3.32024862232752</v>
      </c>
      <c r="AM55">
        <v>66.148872139147102</v>
      </c>
      <c r="AN55">
        <f t="shared" si="26"/>
        <v>1.8574865641277403</v>
      </c>
      <c r="AO55">
        <v>17.4285116575731</v>
      </c>
      <c r="AP55">
        <v>19.6143242424242</v>
      </c>
      <c r="AQ55">
        <v>-1.000862686717E-4</v>
      </c>
      <c r="AR55">
        <v>78.747736127157694</v>
      </c>
      <c r="AS55">
        <v>5</v>
      </c>
      <c r="AT55">
        <v>1</v>
      </c>
      <c r="AU55">
        <f t="shared" si="27"/>
        <v>1</v>
      </c>
      <c r="AV55">
        <f t="shared" si="28"/>
        <v>0</v>
      </c>
      <c r="AW55">
        <f t="shared" si="29"/>
        <v>36474.832477440192</v>
      </c>
      <c r="AX55">
        <f t="shared" si="30"/>
        <v>1999.992</v>
      </c>
      <c r="AY55">
        <f t="shared" si="31"/>
        <v>1681.1935199999998</v>
      </c>
      <c r="AZ55">
        <f t="shared" si="32"/>
        <v>0.84060012240048954</v>
      </c>
      <c r="BA55">
        <f t="shared" si="33"/>
        <v>0.16075823623294491</v>
      </c>
      <c r="BB55">
        <v>6</v>
      </c>
      <c r="BC55">
        <v>0.5</v>
      </c>
      <c r="BD55" t="s">
        <v>354</v>
      </c>
      <c r="BE55">
        <v>2</v>
      </c>
      <c r="BF55" t="b">
        <v>1</v>
      </c>
      <c r="BG55">
        <v>1657563698.75</v>
      </c>
      <c r="BH55">
        <v>614.59040000000005</v>
      </c>
      <c r="BI55">
        <v>656.59090000000003</v>
      </c>
      <c r="BJ55">
        <v>19.61383</v>
      </c>
      <c r="BK55">
        <v>17.430959999999999</v>
      </c>
      <c r="BL55">
        <v>609.98559999999998</v>
      </c>
      <c r="BM55">
        <v>19.455020000000001</v>
      </c>
      <c r="BN55">
        <v>499.97430000000003</v>
      </c>
      <c r="BO55">
        <v>67.973259999999996</v>
      </c>
      <c r="BP55">
        <v>1.7446260000000002E-2</v>
      </c>
      <c r="BQ55">
        <v>22.185829999999999</v>
      </c>
      <c r="BR55">
        <v>22.014669999999999</v>
      </c>
      <c r="BS55">
        <v>999.9</v>
      </c>
      <c r="BT55">
        <v>0</v>
      </c>
      <c r="BU55">
        <v>0</v>
      </c>
      <c r="BV55">
        <v>9984.68</v>
      </c>
      <c r="BW55">
        <v>0</v>
      </c>
      <c r="BX55">
        <v>424.23379999999997</v>
      </c>
      <c r="BY55">
        <v>-42.000459999999997</v>
      </c>
      <c r="BZ55">
        <v>626.88580000000002</v>
      </c>
      <c r="CA55">
        <v>668.23869999999999</v>
      </c>
      <c r="CB55">
        <v>2.1828530000000002</v>
      </c>
      <c r="CC55">
        <v>656.59090000000003</v>
      </c>
      <c r="CD55">
        <v>17.430959999999999</v>
      </c>
      <c r="CE55">
        <v>1.3332170000000001</v>
      </c>
      <c r="CF55">
        <v>1.1848399999999999</v>
      </c>
      <c r="CG55">
        <v>11.17862</v>
      </c>
      <c r="CH55">
        <v>9.4124219999999994</v>
      </c>
      <c r="CI55">
        <v>1999.992</v>
      </c>
      <c r="CJ55">
        <v>0.9799966</v>
      </c>
      <c r="CK55">
        <v>2.0003279999999998E-2</v>
      </c>
      <c r="CL55">
        <v>0</v>
      </c>
      <c r="CM55">
        <v>2.5905399999999998</v>
      </c>
      <c r="CN55">
        <v>0</v>
      </c>
      <c r="CO55">
        <v>13803.48</v>
      </c>
      <c r="CP55">
        <v>16705.32</v>
      </c>
      <c r="CQ55">
        <v>45</v>
      </c>
      <c r="CR55">
        <v>43.5</v>
      </c>
      <c r="CS55">
        <v>43.75</v>
      </c>
      <c r="CT55">
        <v>41.436999999999998</v>
      </c>
      <c r="CU55">
        <v>43.75</v>
      </c>
      <c r="CV55">
        <v>1959.9839999999999</v>
      </c>
      <c r="CW55">
        <v>40.008000000000003</v>
      </c>
      <c r="CX55">
        <v>0</v>
      </c>
      <c r="CY55">
        <v>1651542596.5999999</v>
      </c>
      <c r="CZ55">
        <v>0</v>
      </c>
      <c r="DA55">
        <v>0</v>
      </c>
      <c r="DB55" t="s">
        <v>355</v>
      </c>
      <c r="DC55">
        <v>1657298120.5</v>
      </c>
      <c r="DD55">
        <v>1657298120.5</v>
      </c>
      <c r="DE55">
        <v>0</v>
      </c>
      <c r="DF55">
        <v>1.391</v>
      </c>
      <c r="DG55">
        <v>3.5000000000000003E-2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-40.919482926829303</v>
      </c>
      <c r="DO55">
        <v>-7.57723693379792</v>
      </c>
      <c r="DP55">
        <v>0.77038311815154503</v>
      </c>
      <c r="DQ55">
        <v>0</v>
      </c>
      <c r="DR55">
        <v>2.1747297560975598</v>
      </c>
      <c r="DS55">
        <v>5.8589268292685501E-2</v>
      </c>
      <c r="DT55">
        <v>6.8325267574837504E-3</v>
      </c>
      <c r="DU55">
        <v>1</v>
      </c>
      <c r="DV55">
        <v>1</v>
      </c>
      <c r="DW55">
        <v>2</v>
      </c>
      <c r="DX55" t="s">
        <v>372</v>
      </c>
      <c r="DY55">
        <v>2.8804400000000001</v>
      </c>
      <c r="DZ55">
        <v>2.63381</v>
      </c>
      <c r="EA55">
        <v>9.2355300000000001E-2</v>
      </c>
      <c r="EB55">
        <v>9.7068100000000004E-2</v>
      </c>
      <c r="EC55">
        <v>6.7902100000000007E-2</v>
      </c>
      <c r="ED55">
        <v>6.2364000000000003E-2</v>
      </c>
      <c r="EE55">
        <v>25621.8</v>
      </c>
      <c r="EF55">
        <v>22266.400000000001</v>
      </c>
      <c r="EG55">
        <v>25264.400000000001</v>
      </c>
      <c r="EH55">
        <v>24009.1</v>
      </c>
      <c r="EI55">
        <v>40179.300000000003</v>
      </c>
      <c r="EJ55">
        <v>37264.800000000003</v>
      </c>
      <c r="EK55">
        <v>45639.5</v>
      </c>
      <c r="EL55">
        <v>42824.3</v>
      </c>
      <c r="EM55">
        <v>1.8373999999999999</v>
      </c>
      <c r="EN55">
        <v>2.1183800000000002</v>
      </c>
      <c r="EO55">
        <v>0.184558</v>
      </c>
      <c r="EP55">
        <v>0</v>
      </c>
      <c r="EQ55">
        <v>18.9605</v>
      </c>
      <c r="ER55">
        <v>999.9</v>
      </c>
      <c r="ES55">
        <v>36.222999999999999</v>
      </c>
      <c r="ET55">
        <v>28.620999999999999</v>
      </c>
      <c r="EU55">
        <v>20.966999999999999</v>
      </c>
      <c r="EV55">
        <v>48.245399999999997</v>
      </c>
      <c r="EW55">
        <v>32.235599999999998</v>
      </c>
      <c r="EX55">
        <v>2</v>
      </c>
      <c r="EY55">
        <v>-0.17846000000000001</v>
      </c>
      <c r="EZ55">
        <v>1.18773</v>
      </c>
      <c r="FA55">
        <v>20.2422</v>
      </c>
      <c r="FB55">
        <v>5.2324099999999998</v>
      </c>
      <c r="FC55">
        <v>11.9863</v>
      </c>
      <c r="FD55">
        <v>4.9566999999999997</v>
      </c>
      <c r="FE55">
        <v>3.3039000000000001</v>
      </c>
      <c r="FF55">
        <v>9999</v>
      </c>
      <c r="FG55">
        <v>9999</v>
      </c>
      <c r="FH55">
        <v>6750.5</v>
      </c>
      <c r="FI55">
        <v>355.2</v>
      </c>
      <c r="FJ55">
        <v>1.86819</v>
      </c>
      <c r="FK55">
        <v>1.8638600000000001</v>
      </c>
      <c r="FL55">
        <v>1.87151</v>
      </c>
      <c r="FM55">
        <v>1.8622099999999999</v>
      </c>
      <c r="FN55">
        <v>1.86172</v>
      </c>
      <c r="FO55">
        <v>1.86829</v>
      </c>
      <c r="FP55">
        <v>1.8583700000000001</v>
      </c>
      <c r="FQ55">
        <v>1.8647899999999999</v>
      </c>
      <c r="FR55">
        <v>5</v>
      </c>
      <c r="FS55">
        <v>0</v>
      </c>
      <c r="FT55">
        <v>0</v>
      </c>
      <c r="FU55">
        <v>0</v>
      </c>
      <c r="FV55" t="s">
        <v>357</v>
      </c>
      <c r="FW55" t="s">
        <v>358</v>
      </c>
      <c r="FX55" t="s">
        <v>359</v>
      </c>
      <c r="FY55" t="s">
        <v>359</v>
      </c>
      <c r="FZ55" t="s">
        <v>359</v>
      </c>
      <c r="GA55" t="s">
        <v>359</v>
      </c>
      <c r="GB55">
        <v>0</v>
      </c>
      <c r="GC55">
        <v>100</v>
      </c>
      <c r="GD55">
        <v>100</v>
      </c>
      <c r="GE55">
        <v>4.6340000000000003</v>
      </c>
      <c r="GF55">
        <v>0.15890000000000001</v>
      </c>
      <c r="GG55">
        <v>2.1444526195071201</v>
      </c>
      <c r="GH55">
        <v>5.2457919015285598E-3</v>
      </c>
      <c r="GI55">
        <v>-2.61795653493914E-6</v>
      </c>
      <c r="GJ55">
        <v>1.0331707357916401E-9</v>
      </c>
      <c r="GK55">
        <v>8.3457624279274292E-3</v>
      </c>
      <c r="GL55">
        <v>-4.6387863249973502E-2</v>
      </c>
      <c r="GM55">
        <v>3.6088159466671601E-3</v>
      </c>
      <c r="GN55">
        <v>-4.2506285216111501E-5</v>
      </c>
      <c r="GO55">
        <v>14</v>
      </c>
      <c r="GP55">
        <v>2225</v>
      </c>
      <c r="GQ55">
        <v>2</v>
      </c>
      <c r="GR55">
        <v>27</v>
      </c>
      <c r="GS55">
        <v>4426.3999999999996</v>
      </c>
      <c r="GT55">
        <v>4426.3999999999996</v>
      </c>
      <c r="GU55">
        <v>1.9274899999999999</v>
      </c>
      <c r="GV55">
        <v>2.3535200000000001</v>
      </c>
      <c r="GW55">
        <v>1.9982899999999999</v>
      </c>
      <c r="GX55">
        <v>2.7526899999999999</v>
      </c>
      <c r="GY55">
        <v>2.0935100000000002</v>
      </c>
      <c r="GZ55">
        <v>2.3901400000000002</v>
      </c>
      <c r="HA55">
        <v>32.178400000000003</v>
      </c>
      <c r="HB55">
        <v>13.3177</v>
      </c>
      <c r="HC55">
        <v>18</v>
      </c>
      <c r="HD55">
        <v>441.62</v>
      </c>
      <c r="HE55">
        <v>620.36</v>
      </c>
      <c r="HF55">
        <v>19.042300000000001</v>
      </c>
      <c r="HG55">
        <v>25.167400000000001</v>
      </c>
      <c r="HH55">
        <v>29.998200000000001</v>
      </c>
      <c r="HI55">
        <v>25.6233</v>
      </c>
      <c r="HJ55">
        <v>25.579899999999999</v>
      </c>
      <c r="HK55">
        <v>38.673299999999998</v>
      </c>
      <c r="HL55">
        <v>19.1082</v>
      </c>
      <c r="HM55">
        <v>13.3613</v>
      </c>
      <c r="HN55">
        <v>19.026</v>
      </c>
      <c r="HO55">
        <v>689.16399999999999</v>
      </c>
      <c r="HP55">
        <v>17.501000000000001</v>
      </c>
      <c r="HQ55">
        <v>96.619600000000005</v>
      </c>
      <c r="HR55">
        <v>100.68600000000001</v>
      </c>
    </row>
    <row r="56" spans="1:226" x14ac:dyDescent="0.2">
      <c r="A56">
        <v>40</v>
      </c>
      <c r="B56">
        <v>1657563706.5</v>
      </c>
      <c r="C56">
        <v>287</v>
      </c>
      <c r="D56" t="s">
        <v>437</v>
      </c>
      <c r="E56" t="s">
        <v>438</v>
      </c>
      <c r="F56">
        <v>5</v>
      </c>
      <c r="G56" t="s">
        <v>1219</v>
      </c>
      <c r="H56" t="s">
        <v>353</v>
      </c>
      <c r="I56">
        <v>1657563704</v>
      </c>
      <c r="J56">
        <f t="shared" si="0"/>
        <v>1.8477502165983037E-3</v>
      </c>
      <c r="K56">
        <f t="shared" si="1"/>
        <v>1.8477502165983037</v>
      </c>
      <c r="L56">
        <f t="shared" si="2"/>
        <v>19.103101906928384</v>
      </c>
      <c r="M56">
        <f t="shared" si="3"/>
        <v>631.82877777777799</v>
      </c>
      <c r="N56">
        <f t="shared" si="4"/>
        <v>287.24118819503593</v>
      </c>
      <c r="O56">
        <f t="shared" si="5"/>
        <v>19.529645602126262</v>
      </c>
      <c r="P56">
        <f t="shared" si="6"/>
        <v>42.958296436394711</v>
      </c>
      <c r="Q56">
        <f t="shared" si="7"/>
        <v>9.4445115333010907E-2</v>
      </c>
      <c r="R56">
        <f t="shared" si="8"/>
        <v>2.3056974960014776</v>
      </c>
      <c r="S56">
        <f t="shared" si="9"/>
        <v>9.234737360250736E-2</v>
      </c>
      <c r="T56">
        <f t="shared" si="10"/>
        <v>5.7901701554127244E-2</v>
      </c>
      <c r="U56">
        <f t="shared" si="11"/>
        <v>321.5069911940966</v>
      </c>
      <c r="V56">
        <f t="shared" si="12"/>
        <v>23.95455124260803</v>
      </c>
      <c r="W56">
        <f t="shared" si="13"/>
        <v>22.0071444444444</v>
      </c>
      <c r="X56">
        <f t="shared" si="14"/>
        <v>2.6546632467441755</v>
      </c>
      <c r="Y56">
        <f t="shared" si="15"/>
        <v>49.725748252324699</v>
      </c>
      <c r="Z56">
        <f t="shared" si="16"/>
        <v>1.334169734118404</v>
      </c>
      <c r="AA56">
        <f t="shared" si="17"/>
        <v>2.6830561248639051</v>
      </c>
      <c r="AB56">
        <f t="shared" si="18"/>
        <v>1.3204935126257715</v>
      </c>
      <c r="AC56">
        <f t="shared" si="19"/>
        <v>-81.485784551985191</v>
      </c>
      <c r="AD56">
        <f t="shared" si="20"/>
        <v>21.699468198304327</v>
      </c>
      <c r="AE56">
        <f t="shared" si="21"/>
        <v>1.9330408637093923</v>
      </c>
      <c r="AF56">
        <f t="shared" si="22"/>
        <v>263.65371570412509</v>
      </c>
      <c r="AG56">
        <f t="shared" si="23"/>
        <v>34.358540647948409</v>
      </c>
      <c r="AH56">
        <f t="shared" si="24"/>
        <v>1.836720767597197</v>
      </c>
      <c r="AI56">
        <f t="shared" si="25"/>
        <v>19.103101906928384</v>
      </c>
      <c r="AJ56">
        <v>686.43111421155902</v>
      </c>
      <c r="AK56">
        <v>651.04994545454599</v>
      </c>
      <c r="AL56">
        <v>3.2903411546683201</v>
      </c>
      <c r="AM56">
        <v>66.148872139147102</v>
      </c>
      <c r="AN56">
        <f t="shared" si="26"/>
        <v>1.8477502165983037</v>
      </c>
      <c r="AO56">
        <v>17.4566233670187</v>
      </c>
      <c r="AP56">
        <v>19.629340606060602</v>
      </c>
      <c r="AQ56">
        <v>2.3433603979622599E-4</v>
      </c>
      <c r="AR56">
        <v>78.747736127157694</v>
      </c>
      <c r="AS56">
        <v>5</v>
      </c>
      <c r="AT56">
        <v>1</v>
      </c>
      <c r="AU56">
        <f t="shared" si="27"/>
        <v>1</v>
      </c>
      <c r="AV56">
        <f t="shared" si="28"/>
        <v>0</v>
      </c>
      <c r="AW56">
        <f t="shared" si="29"/>
        <v>36510.657911650334</v>
      </c>
      <c r="AX56">
        <f t="shared" si="30"/>
        <v>1999.9411111111101</v>
      </c>
      <c r="AY56">
        <f t="shared" si="31"/>
        <v>1681.1507353337281</v>
      </c>
      <c r="AZ56">
        <f t="shared" si="32"/>
        <v>0.84060011867035866</v>
      </c>
      <c r="BA56">
        <f t="shared" si="33"/>
        <v>0.16075822903379217</v>
      </c>
      <c r="BB56">
        <v>6</v>
      </c>
      <c r="BC56">
        <v>0.5</v>
      </c>
      <c r="BD56" t="s">
        <v>354</v>
      </c>
      <c r="BE56">
        <v>2</v>
      </c>
      <c r="BF56" t="b">
        <v>1</v>
      </c>
      <c r="BG56">
        <v>1657563704</v>
      </c>
      <c r="BH56">
        <v>631.82877777777799</v>
      </c>
      <c r="BI56">
        <v>674.45088888888904</v>
      </c>
      <c r="BJ56">
        <v>19.622911111111101</v>
      </c>
      <c r="BK56">
        <v>17.462133333333298</v>
      </c>
      <c r="BL56">
        <v>627.16922222222195</v>
      </c>
      <c r="BM56">
        <v>19.463733333333298</v>
      </c>
      <c r="BN56">
        <v>500.00855555555597</v>
      </c>
      <c r="BO56">
        <v>67.973066666666696</v>
      </c>
      <c r="BP56">
        <v>1.7341411111111101E-2</v>
      </c>
      <c r="BQ56">
        <v>22.181711111111099</v>
      </c>
      <c r="BR56">
        <v>22.0071444444444</v>
      </c>
      <c r="BS56">
        <v>999.9</v>
      </c>
      <c r="BT56">
        <v>0</v>
      </c>
      <c r="BU56">
        <v>0</v>
      </c>
      <c r="BV56">
        <v>9994.7866666666705</v>
      </c>
      <c r="BW56">
        <v>0</v>
      </c>
      <c r="BX56">
        <v>423.96866666666699</v>
      </c>
      <c r="BY56">
        <v>-42.622211111111099</v>
      </c>
      <c r="BZ56">
        <v>644.47522222222199</v>
      </c>
      <c r="CA56">
        <v>686.43733333333296</v>
      </c>
      <c r="CB56">
        <v>2.1607966666666698</v>
      </c>
      <c r="CC56">
        <v>674.45088888888904</v>
      </c>
      <c r="CD56">
        <v>17.462133333333298</v>
      </c>
      <c r="CE56">
        <v>1.3338300000000001</v>
      </c>
      <c r="CF56">
        <v>1.18695333333333</v>
      </c>
      <c r="CG56">
        <v>11.1855666666667</v>
      </c>
      <c r="CH56">
        <v>9.4389144444444408</v>
      </c>
      <c r="CI56">
        <v>1999.9411111111101</v>
      </c>
      <c r="CJ56">
        <v>0.97999666666666696</v>
      </c>
      <c r="CK56">
        <v>2.0003211111111099E-2</v>
      </c>
      <c r="CL56">
        <v>0</v>
      </c>
      <c r="CM56">
        <v>2.5324666666666702</v>
      </c>
      <c r="CN56">
        <v>0</v>
      </c>
      <c r="CO56">
        <v>13855.2</v>
      </c>
      <c r="CP56">
        <v>16704.922222222202</v>
      </c>
      <c r="CQ56">
        <v>45</v>
      </c>
      <c r="CR56">
        <v>43.478999999999999</v>
      </c>
      <c r="CS56">
        <v>43.75</v>
      </c>
      <c r="CT56">
        <v>41.436999999999998</v>
      </c>
      <c r="CU56">
        <v>43.75</v>
      </c>
      <c r="CV56">
        <v>1959.9311111111101</v>
      </c>
      <c r="CW56">
        <v>40.006666666666703</v>
      </c>
      <c r="CX56">
        <v>0</v>
      </c>
      <c r="CY56">
        <v>1651542602</v>
      </c>
      <c r="CZ56">
        <v>0</v>
      </c>
      <c r="DA56">
        <v>0</v>
      </c>
      <c r="DB56" t="s">
        <v>355</v>
      </c>
      <c r="DC56">
        <v>1657298120.5</v>
      </c>
      <c r="DD56">
        <v>1657298120.5</v>
      </c>
      <c r="DE56">
        <v>0</v>
      </c>
      <c r="DF56">
        <v>1.391</v>
      </c>
      <c r="DG56">
        <v>3.5000000000000003E-2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-41.5548</v>
      </c>
      <c r="DO56">
        <v>-7.7709846689895796</v>
      </c>
      <c r="DP56">
        <v>0.79019037934522895</v>
      </c>
      <c r="DQ56">
        <v>0</v>
      </c>
      <c r="DR56">
        <v>2.1737299999999999</v>
      </c>
      <c r="DS56">
        <v>-1.32100348432017E-2</v>
      </c>
      <c r="DT56">
        <v>8.4035123318881091E-3</v>
      </c>
      <c r="DU56">
        <v>1</v>
      </c>
      <c r="DV56">
        <v>1</v>
      </c>
      <c r="DW56">
        <v>2</v>
      </c>
      <c r="DX56" t="s">
        <v>372</v>
      </c>
      <c r="DY56">
        <v>2.8805999999999998</v>
      </c>
      <c r="DZ56">
        <v>2.6339299999999999</v>
      </c>
      <c r="EA56">
        <v>9.4059100000000007E-2</v>
      </c>
      <c r="EB56">
        <v>9.8733299999999996E-2</v>
      </c>
      <c r="EC56">
        <v>6.7941799999999997E-2</v>
      </c>
      <c r="ED56">
        <v>6.2420400000000001E-2</v>
      </c>
      <c r="EE56">
        <v>25575.200000000001</v>
      </c>
      <c r="EF56">
        <v>22226.7</v>
      </c>
      <c r="EG56">
        <v>25265.7</v>
      </c>
      <c r="EH56">
        <v>24010.400000000001</v>
      </c>
      <c r="EI56">
        <v>40179.599999999999</v>
      </c>
      <c r="EJ56">
        <v>37264.400000000001</v>
      </c>
      <c r="EK56">
        <v>45641.8</v>
      </c>
      <c r="EL56">
        <v>42826.2</v>
      </c>
      <c r="EM56">
        <v>1.8376999999999999</v>
      </c>
      <c r="EN56">
        <v>2.1186500000000001</v>
      </c>
      <c r="EO56">
        <v>0.184365</v>
      </c>
      <c r="EP56">
        <v>0</v>
      </c>
      <c r="EQ56">
        <v>18.963799999999999</v>
      </c>
      <c r="ER56">
        <v>999.9</v>
      </c>
      <c r="ES56">
        <v>36.222999999999999</v>
      </c>
      <c r="ET56">
        <v>28.631</v>
      </c>
      <c r="EU56">
        <v>20.9785</v>
      </c>
      <c r="EV56">
        <v>48.615400000000001</v>
      </c>
      <c r="EW56">
        <v>32.163499999999999</v>
      </c>
      <c r="EX56">
        <v>2</v>
      </c>
      <c r="EY56">
        <v>-0.18026700000000001</v>
      </c>
      <c r="EZ56">
        <v>1.20482</v>
      </c>
      <c r="FA56">
        <v>20.242000000000001</v>
      </c>
      <c r="FB56">
        <v>5.23271</v>
      </c>
      <c r="FC56">
        <v>11.987299999999999</v>
      </c>
      <c r="FD56">
        <v>4.9565999999999999</v>
      </c>
      <c r="FE56">
        <v>3.3039499999999999</v>
      </c>
      <c r="FF56">
        <v>9999</v>
      </c>
      <c r="FG56">
        <v>9999</v>
      </c>
      <c r="FH56">
        <v>6750.5</v>
      </c>
      <c r="FI56">
        <v>355.2</v>
      </c>
      <c r="FJ56">
        <v>1.8681700000000001</v>
      </c>
      <c r="FK56">
        <v>1.8638600000000001</v>
      </c>
      <c r="FL56">
        <v>1.87151</v>
      </c>
      <c r="FM56">
        <v>1.8622099999999999</v>
      </c>
      <c r="FN56">
        <v>1.86172</v>
      </c>
      <c r="FO56">
        <v>1.86826</v>
      </c>
      <c r="FP56">
        <v>1.8583499999999999</v>
      </c>
      <c r="FQ56">
        <v>1.8647899999999999</v>
      </c>
      <c r="FR56">
        <v>5</v>
      </c>
      <c r="FS56">
        <v>0</v>
      </c>
      <c r="FT56">
        <v>0</v>
      </c>
      <c r="FU56">
        <v>0</v>
      </c>
      <c r="FV56" t="s">
        <v>357</v>
      </c>
      <c r="FW56" t="s">
        <v>358</v>
      </c>
      <c r="FX56" t="s">
        <v>359</v>
      </c>
      <c r="FY56" t="s">
        <v>359</v>
      </c>
      <c r="FZ56" t="s">
        <v>359</v>
      </c>
      <c r="GA56" t="s">
        <v>359</v>
      </c>
      <c r="GB56">
        <v>0</v>
      </c>
      <c r="GC56">
        <v>100</v>
      </c>
      <c r="GD56">
        <v>100</v>
      </c>
      <c r="GE56">
        <v>4.6849999999999996</v>
      </c>
      <c r="GF56">
        <v>0.1595</v>
      </c>
      <c r="GG56">
        <v>2.1444526195071201</v>
      </c>
      <c r="GH56">
        <v>5.2457919015285598E-3</v>
      </c>
      <c r="GI56">
        <v>-2.61795653493914E-6</v>
      </c>
      <c r="GJ56">
        <v>1.0331707357916401E-9</v>
      </c>
      <c r="GK56">
        <v>8.3457624279274292E-3</v>
      </c>
      <c r="GL56">
        <v>-4.6387863249973502E-2</v>
      </c>
      <c r="GM56">
        <v>3.6088159466671601E-3</v>
      </c>
      <c r="GN56">
        <v>-4.2506285216111501E-5</v>
      </c>
      <c r="GO56">
        <v>14</v>
      </c>
      <c r="GP56">
        <v>2225</v>
      </c>
      <c r="GQ56">
        <v>2</v>
      </c>
      <c r="GR56">
        <v>27</v>
      </c>
      <c r="GS56">
        <v>4426.3999999999996</v>
      </c>
      <c r="GT56">
        <v>4426.3999999999996</v>
      </c>
      <c r="GU56">
        <v>1.96289</v>
      </c>
      <c r="GV56">
        <v>2.35229</v>
      </c>
      <c r="GW56">
        <v>1.9982899999999999</v>
      </c>
      <c r="GX56">
        <v>2.7526899999999999</v>
      </c>
      <c r="GY56">
        <v>2.0935100000000002</v>
      </c>
      <c r="GZ56">
        <v>2.4035600000000001</v>
      </c>
      <c r="HA56">
        <v>32.156399999999998</v>
      </c>
      <c r="HB56">
        <v>13.3177</v>
      </c>
      <c r="HC56">
        <v>18</v>
      </c>
      <c r="HD56">
        <v>441.59800000000001</v>
      </c>
      <c r="HE56">
        <v>620.28200000000004</v>
      </c>
      <c r="HF56">
        <v>19.027100000000001</v>
      </c>
      <c r="HG56">
        <v>25.141999999999999</v>
      </c>
      <c r="HH56">
        <v>29.9983</v>
      </c>
      <c r="HI56">
        <v>25.598099999999999</v>
      </c>
      <c r="HJ56">
        <v>25.5547</v>
      </c>
      <c r="HK56">
        <v>39.440100000000001</v>
      </c>
      <c r="HL56">
        <v>19.1082</v>
      </c>
      <c r="HM56">
        <v>13.3613</v>
      </c>
      <c r="HN56">
        <v>19.0184</v>
      </c>
      <c r="HO56">
        <v>709.23900000000003</v>
      </c>
      <c r="HP56">
        <v>17.501000000000001</v>
      </c>
      <c r="HQ56">
        <v>96.624499999999998</v>
      </c>
      <c r="HR56">
        <v>100.691</v>
      </c>
    </row>
    <row r="57" spans="1:226" x14ac:dyDescent="0.2">
      <c r="A57">
        <v>41</v>
      </c>
      <c r="B57">
        <v>1657563711.5</v>
      </c>
      <c r="C57">
        <v>292</v>
      </c>
      <c r="D57" t="s">
        <v>439</v>
      </c>
      <c r="E57" t="s">
        <v>440</v>
      </c>
      <c r="F57">
        <v>5</v>
      </c>
      <c r="G57" t="s">
        <v>1219</v>
      </c>
      <c r="H57" t="s">
        <v>353</v>
      </c>
      <c r="I57">
        <v>1657563708.7</v>
      </c>
      <c r="J57">
        <f t="shared" si="0"/>
        <v>1.8467367740862563E-3</v>
      </c>
      <c r="K57">
        <f t="shared" si="1"/>
        <v>1.8467367740862564</v>
      </c>
      <c r="L57">
        <f t="shared" si="2"/>
        <v>19.572403070808686</v>
      </c>
      <c r="M57">
        <f t="shared" si="3"/>
        <v>646.99570000000006</v>
      </c>
      <c r="N57">
        <f t="shared" si="4"/>
        <v>293.65898052451627</v>
      </c>
      <c r="O57">
        <f t="shared" si="5"/>
        <v>19.966148504305981</v>
      </c>
      <c r="P57">
        <f t="shared" si="6"/>
        <v>43.989842247541731</v>
      </c>
      <c r="Q57">
        <f t="shared" si="7"/>
        <v>9.4363157277270168E-2</v>
      </c>
      <c r="R57">
        <f t="shared" si="8"/>
        <v>2.303285221019872</v>
      </c>
      <c r="S57">
        <f t="shared" si="9"/>
        <v>9.2266870511885993E-2</v>
      </c>
      <c r="T57">
        <f t="shared" si="10"/>
        <v>5.7851258415126235E-2</v>
      </c>
      <c r="U57">
        <f t="shared" si="11"/>
        <v>321.52408020000001</v>
      </c>
      <c r="V57">
        <f t="shared" si="12"/>
        <v>23.954924136557693</v>
      </c>
      <c r="W57">
        <f t="shared" si="13"/>
        <v>22.013670000000001</v>
      </c>
      <c r="X57">
        <f t="shared" si="14"/>
        <v>2.6557198628198635</v>
      </c>
      <c r="Y57">
        <f t="shared" si="15"/>
        <v>49.754871212371633</v>
      </c>
      <c r="Z57">
        <f t="shared" si="16"/>
        <v>1.3348055047141527</v>
      </c>
      <c r="AA57">
        <f t="shared" si="17"/>
        <v>2.6827634605197233</v>
      </c>
      <c r="AB57">
        <f t="shared" si="18"/>
        <v>1.3209143581057108</v>
      </c>
      <c r="AC57">
        <f t="shared" si="19"/>
        <v>-81.441091737203905</v>
      </c>
      <c r="AD57">
        <f t="shared" si="20"/>
        <v>20.644046008922135</v>
      </c>
      <c r="AE57">
        <f t="shared" si="21"/>
        <v>1.8409916459738844</v>
      </c>
      <c r="AF57">
        <f t="shared" si="22"/>
        <v>262.56802611769211</v>
      </c>
      <c r="AG57">
        <f t="shared" si="23"/>
        <v>34.780128844538389</v>
      </c>
      <c r="AH57">
        <f t="shared" si="24"/>
        <v>1.8440730335017399</v>
      </c>
      <c r="AI57">
        <f t="shared" si="25"/>
        <v>19.572403070808686</v>
      </c>
      <c r="AJ57">
        <v>703.46286408646802</v>
      </c>
      <c r="AK57">
        <v>667.51415151515096</v>
      </c>
      <c r="AL57">
        <v>3.2884329539575798</v>
      </c>
      <c r="AM57">
        <v>66.148872139147102</v>
      </c>
      <c r="AN57">
        <f t="shared" si="26"/>
        <v>1.8467367740862564</v>
      </c>
      <c r="AO57">
        <v>17.463648513551298</v>
      </c>
      <c r="AP57">
        <v>19.6360387878788</v>
      </c>
      <c r="AQ57">
        <v>4.9266174274417697E-5</v>
      </c>
      <c r="AR57">
        <v>78.747736127157694</v>
      </c>
      <c r="AS57">
        <v>5</v>
      </c>
      <c r="AT57">
        <v>1</v>
      </c>
      <c r="AU57">
        <f t="shared" si="27"/>
        <v>1</v>
      </c>
      <c r="AV57">
        <f t="shared" si="28"/>
        <v>0</v>
      </c>
      <c r="AW57">
        <f t="shared" si="29"/>
        <v>36452.707406604146</v>
      </c>
      <c r="AX57">
        <f t="shared" si="30"/>
        <v>2000.047</v>
      </c>
      <c r="AY57">
        <f t="shared" si="31"/>
        <v>1681.2397799999999</v>
      </c>
      <c r="AZ57">
        <f t="shared" si="32"/>
        <v>0.84060013589680638</v>
      </c>
      <c r="BA57">
        <f t="shared" si="33"/>
        <v>0.16075826228083639</v>
      </c>
      <c r="BB57">
        <v>6</v>
      </c>
      <c r="BC57">
        <v>0.5</v>
      </c>
      <c r="BD57" t="s">
        <v>354</v>
      </c>
      <c r="BE57">
        <v>2</v>
      </c>
      <c r="BF57" t="b">
        <v>1</v>
      </c>
      <c r="BG57">
        <v>1657563708.7</v>
      </c>
      <c r="BH57">
        <v>646.99570000000006</v>
      </c>
      <c r="BI57">
        <v>690.16430000000003</v>
      </c>
      <c r="BJ57">
        <v>19.632110000000001</v>
      </c>
      <c r="BK57">
        <v>17.462630000000001</v>
      </c>
      <c r="BL57">
        <v>642.28809999999999</v>
      </c>
      <c r="BM57">
        <v>19.47251</v>
      </c>
      <c r="BN57">
        <v>499.99169999999998</v>
      </c>
      <c r="BO57">
        <v>67.973489999999998</v>
      </c>
      <c r="BP57">
        <v>1.7444479999999998E-2</v>
      </c>
      <c r="BQ57">
        <v>22.179919999999999</v>
      </c>
      <c r="BR57">
        <v>22.013670000000001</v>
      </c>
      <c r="BS57">
        <v>999.9</v>
      </c>
      <c r="BT57">
        <v>0</v>
      </c>
      <c r="BU57">
        <v>0</v>
      </c>
      <c r="BV57">
        <v>9978.125</v>
      </c>
      <c r="BW57">
        <v>0</v>
      </c>
      <c r="BX57">
        <v>422.83819999999997</v>
      </c>
      <c r="BY57">
        <v>-43.168790000000001</v>
      </c>
      <c r="BZ57">
        <v>659.952</v>
      </c>
      <c r="CA57">
        <v>702.43079999999998</v>
      </c>
      <c r="CB57">
        <v>2.1694779999999998</v>
      </c>
      <c r="CC57">
        <v>690.16430000000003</v>
      </c>
      <c r="CD57">
        <v>17.462630000000001</v>
      </c>
      <c r="CE57">
        <v>1.334462</v>
      </c>
      <c r="CF57">
        <v>1.1869959999999999</v>
      </c>
      <c r="CG57">
        <v>11.19272</v>
      </c>
      <c r="CH57">
        <v>9.4394430000000007</v>
      </c>
      <c r="CI57">
        <v>2000.047</v>
      </c>
      <c r="CJ57">
        <v>0.97999689999999995</v>
      </c>
      <c r="CK57">
        <v>2.0002969999999998E-2</v>
      </c>
      <c r="CL57">
        <v>0</v>
      </c>
      <c r="CM57">
        <v>2.4736199999999999</v>
      </c>
      <c r="CN57">
        <v>0</v>
      </c>
      <c r="CO57">
        <v>13901.45</v>
      </c>
      <c r="CP57">
        <v>16705.79</v>
      </c>
      <c r="CQ57">
        <v>45</v>
      </c>
      <c r="CR57">
        <v>43.436999999999998</v>
      </c>
      <c r="CS57">
        <v>43.731099999999998</v>
      </c>
      <c r="CT57">
        <v>41.430799999999998</v>
      </c>
      <c r="CU57">
        <v>43.75</v>
      </c>
      <c r="CV57">
        <v>1960.037</v>
      </c>
      <c r="CW57">
        <v>40.01</v>
      </c>
      <c r="CX57">
        <v>0</v>
      </c>
      <c r="CY57">
        <v>1651542606.8</v>
      </c>
      <c r="CZ57">
        <v>0</v>
      </c>
      <c r="DA57">
        <v>0</v>
      </c>
      <c r="DB57" t="s">
        <v>355</v>
      </c>
      <c r="DC57">
        <v>1657298120.5</v>
      </c>
      <c r="DD57">
        <v>1657298120.5</v>
      </c>
      <c r="DE57">
        <v>0</v>
      </c>
      <c r="DF57">
        <v>1.391</v>
      </c>
      <c r="DG57">
        <v>3.5000000000000003E-2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-42.1730609756098</v>
      </c>
      <c r="DO57">
        <v>-6.6134822299651601</v>
      </c>
      <c r="DP57">
        <v>0.672270081062463</v>
      </c>
      <c r="DQ57">
        <v>0</v>
      </c>
      <c r="DR57">
        <v>2.1726468292682899</v>
      </c>
      <c r="DS57">
        <v>-4.3082926829267898E-2</v>
      </c>
      <c r="DT57">
        <v>8.96321165192435E-3</v>
      </c>
      <c r="DU57">
        <v>1</v>
      </c>
      <c r="DV57">
        <v>1</v>
      </c>
      <c r="DW57">
        <v>2</v>
      </c>
      <c r="DX57" t="s">
        <v>372</v>
      </c>
      <c r="DY57">
        <v>2.8808699999999998</v>
      </c>
      <c r="DZ57">
        <v>2.6337299999999999</v>
      </c>
      <c r="EA57">
        <v>9.5719700000000005E-2</v>
      </c>
      <c r="EB57">
        <v>0.10042</v>
      </c>
      <c r="EC57">
        <v>6.7960499999999993E-2</v>
      </c>
      <c r="ED57">
        <v>6.2408999999999999E-2</v>
      </c>
      <c r="EE57">
        <v>25529.7</v>
      </c>
      <c r="EF57">
        <v>22186.7</v>
      </c>
      <c r="EG57">
        <v>25267</v>
      </c>
      <c r="EH57">
        <v>24012.1</v>
      </c>
      <c r="EI57">
        <v>40180.699999999997</v>
      </c>
      <c r="EJ57">
        <v>37267</v>
      </c>
      <c r="EK57">
        <v>45643.8</v>
      </c>
      <c r="EL57">
        <v>42828.6</v>
      </c>
      <c r="EM57">
        <v>1.83812</v>
      </c>
      <c r="EN57">
        <v>2.1190500000000001</v>
      </c>
      <c r="EO57">
        <v>0.18398500000000001</v>
      </c>
      <c r="EP57">
        <v>0</v>
      </c>
      <c r="EQ57">
        <v>18.967500000000001</v>
      </c>
      <c r="ER57">
        <v>999.9</v>
      </c>
      <c r="ES57">
        <v>36.222999999999999</v>
      </c>
      <c r="ET57">
        <v>28.620999999999999</v>
      </c>
      <c r="EU57">
        <v>20.966200000000001</v>
      </c>
      <c r="EV57">
        <v>48.925400000000003</v>
      </c>
      <c r="EW57">
        <v>32.287700000000001</v>
      </c>
      <c r="EX57">
        <v>2</v>
      </c>
      <c r="EY57">
        <v>-0.18221799999999999</v>
      </c>
      <c r="EZ57">
        <v>1.1950700000000001</v>
      </c>
      <c r="FA57">
        <v>20.241900000000001</v>
      </c>
      <c r="FB57">
        <v>5.2330100000000002</v>
      </c>
      <c r="FC57">
        <v>11.9864</v>
      </c>
      <c r="FD57">
        <v>4.9566999999999997</v>
      </c>
      <c r="FE57">
        <v>3.3039800000000001</v>
      </c>
      <c r="FF57">
        <v>9999</v>
      </c>
      <c r="FG57">
        <v>9999</v>
      </c>
      <c r="FH57">
        <v>6750.7</v>
      </c>
      <c r="FI57">
        <v>355.2</v>
      </c>
      <c r="FJ57">
        <v>1.8682000000000001</v>
      </c>
      <c r="FK57">
        <v>1.8638600000000001</v>
      </c>
      <c r="FL57">
        <v>1.8715200000000001</v>
      </c>
      <c r="FM57">
        <v>1.8622000000000001</v>
      </c>
      <c r="FN57">
        <v>1.86172</v>
      </c>
      <c r="FO57">
        <v>1.8682799999999999</v>
      </c>
      <c r="FP57">
        <v>1.8583700000000001</v>
      </c>
      <c r="FQ57">
        <v>1.8647800000000001</v>
      </c>
      <c r="FR57">
        <v>5</v>
      </c>
      <c r="FS57">
        <v>0</v>
      </c>
      <c r="FT57">
        <v>0</v>
      </c>
      <c r="FU57">
        <v>0</v>
      </c>
      <c r="FV57" t="s">
        <v>357</v>
      </c>
      <c r="FW57" t="s">
        <v>358</v>
      </c>
      <c r="FX57" t="s">
        <v>359</v>
      </c>
      <c r="FY57" t="s">
        <v>359</v>
      </c>
      <c r="FZ57" t="s">
        <v>359</v>
      </c>
      <c r="GA57" t="s">
        <v>359</v>
      </c>
      <c r="GB57">
        <v>0</v>
      </c>
      <c r="GC57">
        <v>100</v>
      </c>
      <c r="GD57">
        <v>100</v>
      </c>
      <c r="GE57">
        <v>4.7359999999999998</v>
      </c>
      <c r="GF57">
        <v>0.15970000000000001</v>
      </c>
      <c r="GG57">
        <v>2.1444526195071201</v>
      </c>
      <c r="GH57">
        <v>5.2457919015285598E-3</v>
      </c>
      <c r="GI57">
        <v>-2.61795653493914E-6</v>
      </c>
      <c r="GJ57">
        <v>1.0331707357916401E-9</v>
      </c>
      <c r="GK57">
        <v>8.3457624279274292E-3</v>
      </c>
      <c r="GL57">
        <v>-4.6387863249973502E-2</v>
      </c>
      <c r="GM57">
        <v>3.6088159466671601E-3</v>
      </c>
      <c r="GN57">
        <v>-4.2506285216111501E-5</v>
      </c>
      <c r="GO57">
        <v>14</v>
      </c>
      <c r="GP57">
        <v>2225</v>
      </c>
      <c r="GQ57">
        <v>2</v>
      </c>
      <c r="GR57">
        <v>27</v>
      </c>
      <c r="GS57">
        <v>4426.5</v>
      </c>
      <c r="GT57">
        <v>4426.5</v>
      </c>
      <c r="GU57">
        <v>1.9995099999999999</v>
      </c>
      <c r="GV57">
        <v>2.34863</v>
      </c>
      <c r="GW57">
        <v>1.9982899999999999</v>
      </c>
      <c r="GX57">
        <v>2.7526899999999999</v>
      </c>
      <c r="GY57">
        <v>2.0935100000000002</v>
      </c>
      <c r="GZ57">
        <v>2.3901400000000002</v>
      </c>
      <c r="HA57">
        <v>32.156399999999998</v>
      </c>
      <c r="HB57">
        <v>13.3177</v>
      </c>
      <c r="HC57">
        <v>18</v>
      </c>
      <c r="HD57">
        <v>441.64800000000002</v>
      </c>
      <c r="HE57">
        <v>620.29600000000005</v>
      </c>
      <c r="HF57">
        <v>19.016200000000001</v>
      </c>
      <c r="HG57">
        <v>25.116099999999999</v>
      </c>
      <c r="HH57">
        <v>29.9983</v>
      </c>
      <c r="HI57">
        <v>25.572800000000001</v>
      </c>
      <c r="HJ57">
        <v>25.5289</v>
      </c>
      <c r="HK57">
        <v>40.126199999999997</v>
      </c>
      <c r="HL57">
        <v>19.1082</v>
      </c>
      <c r="HM57">
        <v>13.3613</v>
      </c>
      <c r="HN57">
        <v>19.0046</v>
      </c>
      <c r="HO57">
        <v>722.91700000000003</v>
      </c>
      <c r="HP57">
        <v>17.501000000000001</v>
      </c>
      <c r="HQ57">
        <v>96.629000000000005</v>
      </c>
      <c r="HR57">
        <v>100.697</v>
      </c>
    </row>
    <row r="58" spans="1:226" x14ac:dyDescent="0.2">
      <c r="A58">
        <v>42</v>
      </c>
      <c r="B58">
        <v>1657563716.5</v>
      </c>
      <c r="C58">
        <v>297</v>
      </c>
      <c r="D58" t="s">
        <v>441</v>
      </c>
      <c r="E58" t="s">
        <v>442</v>
      </c>
      <c r="F58">
        <v>5</v>
      </c>
      <c r="G58" t="s">
        <v>1219</v>
      </c>
      <c r="H58" t="s">
        <v>353</v>
      </c>
      <c r="I58">
        <v>1657563714</v>
      </c>
      <c r="J58">
        <f t="shared" si="0"/>
        <v>1.8513054175111007E-3</v>
      </c>
      <c r="K58">
        <f t="shared" si="1"/>
        <v>1.8513054175111008</v>
      </c>
      <c r="L58">
        <f t="shared" si="2"/>
        <v>19.690574354616228</v>
      </c>
      <c r="M58">
        <f t="shared" si="3"/>
        <v>664.11411111111101</v>
      </c>
      <c r="N58">
        <f t="shared" si="4"/>
        <v>309.34800341670149</v>
      </c>
      <c r="O58">
        <f t="shared" si="5"/>
        <v>21.032679714979928</v>
      </c>
      <c r="P58">
        <f t="shared" si="6"/>
        <v>45.153352337571484</v>
      </c>
      <c r="Q58">
        <f t="shared" si="7"/>
        <v>9.4680537156878297E-2</v>
      </c>
      <c r="R58">
        <f t="shared" si="8"/>
        <v>2.3049671080702301</v>
      </c>
      <c r="S58">
        <f t="shared" si="9"/>
        <v>9.2571798159940349E-2</v>
      </c>
      <c r="T58">
        <f t="shared" si="10"/>
        <v>5.804292391858687E-2</v>
      </c>
      <c r="U58">
        <f t="shared" si="11"/>
        <v>321.51870699999944</v>
      </c>
      <c r="V58">
        <f t="shared" si="12"/>
        <v>23.955559552747932</v>
      </c>
      <c r="W58">
        <f t="shared" si="13"/>
        <v>22.0090222222222</v>
      </c>
      <c r="X58">
        <f t="shared" si="14"/>
        <v>2.6549672582667272</v>
      </c>
      <c r="Y58">
        <f t="shared" si="15"/>
        <v>49.757703523907516</v>
      </c>
      <c r="Z58">
        <f t="shared" si="16"/>
        <v>1.3351544983952166</v>
      </c>
      <c r="AA58">
        <f t="shared" si="17"/>
        <v>2.6833121382977478</v>
      </c>
      <c r="AB58">
        <f t="shared" si="18"/>
        <v>1.3198127598715106</v>
      </c>
      <c r="AC58">
        <f t="shared" si="19"/>
        <v>-81.64256891223954</v>
      </c>
      <c r="AD58">
        <f t="shared" si="20"/>
        <v>21.653934001016847</v>
      </c>
      <c r="AE58">
        <f t="shared" si="21"/>
        <v>1.9296295999851201</v>
      </c>
      <c r="AF58">
        <f t="shared" si="22"/>
        <v>263.45970168876187</v>
      </c>
      <c r="AG58">
        <f t="shared" si="23"/>
        <v>34.990241059484177</v>
      </c>
      <c r="AH58">
        <f t="shared" si="24"/>
        <v>1.8530296574939564</v>
      </c>
      <c r="AI58">
        <f t="shared" si="25"/>
        <v>19.690574354616228</v>
      </c>
      <c r="AJ58">
        <v>720.03180593236095</v>
      </c>
      <c r="AK58">
        <v>683.97404848484803</v>
      </c>
      <c r="AL58">
        <v>3.2799790596210401</v>
      </c>
      <c r="AM58">
        <v>66.148872139147102</v>
      </c>
      <c r="AN58">
        <f t="shared" si="26"/>
        <v>1.8513054175111008</v>
      </c>
      <c r="AO58">
        <v>17.4586025057406</v>
      </c>
      <c r="AP58">
        <v>19.6362381818182</v>
      </c>
      <c r="AQ58">
        <v>2.4160351170006501E-5</v>
      </c>
      <c r="AR58">
        <v>78.747736127157694</v>
      </c>
      <c r="AS58">
        <v>5</v>
      </c>
      <c r="AT58">
        <v>1</v>
      </c>
      <c r="AU58">
        <f t="shared" si="27"/>
        <v>1</v>
      </c>
      <c r="AV58">
        <f t="shared" si="28"/>
        <v>0</v>
      </c>
      <c r="AW58">
        <f t="shared" si="29"/>
        <v>36492.842502242434</v>
      </c>
      <c r="AX58">
        <f t="shared" si="30"/>
        <v>2000.0133333333299</v>
      </c>
      <c r="AY58">
        <f t="shared" si="31"/>
        <v>1681.2114999999972</v>
      </c>
      <c r="AZ58">
        <f t="shared" si="32"/>
        <v>0.84060014599902666</v>
      </c>
      <c r="BA58">
        <f t="shared" si="33"/>
        <v>0.16075828177812149</v>
      </c>
      <c r="BB58">
        <v>6</v>
      </c>
      <c r="BC58">
        <v>0.5</v>
      </c>
      <c r="BD58" t="s">
        <v>354</v>
      </c>
      <c r="BE58">
        <v>2</v>
      </c>
      <c r="BF58" t="b">
        <v>1</v>
      </c>
      <c r="BG58">
        <v>1657563714</v>
      </c>
      <c r="BH58">
        <v>664.11411111111101</v>
      </c>
      <c r="BI58">
        <v>707.57511111111103</v>
      </c>
      <c r="BJ58">
        <v>19.637411111111099</v>
      </c>
      <c r="BK58">
        <v>17.457644444444401</v>
      </c>
      <c r="BL58">
        <v>659.35288888888897</v>
      </c>
      <c r="BM58">
        <v>19.477544444444401</v>
      </c>
      <c r="BN58">
        <v>500.04644444444398</v>
      </c>
      <c r="BO58">
        <v>67.972844444444405</v>
      </c>
      <c r="BP58">
        <v>1.75077888888889E-2</v>
      </c>
      <c r="BQ58">
        <v>22.1832777777778</v>
      </c>
      <c r="BR58">
        <v>22.0090222222222</v>
      </c>
      <c r="BS58">
        <v>999.9</v>
      </c>
      <c r="BT58">
        <v>0</v>
      </c>
      <c r="BU58">
        <v>0</v>
      </c>
      <c r="BV58">
        <v>9989.7922222222205</v>
      </c>
      <c r="BW58">
        <v>0</v>
      </c>
      <c r="BX58">
        <v>420.45922222222202</v>
      </c>
      <c r="BY58">
        <v>-43.460833333333298</v>
      </c>
      <c r="BZ58">
        <v>677.41688888888905</v>
      </c>
      <c r="CA58">
        <v>720.14722222222201</v>
      </c>
      <c r="CB58">
        <v>2.1797322222222202</v>
      </c>
      <c r="CC58">
        <v>707.57511111111103</v>
      </c>
      <c r="CD58">
        <v>17.457644444444401</v>
      </c>
      <c r="CE58">
        <v>1.33480888888889</v>
      </c>
      <c r="CF58">
        <v>1.18664666666667</v>
      </c>
      <c r="CG58">
        <v>11.196622222222199</v>
      </c>
      <c r="CH58">
        <v>9.4350755555555601</v>
      </c>
      <c r="CI58">
        <v>2000.0133333333299</v>
      </c>
      <c r="CJ58">
        <v>0.97999666666666696</v>
      </c>
      <c r="CK58">
        <v>2.0003211111111099E-2</v>
      </c>
      <c r="CL58">
        <v>0</v>
      </c>
      <c r="CM58">
        <v>2.57371111111111</v>
      </c>
      <c r="CN58">
        <v>0</v>
      </c>
      <c r="CO58">
        <v>13953.0333333333</v>
      </c>
      <c r="CP58">
        <v>16705.4888888889</v>
      </c>
      <c r="CQ58">
        <v>45</v>
      </c>
      <c r="CR58">
        <v>43.436999999999998</v>
      </c>
      <c r="CS58">
        <v>43.686999999999998</v>
      </c>
      <c r="CT58">
        <v>41.402555555555601</v>
      </c>
      <c r="CU58">
        <v>43.75</v>
      </c>
      <c r="CV58">
        <v>1960.0033333333299</v>
      </c>
      <c r="CW58">
        <v>40.01</v>
      </c>
      <c r="CX58">
        <v>0</v>
      </c>
      <c r="CY58">
        <v>1651542611.5999999</v>
      </c>
      <c r="CZ58">
        <v>0</v>
      </c>
      <c r="DA58">
        <v>0</v>
      </c>
      <c r="DB58" t="s">
        <v>355</v>
      </c>
      <c r="DC58">
        <v>1657298120.5</v>
      </c>
      <c r="DD58">
        <v>1657298120.5</v>
      </c>
      <c r="DE58">
        <v>0</v>
      </c>
      <c r="DF58">
        <v>1.391</v>
      </c>
      <c r="DG58">
        <v>3.5000000000000003E-2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-42.680575609756097</v>
      </c>
      <c r="DO58">
        <v>-6.6454724738676596</v>
      </c>
      <c r="DP58">
        <v>0.68288558331020599</v>
      </c>
      <c r="DQ58">
        <v>0</v>
      </c>
      <c r="DR58">
        <v>2.17379609756098</v>
      </c>
      <c r="DS58">
        <v>-2.0847177700345599E-2</v>
      </c>
      <c r="DT58">
        <v>9.0887925834308905E-3</v>
      </c>
      <c r="DU58">
        <v>1</v>
      </c>
      <c r="DV58">
        <v>1</v>
      </c>
      <c r="DW58">
        <v>2</v>
      </c>
      <c r="DX58" t="s">
        <v>372</v>
      </c>
      <c r="DY58">
        <v>2.88123</v>
      </c>
      <c r="DZ58">
        <v>2.6339299999999999</v>
      </c>
      <c r="EA58">
        <v>9.7361900000000001E-2</v>
      </c>
      <c r="EB58">
        <v>0.102017</v>
      </c>
      <c r="EC58">
        <v>6.7965899999999996E-2</v>
      </c>
      <c r="ED58">
        <v>6.24047E-2</v>
      </c>
      <c r="EE58">
        <v>25485.5</v>
      </c>
      <c r="EF58">
        <v>22148.2</v>
      </c>
      <c r="EG58">
        <v>25269</v>
      </c>
      <c r="EH58">
        <v>24012.9</v>
      </c>
      <c r="EI58">
        <v>40182.9</v>
      </c>
      <c r="EJ58">
        <v>37268.6</v>
      </c>
      <c r="EK58">
        <v>45646.6</v>
      </c>
      <c r="EL58">
        <v>42830.2</v>
      </c>
      <c r="EM58">
        <v>1.83853</v>
      </c>
      <c r="EN58">
        <v>2.11937</v>
      </c>
      <c r="EO58">
        <v>0.183444</v>
      </c>
      <c r="EP58">
        <v>0</v>
      </c>
      <c r="EQ58">
        <v>18.971</v>
      </c>
      <c r="ER58">
        <v>999.9</v>
      </c>
      <c r="ES58">
        <v>36.173999999999999</v>
      </c>
      <c r="ET58">
        <v>28.611000000000001</v>
      </c>
      <c r="EU58">
        <v>20.925699999999999</v>
      </c>
      <c r="EV58">
        <v>49.235399999999998</v>
      </c>
      <c r="EW58">
        <v>32.223599999999998</v>
      </c>
      <c r="EX58">
        <v>2</v>
      </c>
      <c r="EY58">
        <v>-0.18390799999999999</v>
      </c>
      <c r="EZ58">
        <v>1.2067300000000001</v>
      </c>
      <c r="FA58">
        <v>20.241900000000001</v>
      </c>
      <c r="FB58">
        <v>5.2331599999999998</v>
      </c>
      <c r="FC58">
        <v>11.988200000000001</v>
      </c>
      <c r="FD58">
        <v>4.9566999999999997</v>
      </c>
      <c r="FE58">
        <v>3.3039999999999998</v>
      </c>
      <c r="FF58">
        <v>9999</v>
      </c>
      <c r="FG58">
        <v>9999</v>
      </c>
      <c r="FH58">
        <v>6750.7</v>
      </c>
      <c r="FI58">
        <v>355.2</v>
      </c>
      <c r="FJ58">
        <v>1.86819</v>
      </c>
      <c r="FK58">
        <v>1.8638600000000001</v>
      </c>
      <c r="FL58">
        <v>1.87151</v>
      </c>
      <c r="FM58">
        <v>1.86219</v>
      </c>
      <c r="FN58">
        <v>1.86172</v>
      </c>
      <c r="FO58">
        <v>1.8682700000000001</v>
      </c>
      <c r="FP58">
        <v>1.85836</v>
      </c>
      <c r="FQ58">
        <v>1.8647800000000001</v>
      </c>
      <c r="FR58">
        <v>5</v>
      </c>
      <c r="FS58">
        <v>0</v>
      </c>
      <c r="FT58">
        <v>0</v>
      </c>
      <c r="FU58">
        <v>0</v>
      </c>
      <c r="FV58" t="s">
        <v>357</v>
      </c>
      <c r="FW58" t="s">
        <v>358</v>
      </c>
      <c r="FX58" t="s">
        <v>359</v>
      </c>
      <c r="FY58" t="s">
        <v>359</v>
      </c>
      <c r="FZ58" t="s">
        <v>359</v>
      </c>
      <c r="GA58" t="s">
        <v>359</v>
      </c>
      <c r="GB58">
        <v>0</v>
      </c>
      <c r="GC58">
        <v>100</v>
      </c>
      <c r="GD58">
        <v>100</v>
      </c>
      <c r="GE58">
        <v>4.7869999999999999</v>
      </c>
      <c r="GF58">
        <v>0.1598</v>
      </c>
      <c r="GG58">
        <v>2.1444526195071201</v>
      </c>
      <c r="GH58">
        <v>5.2457919015285598E-3</v>
      </c>
      <c r="GI58">
        <v>-2.61795653493914E-6</v>
      </c>
      <c r="GJ58">
        <v>1.0331707357916401E-9</v>
      </c>
      <c r="GK58">
        <v>8.3457624279274292E-3</v>
      </c>
      <c r="GL58">
        <v>-4.6387863249973502E-2</v>
      </c>
      <c r="GM58">
        <v>3.6088159466671601E-3</v>
      </c>
      <c r="GN58">
        <v>-4.2506285216111501E-5</v>
      </c>
      <c r="GO58">
        <v>14</v>
      </c>
      <c r="GP58">
        <v>2225</v>
      </c>
      <c r="GQ58">
        <v>2</v>
      </c>
      <c r="GR58">
        <v>27</v>
      </c>
      <c r="GS58">
        <v>4426.6000000000004</v>
      </c>
      <c r="GT58">
        <v>4426.6000000000004</v>
      </c>
      <c r="GU58">
        <v>2.03735</v>
      </c>
      <c r="GV58">
        <v>2.34863</v>
      </c>
      <c r="GW58">
        <v>1.9982899999999999</v>
      </c>
      <c r="GX58">
        <v>2.7514599999999998</v>
      </c>
      <c r="GY58">
        <v>2.0935100000000002</v>
      </c>
      <c r="GZ58">
        <v>2.3767100000000001</v>
      </c>
      <c r="HA58">
        <v>32.156399999999998</v>
      </c>
      <c r="HB58">
        <v>13.3177</v>
      </c>
      <c r="HC58">
        <v>18</v>
      </c>
      <c r="HD58">
        <v>441.69600000000003</v>
      </c>
      <c r="HE58">
        <v>620.27599999999995</v>
      </c>
      <c r="HF58">
        <v>19.004300000000001</v>
      </c>
      <c r="HG58">
        <v>25.091799999999999</v>
      </c>
      <c r="HH58">
        <v>29.9983</v>
      </c>
      <c r="HI58">
        <v>25.549199999999999</v>
      </c>
      <c r="HJ58">
        <v>25.505199999999999</v>
      </c>
      <c r="HK58">
        <v>40.842500000000001</v>
      </c>
      <c r="HL58">
        <v>19.1082</v>
      </c>
      <c r="HM58">
        <v>13.3613</v>
      </c>
      <c r="HN58">
        <v>18.9956</v>
      </c>
      <c r="HO58">
        <v>743.11199999999997</v>
      </c>
      <c r="HP58">
        <v>17.501000000000001</v>
      </c>
      <c r="HQ58">
        <v>96.635499999999993</v>
      </c>
      <c r="HR58">
        <v>100.70099999999999</v>
      </c>
    </row>
    <row r="59" spans="1:226" x14ac:dyDescent="0.2">
      <c r="A59">
        <v>43</v>
      </c>
      <c r="B59">
        <v>1657563721.5</v>
      </c>
      <c r="C59">
        <v>302</v>
      </c>
      <c r="D59" t="s">
        <v>443</v>
      </c>
      <c r="E59" t="s">
        <v>444</v>
      </c>
      <c r="F59">
        <v>5</v>
      </c>
      <c r="G59" t="s">
        <v>1219</v>
      </c>
      <c r="H59" t="s">
        <v>353</v>
      </c>
      <c r="I59">
        <v>1657563718.7</v>
      </c>
      <c r="J59">
        <f t="shared" si="0"/>
        <v>1.850298947449733E-3</v>
      </c>
      <c r="K59">
        <f t="shared" si="1"/>
        <v>1.8502989474497331</v>
      </c>
      <c r="L59">
        <f t="shared" si="2"/>
        <v>20.138422449145963</v>
      </c>
      <c r="M59">
        <f t="shared" si="3"/>
        <v>679.23540000000003</v>
      </c>
      <c r="N59">
        <f t="shared" si="4"/>
        <v>316.38500485336954</v>
      </c>
      <c r="O59">
        <f t="shared" si="5"/>
        <v>21.511161010978515</v>
      </c>
      <c r="P59">
        <f t="shared" si="6"/>
        <v>46.181525134315429</v>
      </c>
      <c r="Q59">
        <f t="shared" si="7"/>
        <v>9.4673360791676042E-2</v>
      </c>
      <c r="R59">
        <f t="shared" si="8"/>
        <v>2.3060450744470264</v>
      </c>
      <c r="S59">
        <f t="shared" si="9"/>
        <v>9.256589956299785E-2</v>
      </c>
      <c r="T59">
        <f t="shared" si="10"/>
        <v>5.8039126936090271E-2</v>
      </c>
      <c r="U59">
        <f t="shared" si="11"/>
        <v>321.51594060000002</v>
      </c>
      <c r="V59">
        <f t="shared" si="12"/>
        <v>23.963216518766799</v>
      </c>
      <c r="W59">
        <f t="shared" si="13"/>
        <v>22.003810000000001</v>
      </c>
      <c r="X59">
        <f t="shared" si="14"/>
        <v>2.6541234765238362</v>
      </c>
      <c r="Y59">
        <f t="shared" si="15"/>
        <v>49.724788030510531</v>
      </c>
      <c r="Z59">
        <f t="shared" si="16"/>
        <v>1.3349314282495621</v>
      </c>
      <c r="AA59">
        <f t="shared" si="17"/>
        <v>2.6846397563936608</v>
      </c>
      <c r="AB59">
        <f t="shared" si="18"/>
        <v>1.3191920482742741</v>
      </c>
      <c r="AC59">
        <f t="shared" si="19"/>
        <v>-81.598183582533224</v>
      </c>
      <c r="AD59">
        <f t="shared" si="20"/>
        <v>23.321845750232608</v>
      </c>
      <c r="AE59">
        <f t="shared" si="21"/>
        <v>2.0773201455042436</v>
      </c>
      <c r="AF59">
        <f t="shared" si="22"/>
        <v>265.31692291320365</v>
      </c>
      <c r="AG59">
        <f t="shared" si="23"/>
        <v>35.632820469498355</v>
      </c>
      <c r="AH59">
        <f t="shared" si="24"/>
        <v>1.8514168117587517</v>
      </c>
      <c r="AI59">
        <f t="shared" si="25"/>
        <v>20.138422449145963</v>
      </c>
      <c r="AJ59">
        <v>737.43524787670299</v>
      </c>
      <c r="AK59">
        <v>700.53935757575698</v>
      </c>
      <c r="AL59">
        <v>3.35667407596386</v>
      </c>
      <c r="AM59">
        <v>66.148872139147102</v>
      </c>
      <c r="AN59">
        <f t="shared" si="26"/>
        <v>1.8502989474497331</v>
      </c>
      <c r="AO59">
        <v>17.455746031002398</v>
      </c>
      <c r="AP59">
        <v>19.633063636363602</v>
      </c>
      <c r="AQ59">
        <v>-2.7670638459996E-5</v>
      </c>
      <c r="AR59">
        <v>78.747736127157694</v>
      </c>
      <c r="AS59">
        <v>5</v>
      </c>
      <c r="AT59">
        <v>1</v>
      </c>
      <c r="AU59">
        <f t="shared" si="27"/>
        <v>1</v>
      </c>
      <c r="AV59">
        <f t="shared" si="28"/>
        <v>0</v>
      </c>
      <c r="AW59">
        <f t="shared" si="29"/>
        <v>36517.840759071914</v>
      </c>
      <c r="AX59">
        <f t="shared" si="30"/>
        <v>1999.9960000000001</v>
      </c>
      <c r="AY59">
        <f t="shared" si="31"/>
        <v>1681.19694</v>
      </c>
      <c r="AZ59">
        <f t="shared" si="32"/>
        <v>0.8406001512003024</v>
      </c>
      <c r="BA59">
        <f t="shared" si="33"/>
        <v>0.16075829181658363</v>
      </c>
      <c r="BB59">
        <v>6</v>
      </c>
      <c r="BC59">
        <v>0.5</v>
      </c>
      <c r="BD59" t="s">
        <v>354</v>
      </c>
      <c r="BE59">
        <v>2</v>
      </c>
      <c r="BF59" t="b">
        <v>1</v>
      </c>
      <c r="BG59">
        <v>1657563718.7</v>
      </c>
      <c r="BH59">
        <v>679.23540000000003</v>
      </c>
      <c r="BI59">
        <v>723.51260000000002</v>
      </c>
      <c r="BJ59">
        <v>19.6341</v>
      </c>
      <c r="BK59">
        <v>17.455590000000001</v>
      </c>
      <c r="BL59">
        <v>674.42660000000001</v>
      </c>
      <c r="BM59">
        <v>19.474419999999999</v>
      </c>
      <c r="BN59">
        <v>499.90109999999999</v>
      </c>
      <c r="BO59">
        <v>67.97296</v>
      </c>
      <c r="BP59">
        <v>1.749682E-2</v>
      </c>
      <c r="BQ59">
        <v>22.191400000000002</v>
      </c>
      <c r="BR59">
        <v>22.003810000000001</v>
      </c>
      <c r="BS59">
        <v>999.9</v>
      </c>
      <c r="BT59">
        <v>0</v>
      </c>
      <c r="BU59">
        <v>0</v>
      </c>
      <c r="BV59">
        <v>9997.1949999999997</v>
      </c>
      <c r="BW59">
        <v>0</v>
      </c>
      <c r="BX59">
        <v>417.37970000000001</v>
      </c>
      <c r="BY59">
        <v>-44.277439999999999</v>
      </c>
      <c r="BZ59">
        <v>692.83839999999998</v>
      </c>
      <c r="CA59">
        <v>736.3664</v>
      </c>
      <c r="CB59">
        <v>2.178499</v>
      </c>
      <c r="CC59">
        <v>723.51260000000002</v>
      </c>
      <c r="CD59">
        <v>17.455590000000001</v>
      </c>
      <c r="CE59">
        <v>1.3345880000000001</v>
      </c>
      <c r="CF59">
        <v>1.186509</v>
      </c>
      <c r="CG59">
        <v>11.194129999999999</v>
      </c>
      <c r="CH59">
        <v>9.4333460000000002</v>
      </c>
      <c r="CI59">
        <v>1999.9960000000001</v>
      </c>
      <c r="CJ59">
        <v>0.97999630000000004</v>
      </c>
      <c r="CK59">
        <v>2.0003590000000002E-2</v>
      </c>
      <c r="CL59">
        <v>0</v>
      </c>
      <c r="CM59">
        <v>2.6073</v>
      </c>
      <c r="CN59">
        <v>0</v>
      </c>
      <c r="CO59">
        <v>13997.2</v>
      </c>
      <c r="CP59">
        <v>16705.36</v>
      </c>
      <c r="CQ59">
        <v>45</v>
      </c>
      <c r="CR59">
        <v>43.418399999999998</v>
      </c>
      <c r="CS59">
        <v>43.686999999999998</v>
      </c>
      <c r="CT59">
        <v>41.375</v>
      </c>
      <c r="CU59">
        <v>43.75</v>
      </c>
      <c r="CV59">
        <v>1959.9860000000001</v>
      </c>
      <c r="CW59">
        <v>40.01</v>
      </c>
      <c r="CX59">
        <v>0</v>
      </c>
      <c r="CY59">
        <v>1651542617</v>
      </c>
      <c r="CZ59">
        <v>0</v>
      </c>
      <c r="DA59">
        <v>0</v>
      </c>
      <c r="DB59" t="s">
        <v>355</v>
      </c>
      <c r="DC59">
        <v>1657298120.5</v>
      </c>
      <c r="DD59">
        <v>1657298120.5</v>
      </c>
      <c r="DE59">
        <v>0</v>
      </c>
      <c r="DF59">
        <v>1.391</v>
      </c>
      <c r="DG59">
        <v>3.5000000000000003E-2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-43.256860975609797</v>
      </c>
      <c r="DO59">
        <v>-6.04948850174224</v>
      </c>
      <c r="DP59">
        <v>0.62778303883025499</v>
      </c>
      <c r="DQ59">
        <v>0</v>
      </c>
      <c r="DR59">
        <v>2.1724853658536598</v>
      </c>
      <c r="DS59">
        <v>5.1229128919865599E-2</v>
      </c>
      <c r="DT59">
        <v>7.7751110407131502E-3</v>
      </c>
      <c r="DU59">
        <v>1</v>
      </c>
      <c r="DV59">
        <v>1</v>
      </c>
      <c r="DW59">
        <v>2</v>
      </c>
      <c r="DX59" t="s">
        <v>372</v>
      </c>
      <c r="DY59">
        <v>2.8814299999999999</v>
      </c>
      <c r="DZ59">
        <v>2.6339600000000001</v>
      </c>
      <c r="EA59">
        <v>9.8997799999999997E-2</v>
      </c>
      <c r="EB59">
        <v>0.10367999999999999</v>
      </c>
      <c r="EC59">
        <v>6.7965499999999998E-2</v>
      </c>
      <c r="ED59">
        <v>6.2403E-2</v>
      </c>
      <c r="EE59">
        <v>25441</v>
      </c>
      <c r="EF59">
        <v>22108.3</v>
      </c>
      <c r="EG59">
        <v>25270.5</v>
      </c>
      <c r="EH59">
        <v>24013.9</v>
      </c>
      <c r="EI59">
        <v>40185</v>
      </c>
      <c r="EJ59">
        <v>37270.300000000003</v>
      </c>
      <c r="EK59">
        <v>45648.800000000003</v>
      </c>
      <c r="EL59">
        <v>42832</v>
      </c>
      <c r="EM59">
        <v>1.8391500000000001</v>
      </c>
      <c r="EN59">
        <v>2.1196700000000002</v>
      </c>
      <c r="EO59">
        <v>0.183366</v>
      </c>
      <c r="EP59">
        <v>0</v>
      </c>
      <c r="EQ59">
        <v>18.974</v>
      </c>
      <c r="ER59">
        <v>999.9</v>
      </c>
      <c r="ES59">
        <v>36.173999999999999</v>
      </c>
      <c r="ET59">
        <v>28.611000000000001</v>
      </c>
      <c r="EU59">
        <v>20.924800000000001</v>
      </c>
      <c r="EV59">
        <v>49.095399999999998</v>
      </c>
      <c r="EW59">
        <v>32.271599999999999</v>
      </c>
      <c r="EX59">
        <v>2</v>
      </c>
      <c r="EY59">
        <v>-0.186034</v>
      </c>
      <c r="EZ59">
        <v>1.1935100000000001</v>
      </c>
      <c r="FA59">
        <v>20.241900000000001</v>
      </c>
      <c r="FB59">
        <v>5.23271</v>
      </c>
      <c r="FC59">
        <v>11.986700000000001</v>
      </c>
      <c r="FD59">
        <v>4.9566999999999997</v>
      </c>
      <c r="FE59">
        <v>3.3039499999999999</v>
      </c>
      <c r="FF59">
        <v>9999</v>
      </c>
      <c r="FG59">
        <v>9999</v>
      </c>
      <c r="FH59">
        <v>6751</v>
      </c>
      <c r="FI59">
        <v>355.2</v>
      </c>
      <c r="FJ59">
        <v>1.86815</v>
      </c>
      <c r="FK59">
        <v>1.8638600000000001</v>
      </c>
      <c r="FL59">
        <v>1.8714900000000001</v>
      </c>
      <c r="FM59">
        <v>1.8621799999999999</v>
      </c>
      <c r="FN59">
        <v>1.86172</v>
      </c>
      <c r="FO59">
        <v>1.8682700000000001</v>
      </c>
      <c r="FP59">
        <v>1.8583499999999999</v>
      </c>
      <c r="FQ59">
        <v>1.8647800000000001</v>
      </c>
      <c r="FR59">
        <v>5</v>
      </c>
      <c r="FS59">
        <v>0</v>
      </c>
      <c r="FT59">
        <v>0</v>
      </c>
      <c r="FU59">
        <v>0</v>
      </c>
      <c r="FV59" t="s">
        <v>357</v>
      </c>
      <c r="FW59" t="s">
        <v>358</v>
      </c>
      <c r="FX59" t="s">
        <v>359</v>
      </c>
      <c r="FY59" t="s">
        <v>359</v>
      </c>
      <c r="FZ59" t="s">
        <v>359</v>
      </c>
      <c r="GA59" t="s">
        <v>359</v>
      </c>
      <c r="GB59">
        <v>0</v>
      </c>
      <c r="GC59">
        <v>100</v>
      </c>
      <c r="GD59">
        <v>100</v>
      </c>
      <c r="GE59">
        <v>4.8380000000000001</v>
      </c>
      <c r="GF59">
        <v>0.15970000000000001</v>
      </c>
      <c r="GG59">
        <v>2.1444526195071201</v>
      </c>
      <c r="GH59">
        <v>5.2457919015285598E-3</v>
      </c>
      <c r="GI59">
        <v>-2.61795653493914E-6</v>
      </c>
      <c r="GJ59">
        <v>1.0331707357916401E-9</v>
      </c>
      <c r="GK59">
        <v>8.3457624279274292E-3</v>
      </c>
      <c r="GL59">
        <v>-4.6387863249973502E-2</v>
      </c>
      <c r="GM59">
        <v>3.6088159466671601E-3</v>
      </c>
      <c r="GN59">
        <v>-4.2506285216111501E-5</v>
      </c>
      <c r="GO59">
        <v>14</v>
      </c>
      <c r="GP59">
        <v>2225</v>
      </c>
      <c r="GQ59">
        <v>2</v>
      </c>
      <c r="GR59">
        <v>27</v>
      </c>
      <c r="GS59">
        <v>4426.7</v>
      </c>
      <c r="GT59">
        <v>4426.7</v>
      </c>
      <c r="GU59">
        <v>2.0739700000000001</v>
      </c>
      <c r="GV59">
        <v>2.34375</v>
      </c>
      <c r="GW59">
        <v>1.9982899999999999</v>
      </c>
      <c r="GX59">
        <v>2.7514599999999998</v>
      </c>
      <c r="GY59">
        <v>2.0935100000000002</v>
      </c>
      <c r="GZ59">
        <v>2.3779300000000001</v>
      </c>
      <c r="HA59">
        <v>32.134399999999999</v>
      </c>
      <c r="HB59">
        <v>13.308999999999999</v>
      </c>
      <c r="HC59">
        <v>18</v>
      </c>
      <c r="HD59">
        <v>441.84899999999999</v>
      </c>
      <c r="HE59">
        <v>620.19899999999996</v>
      </c>
      <c r="HF59">
        <v>18.992799999999999</v>
      </c>
      <c r="HG59">
        <v>25.065000000000001</v>
      </c>
      <c r="HH59">
        <v>29.998200000000001</v>
      </c>
      <c r="HI59">
        <v>25.522500000000001</v>
      </c>
      <c r="HJ59">
        <v>25.4785</v>
      </c>
      <c r="HK59">
        <v>41.595199999999998</v>
      </c>
      <c r="HL59">
        <v>19.1082</v>
      </c>
      <c r="HM59">
        <v>13.3613</v>
      </c>
      <c r="HN59">
        <v>18.991900000000001</v>
      </c>
      <c r="HO59">
        <v>756.58699999999999</v>
      </c>
      <c r="HP59">
        <v>17.566400000000002</v>
      </c>
      <c r="HQ59">
        <v>96.640600000000006</v>
      </c>
      <c r="HR59">
        <v>100.705</v>
      </c>
    </row>
    <row r="60" spans="1:226" x14ac:dyDescent="0.2">
      <c r="A60">
        <v>44</v>
      </c>
      <c r="B60">
        <v>1657563726.5</v>
      </c>
      <c r="C60">
        <v>307</v>
      </c>
      <c r="D60" t="s">
        <v>445</v>
      </c>
      <c r="E60" t="s">
        <v>446</v>
      </c>
      <c r="F60">
        <v>5</v>
      </c>
      <c r="G60" t="s">
        <v>1219</v>
      </c>
      <c r="H60" t="s">
        <v>353</v>
      </c>
      <c r="I60">
        <v>1657563724</v>
      </c>
      <c r="J60">
        <f t="shared" si="0"/>
        <v>1.8549405014646387E-3</v>
      </c>
      <c r="K60">
        <f t="shared" si="1"/>
        <v>1.8549405014646387</v>
      </c>
      <c r="L60">
        <f t="shared" si="2"/>
        <v>20.83237194360979</v>
      </c>
      <c r="M60">
        <f t="shared" si="3"/>
        <v>696.37433333333297</v>
      </c>
      <c r="N60">
        <f t="shared" si="4"/>
        <v>321.80160852029354</v>
      </c>
      <c r="O60">
        <f t="shared" si="5"/>
        <v>21.879387900201728</v>
      </c>
      <c r="P60">
        <f t="shared" si="6"/>
        <v>47.34669982789579</v>
      </c>
      <c r="Q60">
        <f t="shared" si="7"/>
        <v>9.4832373191339997E-2</v>
      </c>
      <c r="R60">
        <f t="shared" si="8"/>
        <v>2.3116516960354287</v>
      </c>
      <c r="S60">
        <f t="shared" si="9"/>
        <v>9.2722917306958128E-2</v>
      </c>
      <c r="T60">
        <f t="shared" si="10"/>
        <v>5.8137441402226486E-2</v>
      </c>
      <c r="U60">
        <f t="shared" si="11"/>
        <v>321.5199483333331</v>
      </c>
      <c r="V60">
        <f t="shared" si="12"/>
        <v>23.948738039196137</v>
      </c>
      <c r="W60">
        <f t="shared" si="13"/>
        <v>22.010277777777802</v>
      </c>
      <c r="X60">
        <f t="shared" si="14"/>
        <v>2.6551705492428677</v>
      </c>
      <c r="Y60">
        <f t="shared" si="15"/>
        <v>49.751911897751718</v>
      </c>
      <c r="Z60">
        <f t="shared" si="16"/>
        <v>1.3349223054296206</v>
      </c>
      <c r="AA60">
        <f t="shared" si="17"/>
        <v>2.6831578013988757</v>
      </c>
      <c r="AB60">
        <f t="shared" si="18"/>
        <v>1.320248243813247</v>
      </c>
      <c r="AC60">
        <f t="shared" si="19"/>
        <v>-81.802876114590561</v>
      </c>
      <c r="AD60">
        <f t="shared" si="20"/>
        <v>21.442555446378613</v>
      </c>
      <c r="AE60">
        <f t="shared" si="21"/>
        <v>1.9052707736603103</v>
      </c>
      <c r="AF60">
        <f t="shared" si="22"/>
        <v>263.06489843878148</v>
      </c>
      <c r="AG60">
        <f t="shared" si="23"/>
        <v>36.030863996463275</v>
      </c>
      <c r="AH60">
        <f t="shared" si="24"/>
        <v>1.852777383965414</v>
      </c>
      <c r="AI60">
        <f t="shared" si="25"/>
        <v>20.83237194360979</v>
      </c>
      <c r="AJ60">
        <v>754.23480940698096</v>
      </c>
      <c r="AK60">
        <v>716.84675757575701</v>
      </c>
      <c r="AL60">
        <v>3.2619005503026299</v>
      </c>
      <c r="AM60">
        <v>66.148872139147102</v>
      </c>
      <c r="AN60">
        <f t="shared" si="26"/>
        <v>1.8549405014646387</v>
      </c>
      <c r="AO60">
        <v>17.452333315665701</v>
      </c>
      <c r="AP60">
        <v>19.634571515151499</v>
      </c>
      <c r="AQ60">
        <v>-2.1735724875380401E-5</v>
      </c>
      <c r="AR60">
        <v>78.747736127157694</v>
      </c>
      <c r="AS60">
        <v>5</v>
      </c>
      <c r="AT60">
        <v>1</v>
      </c>
      <c r="AU60">
        <f t="shared" si="27"/>
        <v>1</v>
      </c>
      <c r="AV60">
        <f t="shared" si="28"/>
        <v>0</v>
      </c>
      <c r="AW60">
        <f t="shared" si="29"/>
        <v>36654.22847798968</v>
      </c>
      <c r="AX60">
        <f t="shared" si="30"/>
        <v>2000.02111111111</v>
      </c>
      <c r="AY60">
        <f t="shared" si="31"/>
        <v>1681.2180333333324</v>
      </c>
      <c r="AZ60">
        <f t="shared" si="32"/>
        <v>0.84060014366515023</v>
      </c>
      <c r="BA60">
        <f t="shared" si="33"/>
        <v>0.16075827727373987</v>
      </c>
      <c r="BB60">
        <v>6</v>
      </c>
      <c r="BC60">
        <v>0.5</v>
      </c>
      <c r="BD60" t="s">
        <v>354</v>
      </c>
      <c r="BE60">
        <v>2</v>
      </c>
      <c r="BF60" t="b">
        <v>1</v>
      </c>
      <c r="BG60">
        <v>1657563724</v>
      </c>
      <c r="BH60">
        <v>696.37433333333297</v>
      </c>
      <c r="BI60">
        <v>741.15800000000002</v>
      </c>
      <c r="BJ60">
        <v>19.6340111111111</v>
      </c>
      <c r="BK60">
        <v>17.454411111111099</v>
      </c>
      <c r="BL60">
        <v>691.51266666666697</v>
      </c>
      <c r="BM60">
        <v>19.474322222222199</v>
      </c>
      <c r="BN60">
        <v>500.01833333333298</v>
      </c>
      <c r="BO60">
        <v>67.973244444444404</v>
      </c>
      <c r="BP60">
        <v>1.70555444444444E-2</v>
      </c>
      <c r="BQ60">
        <v>22.1823333333333</v>
      </c>
      <c r="BR60">
        <v>22.010277777777802</v>
      </c>
      <c r="BS60">
        <v>999.9</v>
      </c>
      <c r="BT60">
        <v>0</v>
      </c>
      <c r="BU60">
        <v>0</v>
      </c>
      <c r="BV60">
        <v>10035.777777777799</v>
      </c>
      <c r="BW60">
        <v>0</v>
      </c>
      <c r="BX60">
        <v>412.86166666666702</v>
      </c>
      <c r="BY60">
        <v>-44.783622222222199</v>
      </c>
      <c r="BZ60">
        <v>710.32077777777795</v>
      </c>
      <c r="CA60">
        <v>754.32433333333302</v>
      </c>
      <c r="CB60">
        <v>2.17960888888889</v>
      </c>
      <c r="CC60">
        <v>741.15800000000002</v>
      </c>
      <c r="CD60">
        <v>17.454411111111099</v>
      </c>
      <c r="CE60">
        <v>1.3345866666666699</v>
      </c>
      <c r="CF60">
        <v>1.1864322222222199</v>
      </c>
      <c r="CG60">
        <v>11.1941333333333</v>
      </c>
      <c r="CH60">
        <v>9.4323855555555607</v>
      </c>
      <c r="CI60">
        <v>2000.02111111111</v>
      </c>
      <c r="CJ60">
        <v>0.97999666666666696</v>
      </c>
      <c r="CK60">
        <v>2.0003211111111099E-2</v>
      </c>
      <c r="CL60">
        <v>0</v>
      </c>
      <c r="CM60">
        <v>2.5694666666666701</v>
      </c>
      <c r="CN60">
        <v>0</v>
      </c>
      <c r="CO60">
        <v>14047.8666666667</v>
      </c>
      <c r="CP60">
        <v>16705.5444444444</v>
      </c>
      <c r="CQ60">
        <v>45</v>
      </c>
      <c r="CR60">
        <v>43.388777777777797</v>
      </c>
      <c r="CS60">
        <v>43.673222222222201</v>
      </c>
      <c r="CT60">
        <v>41.375</v>
      </c>
      <c r="CU60">
        <v>43.75</v>
      </c>
      <c r="CV60">
        <v>1960.01111111111</v>
      </c>
      <c r="CW60">
        <v>40.01</v>
      </c>
      <c r="CX60">
        <v>0</v>
      </c>
      <c r="CY60">
        <v>1651542621.8</v>
      </c>
      <c r="CZ60">
        <v>0</v>
      </c>
      <c r="DA60">
        <v>0</v>
      </c>
      <c r="DB60" t="s">
        <v>355</v>
      </c>
      <c r="DC60">
        <v>1657298120.5</v>
      </c>
      <c r="DD60">
        <v>1657298120.5</v>
      </c>
      <c r="DE60">
        <v>0</v>
      </c>
      <c r="DF60">
        <v>1.391</v>
      </c>
      <c r="DG60">
        <v>3.5000000000000003E-2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-43.895258536585402</v>
      </c>
      <c r="DO60">
        <v>-6.7659094076654798</v>
      </c>
      <c r="DP60">
        <v>0.69381732254338602</v>
      </c>
      <c r="DQ60">
        <v>0</v>
      </c>
      <c r="DR60">
        <v>2.17645731707317</v>
      </c>
      <c r="DS60">
        <v>3.76314982578397E-2</v>
      </c>
      <c r="DT60">
        <v>5.1516310580243304E-3</v>
      </c>
      <c r="DU60">
        <v>1</v>
      </c>
      <c r="DV60">
        <v>1</v>
      </c>
      <c r="DW60">
        <v>2</v>
      </c>
      <c r="DX60" t="s">
        <v>372</v>
      </c>
      <c r="DY60">
        <v>2.8817400000000002</v>
      </c>
      <c r="DZ60">
        <v>2.6335899999999999</v>
      </c>
      <c r="EA60">
        <v>0.100582</v>
      </c>
      <c r="EB60">
        <v>0.105265</v>
      </c>
      <c r="EC60">
        <v>6.7972699999999997E-2</v>
      </c>
      <c r="ED60">
        <v>6.24305E-2</v>
      </c>
      <c r="EE60">
        <v>25397.599999999999</v>
      </c>
      <c r="EF60">
        <v>22070.3</v>
      </c>
      <c r="EG60">
        <v>25271.7</v>
      </c>
      <c r="EH60">
        <v>24015</v>
      </c>
      <c r="EI60">
        <v>40187.1</v>
      </c>
      <c r="EJ60">
        <v>37270.9</v>
      </c>
      <c r="EK60">
        <v>45651.5</v>
      </c>
      <c r="EL60">
        <v>42833.8</v>
      </c>
      <c r="EM60">
        <v>1.83958</v>
      </c>
      <c r="EN60">
        <v>2.1201300000000001</v>
      </c>
      <c r="EO60">
        <v>0.18352599999999999</v>
      </c>
      <c r="EP60">
        <v>0</v>
      </c>
      <c r="EQ60">
        <v>18.975999999999999</v>
      </c>
      <c r="ER60">
        <v>999.9</v>
      </c>
      <c r="ES60">
        <v>36.173999999999999</v>
      </c>
      <c r="ET60">
        <v>28.591000000000001</v>
      </c>
      <c r="EU60">
        <v>20.900600000000001</v>
      </c>
      <c r="EV60">
        <v>48.715400000000002</v>
      </c>
      <c r="EW60">
        <v>32.2316</v>
      </c>
      <c r="EX60">
        <v>2</v>
      </c>
      <c r="EY60">
        <v>-0.187807</v>
      </c>
      <c r="EZ60">
        <v>1.17439</v>
      </c>
      <c r="FA60">
        <v>20.242100000000001</v>
      </c>
      <c r="FB60">
        <v>5.2328599999999996</v>
      </c>
      <c r="FC60">
        <v>11.986599999999999</v>
      </c>
      <c r="FD60">
        <v>4.9564500000000002</v>
      </c>
      <c r="FE60">
        <v>3.3039499999999999</v>
      </c>
      <c r="FF60">
        <v>9999</v>
      </c>
      <c r="FG60">
        <v>9999</v>
      </c>
      <c r="FH60">
        <v>6751</v>
      </c>
      <c r="FI60">
        <v>355.2</v>
      </c>
      <c r="FJ60">
        <v>1.8681700000000001</v>
      </c>
      <c r="FK60">
        <v>1.8638600000000001</v>
      </c>
      <c r="FL60">
        <v>1.87151</v>
      </c>
      <c r="FM60">
        <v>1.8622000000000001</v>
      </c>
      <c r="FN60">
        <v>1.86172</v>
      </c>
      <c r="FO60">
        <v>1.8682799999999999</v>
      </c>
      <c r="FP60">
        <v>1.8583499999999999</v>
      </c>
      <c r="FQ60">
        <v>1.8647899999999999</v>
      </c>
      <c r="FR60">
        <v>5</v>
      </c>
      <c r="FS60">
        <v>0</v>
      </c>
      <c r="FT60">
        <v>0</v>
      </c>
      <c r="FU60">
        <v>0</v>
      </c>
      <c r="FV60" t="s">
        <v>357</v>
      </c>
      <c r="FW60" t="s">
        <v>358</v>
      </c>
      <c r="FX60" t="s">
        <v>359</v>
      </c>
      <c r="FY60" t="s">
        <v>359</v>
      </c>
      <c r="FZ60" t="s">
        <v>359</v>
      </c>
      <c r="GA60" t="s">
        <v>359</v>
      </c>
      <c r="GB60">
        <v>0</v>
      </c>
      <c r="GC60">
        <v>100</v>
      </c>
      <c r="GD60">
        <v>100</v>
      </c>
      <c r="GE60">
        <v>4.8869999999999996</v>
      </c>
      <c r="GF60">
        <v>0.15970000000000001</v>
      </c>
      <c r="GG60">
        <v>2.1444526195071201</v>
      </c>
      <c r="GH60">
        <v>5.2457919015285598E-3</v>
      </c>
      <c r="GI60">
        <v>-2.61795653493914E-6</v>
      </c>
      <c r="GJ60">
        <v>1.0331707357916401E-9</v>
      </c>
      <c r="GK60">
        <v>8.3457624279274292E-3</v>
      </c>
      <c r="GL60">
        <v>-4.6387863249973502E-2</v>
      </c>
      <c r="GM60">
        <v>3.6088159466671601E-3</v>
      </c>
      <c r="GN60">
        <v>-4.2506285216111501E-5</v>
      </c>
      <c r="GO60">
        <v>14</v>
      </c>
      <c r="GP60">
        <v>2225</v>
      </c>
      <c r="GQ60">
        <v>2</v>
      </c>
      <c r="GR60">
        <v>27</v>
      </c>
      <c r="GS60">
        <v>4426.8</v>
      </c>
      <c r="GT60">
        <v>4426.8</v>
      </c>
      <c r="GU60">
        <v>2.1093799999999998</v>
      </c>
      <c r="GV60">
        <v>2.34497</v>
      </c>
      <c r="GW60">
        <v>1.9982899999999999</v>
      </c>
      <c r="GX60">
        <v>2.7526899999999999</v>
      </c>
      <c r="GY60">
        <v>2.0935100000000002</v>
      </c>
      <c r="GZ60">
        <v>2.36938</v>
      </c>
      <c r="HA60">
        <v>32.134399999999999</v>
      </c>
      <c r="HB60">
        <v>13.308999999999999</v>
      </c>
      <c r="HC60">
        <v>18</v>
      </c>
      <c r="HD60">
        <v>441.89299999999997</v>
      </c>
      <c r="HE60">
        <v>620.25300000000004</v>
      </c>
      <c r="HF60">
        <v>18.9877</v>
      </c>
      <c r="HG60">
        <v>25.039200000000001</v>
      </c>
      <c r="HH60">
        <v>29.9983</v>
      </c>
      <c r="HI60">
        <v>25.496700000000001</v>
      </c>
      <c r="HJ60">
        <v>25.4528</v>
      </c>
      <c r="HK60">
        <v>42.283900000000003</v>
      </c>
      <c r="HL60">
        <v>18.5244</v>
      </c>
      <c r="HM60">
        <v>13.3613</v>
      </c>
      <c r="HN60">
        <v>18.982199999999999</v>
      </c>
      <c r="HO60">
        <v>776.71900000000005</v>
      </c>
      <c r="HP60">
        <v>17.5901</v>
      </c>
      <c r="HQ60">
        <v>96.645899999999997</v>
      </c>
      <c r="HR60">
        <v>100.71</v>
      </c>
    </row>
    <row r="61" spans="1:226" x14ac:dyDescent="0.2">
      <c r="A61">
        <v>45</v>
      </c>
      <c r="B61">
        <v>1657563731.5</v>
      </c>
      <c r="C61">
        <v>312</v>
      </c>
      <c r="D61" t="s">
        <v>447</v>
      </c>
      <c r="E61" t="s">
        <v>448</v>
      </c>
      <c r="F61">
        <v>5</v>
      </c>
      <c r="G61" t="s">
        <v>1219</v>
      </c>
      <c r="H61" t="s">
        <v>353</v>
      </c>
      <c r="I61">
        <v>1657563728.7</v>
      </c>
      <c r="J61">
        <f t="shared" si="0"/>
        <v>1.8438898771968991E-3</v>
      </c>
      <c r="K61">
        <f t="shared" si="1"/>
        <v>1.8438898771968992</v>
      </c>
      <c r="L61">
        <f t="shared" si="2"/>
        <v>20.863235148107695</v>
      </c>
      <c r="M61">
        <f t="shared" si="3"/>
        <v>711.54520000000002</v>
      </c>
      <c r="N61">
        <f t="shared" si="4"/>
        <v>334.12730007268539</v>
      </c>
      <c r="O61">
        <f t="shared" si="5"/>
        <v>22.717609805490355</v>
      </c>
      <c r="P61">
        <f t="shared" si="6"/>
        <v>48.378585673942787</v>
      </c>
      <c r="Q61">
        <f t="shared" si="7"/>
        <v>9.4331141992742201E-2</v>
      </c>
      <c r="R61">
        <f t="shared" si="8"/>
        <v>2.305801622147392</v>
      </c>
      <c r="S61">
        <f t="shared" si="9"/>
        <v>9.2238491990784918E-2</v>
      </c>
      <c r="T61">
        <f t="shared" si="10"/>
        <v>5.7833207225160541E-2</v>
      </c>
      <c r="U61">
        <f t="shared" si="11"/>
        <v>321.51466379999999</v>
      </c>
      <c r="V61">
        <f t="shared" si="12"/>
        <v>23.948910844696631</v>
      </c>
      <c r="W61">
        <f t="shared" si="13"/>
        <v>22.005649999999999</v>
      </c>
      <c r="X61">
        <f t="shared" si="14"/>
        <v>2.654421318520547</v>
      </c>
      <c r="Y61">
        <f t="shared" si="15"/>
        <v>49.782382412035126</v>
      </c>
      <c r="Z61">
        <f t="shared" si="16"/>
        <v>1.3351287893572097</v>
      </c>
      <c r="AA61">
        <f t="shared" si="17"/>
        <v>2.681930282698636</v>
      </c>
      <c r="AB61">
        <f t="shared" si="18"/>
        <v>1.3192925291633373</v>
      </c>
      <c r="AC61">
        <f t="shared" si="19"/>
        <v>-81.315543584383249</v>
      </c>
      <c r="AD61">
        <f t="shared" si="20"/>
        <v>21.029586486091713</v>
      </c>
      <c r="AE61">
        <f t="shared" si="21"/>
        <v>1.8732017330693558</v>
      </c>
      <c r="AF61">
        <f t="shared" si="22"/>
        <v>263.10190843477784</v>
      </c>
      <c r="AG61">
        <f t="shared" si="23"/>
        <v>36.525946015885864</v>
      </c>
      <c r="AH61">
        <f t="shared" si="24"/>
        <v>1.8318581137653724</v>
      </c>
      <c r="AI61">
        <f t="shared" si="25"/>
        <v>20.863235148107695</v>
      </c>
      <c r="AJ61">
        <v>771.42108517443</v>
      </c>
      <c r="AK61">
        <v>733.55666060606097</v>
      </c>
      <c r="AL61">
        <v>3.3805746717785601</v>
      </c>
      <c r="AM61">
        <v>66.148872139147102</v>
      </c>
      <c r="AN61">
        <f t="shared" si="26"/>
        <v>1.8438898771968992</v>
      </c>
      <c r="AO61">
        <v>17.470545401275398</v>
      </c>
      <c r="AP61">
        <v>19.639940606060598</v>
      </c>
      <c r="AQ61">
        <v>-2.2202874881882101E-5</v>
      </c>
      <c r="AR61">
        <v>78.747736127157694</v>
      </c>
      <c r="AS61">
        <v>5</v>
      </c>
      <c r="AT61">
        <v>1</v>
      </c>
      <c r="AU61">
        <f t="shared" si="27"/>
        <v>1</v>
      </c>
      <c r="AV61">
        <f t="shared" si="28"/>
        <v>0</v>
      </c>
      <c r="AW61">
        <f t="shared" si="29"/>
        <v>36514.041041366421</v>
      </c>
      <c r="AX61">
        <f t="shared" si="30"/>
        <v>1999.9880000000001</v>
      </c>
      <c r="AY61">
        <f t="shared" si="31"/>
        <v>1681.19022</v>
      </c>
      <c r="AZ61">
        <f t="shared" si="32"/>
        <v>0.84060015360092155</v>
      </c>
      <c r="BA61">
        <f t="shared" si="33"/>
        <v>0.16075829644977868</v>
      </c>
      <c r="BB61">
        <v>6</v>
      </c>
      <c r="BC61">
        <v>0.5</v>
      </c>
      <c r="BD61" t="s">
        <v>354</v>
      </c>
      <c r="BE61">
        <v>2</v>
      </c>
      <c r="BF61" t="b">
        <v>1</v>
      </c>
      <c r="BG61">
        <v>1657563728.7</v>
      </c>
      <c r="BH61">
        <v>711.54520000000002</v>
      </c>
      <c r="BI61">
        <v>756.94230000000005</v>
      </c>
      <c r="BJ61">
        <v>19.636880000000001</v>
      </c>
      <c r="BK61">
        <v>17.481729999999999</v>
      </c>
      <c r="BL61">
        <v>706.63649999999996</v>
      </c>
      <c r="BM61">
        <v>19.477060000000002</v>
      </c>
      <c r="BN61">
        <v>499.97989999999999</v>
      </c>
      <c r="BO61">
        <v>67.973939999999999</v>
      </c>
      <c r="BP61">
        <v>1.6941919999999999E-2</v>
      </c>
      <c r="BQ61">
        <v>22.17482</v>
      </c>
      <c r="BR61">
        <v>22.005649999999999</v>
      </c>
      <c r="BS61">
        <v>999.9</v>
      </c>
      <c r="BT61">
        <v>0</v>
      </c>
      <c r="BU61">
        <v>0</v>
      </c>
      <c r="BV61">
        <v>9995.375</v>
      </c>
      <c r="BW61">
        <v>0</v>
      </c>
      <c r="BX61">
        <v>408.24220000000003</v>
      </c>
      <c r="BY61">
        <v>-45.397190000000002</v>
      </c>
      <c r="BZ61">
        <v>725.79759999999999</v>
      </c>
      <c r="CA61">
        <v>770.41060000000004</v>
      </c>
      <c r="CB61">
        <v>2.1551610000000001</v>
      </c>
      <c r="CC61">
        <v>756.94230000000005</v>
      </c>
      <c r="CD61">
        <v>17.481729999999999</v>
      </c>
      <c r="CE61">
        <v>1.334797</v>
      </c>
      <c r="CF61">
        <v>1.188299</v>
      </c>
      <c r="CG61">
        <v>11.196479999999999</v>
      </c>
      <c r="CH61">
        <v>9.4557780000000005</v>
      </c>
      <c r="CI61">
        <v>1999.9880000000001</v>
      </c>
      <c r="CJ61">
        <v>0.97999630000000004</v>
      </c>
      <c r="CK61">
        <v>2.0003590000000002E-2</v>
      </c>
      <c r="CL61">
        <v>0</v>
      </c>
      <c r="CM61">
        <v>2.57111</v>
      </c>
      <c r="CN61">
        <v>0</v>
      </c>
      <c r="CO61">
        <v>14092.31</v>
      </c>
      <c r="CP61">
        <v>16705.27</v>
      </c>
      <c r="CQ61">
        <v>45</v>
      </c>
      <c r="CR61">
        <v>43.375</v>
      </c>
      <c r="CS61">
        <v>43.655999999999999</v>
      </c>
      <c r="CT61">
        <v>41.356099999999998</v>
      </c>
      <c r="CU61">
        <v>43.75</v>
      </c>
      <c r="CV61">
        <v>1959.9780000000001</v>
      </c>
      <c r="CW61">
        <v>40.01</v>
      </c>
      <c r="CX61">
        <v>0</v>
      </c>
      <c r="CY61">
        <v>1651542626.5999999</v>
      </c>
      <c r="CZ61">
        <v>0</v>
      </c>
      <c r="DA61">
        <v>0</v>
      </c>
      <c r="DB61" t="s">
        <v>355</v>
      </c>
      <c r="DC61">
        <v>1657298120.5</v>
      </c>
      <c r="DD61">
        <v>1657298120.5</v>
      </c>
      <c r="DE61">
        <v>0</v>
      </c>
      <c r="DF61">
        <v>1.391</v>
      </c>
      <c r="DG61">
        <v>3.5000000000000003E-2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-44.364482926829297</v>
      </c>
      <c r="DO61">
        <v>-7.0646675958187597</v>
      </c>
      <c r="DP61">
        <v>0.72089830171517499</v>
      </c>
      <c r="DQ61">
        <v>0</v>
      </c>
      <c r="DR61">
        <v>2.1750260975609801</v>
      </c>
      <c r="DS61">
        <v>-5.1854425087103903E-2</v>
      </c>
      <c r="DT61">
        <v>8.8881633752763197E-3</v>
      </c>
      <c r="DU61">
        <v>1</v>
      </c>
      <c r="DV61">
        <v>1</v>
      </c>
      <c r="DW61">
        <v>2</v>
      </c>
      <c r="DX61" t="s">
        <v>372</v>
      </c>
      <c r="DY61">
        <v>2.88178</v>
      </c>
      <c r="DZ61">
        <v>2.6335899999999999</v>
      </c>
      <c r="EA61">
        <v>0.102203</v>
      </c>
      <c r="EB61">
        <v>0.106873</v>
      </c>
      <c r="EC61">
        <v>6.7993499999999998E-2</v>
      </c>
      <c r="ED61">
        <v>6.2560299999999999E-2</v>
      </c>
      <c r="EE61">
        <v>25353.9</v>
      </c>
      <c r="EF61">
        <v>22031.9</v>
      </c>
      <c r="EG61">
        <v>25273.599999999999</v>
      </c>
      <c r="EH61">
        <v>24016.3</v>
      </c>
      <c r="EI61">
        <v>40187.800000000003</v>
      </c>
      <c r="EJ61">
        <v>37267.599999999999</v>
      </c>
      <c r="EK61">
        <v>45653.3</v>
      </c>
      <c r="EL61">
        <v>42836</v>
      </c>
      <c r="EM61">
        <v>1.8399300000000001</v>
      </c>
      <c r="EN61">
        <v>2.1207500000000001</v>
      </c>
      <c r="EO61">
        <v>0.183195</v>
      </c>
      <c r="EP61">
        <v>0</v>
      </c>
      <c r="EQ61">
        <v>18.976299999999998</v>
      </c>
      <c r="ER61">
        <v>999.9</v>
      </c>
      <c r="ES61">
        <v>36.173999999999999</v>
      </c>
      <c r="ET61">
        <v>28.591000000000001</v>
      </c>
      <c r="EU61">
        <v>20.904499999999999</v>
      </c>
      <c r="EV61">
        <v>48.545400000000001</v>
      </c>
      <c r="EW61">
        <v>32.275599999999997</v>
      </c>
      <c r="EX61">
        <v>2</v>
      </c>
      <c r="EY61">
        <v>-0.189776</v>
      </c>
      <c r="EZ61">
        <v>1.1831799999999999</v>
      </c>
      <c r="FA61">
        <v>20.242100000000001</v>
      </c>
      <c r="FB61">
        <v>5.2333100000000004</v>
      </c>
      <c r="FC61">
        <v>11.986700000000001</v>
      </c>
      <c r="FD61">
        <v>4.9569999999999999</v>
      </c>
      <c r="FE61">
        <v>3.3039999999999998</v>
      </c>
      <c r="FF61">
        <v>9999</v>
      </c>
      <c r="FG61">
        <v>9999</v>
      </c>
      <c r="FH61">
        <v>6751.3</v>
      </c>
      <c r="FI61">
        <v>355.2</v>
      </c>
      <c r="FJ61">
        <v>1.86815</v>
      </c>
      <c r="FK61">
        <v>1.8638600000000001</v>
      </c>
      <c r="FL61">
        <v>1.87151</v>
      </c>
      <c r="FM61">
        <v>1.8622000000000001</v>
      </c>
      <c r="FN61">
        <v>1.86172</v>
      </c>
      <c r="FO61">
        <v>1.8682700000000001</v>
      </c>
      <c r="FP61">
        <v>1.85833</v>
      </c>
      <c r="FQ61">
        <v>1.8647800000000001</v>
      </c>
      <c r="FR61">
        <v>5</v>
      </c>
      <c r="FS61">
        <v>0</v>
      </c>
      <c r="FT61">
        <v>0</v>
      </c>
      <c r="FU61">
        <v>0</v>
      </c>
      <c r="FV61" t="s">
        <v>357</v>
      </c>
      <c r="FW61" t="s">
        <v>358</v>
      </c>
      <c r="FX61" t="s">
        <v>359</v>
      </c>
      <c r="FY61" t="s">
        <v>359</v>
      </c>
      <c r="FZ61" t="s">
        <v>359</v>
      </c>
      <c r="GA61" t="s">
        <v>359</v>
      </c>
      <c r="GB61">
        <v>0</v>
      </c>
      <c r="GC61">
        <v>100</v>
      </c>
      <c r="GD61">
        <v>100</v>
      </c>
      <c r="GE61">
        <v>4.9370000000000003</v>
      </c>
      <c r="GF61">
        <v>0.16</v>
      </c>
      <c r="GG61">
        <v>2.1444526195071201</v>
      </c>
      <c r="GH61">
        <v>5.2457919015285598E-3</v>
      </c>
      <c r="GI61">
        <v>-2.61795653493914E-6</v>
      </c>
      <c r="GJ61">
        <v>1.0331707357916401E-9</v>
      </c>
      <c r="GK61">
        <v>8.3457624279274292E-3</v>
      </c>
      <c r="GL61">
        <v>-4.6387863249973502E-2</v>
      </c>
      <c r="GM61">
        <v>3.6088159466671601E-3</v>
      </c>
      <c r="GN61">
        <v>-4.2506285216111501E-5</v>
      </c>
      <c r="GO61">
        <v>14</v>
      </c>
      <c r="GP61">
        <v>2225</v>
      </c>
      <c r="GQ61">
        <v>2</v>
      </c>
      <c r="GR61">
        <v>27</v>
      </c>
      <c r="GS61">
        <v>4426.8999999999996</v>
      </c>
      <c r="GT61">
        <v>4426.8999999999996</v>
      </c>
      <c r="GU61">
        <v>2.1459999999999999</v>
      </c>
      <c r="GV61">
        <v>2.34253</v>
      </c>
      <c r="GW61">
        <v>1.9982899999999999</v>
      </c>
      <c r="GX61">
        <v>2.7526899999999999</v>
      </c>
      <c r="GY61">
        <v>2.0935100000000002</v>
      </c>
      <c r="GZ61">
        <v>2.34375</v>
      </c>
      <c r="HA61">
        <v>32.134399999999999</v>
      </c>
      <c r="HB61">
        <v>13.308999999999999</v>
      </c>
      <c r="HC61">
        <v>18</v>
      </c>
      <c r="HD61">
        <v>441.904</v>
      </c>
      <c r="HE61">
        <v>620.452</v>
      </c>
      <c r="HF61">
        <v>18.980399999999999</v>
      </c>
      <c r="HG61">
        <v>25.014500000000002</v>
      </c>
      <c r="HH61">
        <v>29.9983</v>
      </c>
      <c r="HI61">
        <v>25.472100000000001</v>
      </c>
      <c r="HJ61">
        <v>25.427800000000001</v>
      </c>
      <c r="HK61">
        <v>43.046599999999998</v>
      </c>
      <c r="HL61">
        <v>18.5244</v>
      </c>
      <c r="HM61">
        <v>13.3613</v>
      </c>
      <c r="HN61">
        <v>18.976800000000001</v>
      </c>
      <c r="HO61">
        <v>790.20299999999997</v>
      </c>
      <c r="HP61">
        <v>17.61</v>
      </c>
      <c r="HQ61">
        <v>96.650999999999996</v>
      </c>
      <c r="HR61">
        <v>100.715</v>
      </c>
    </row>
    <row r="62" spans="1:226" x14ac:dyDescent="0.2">
      <c r="A62">
        <v>46</v>
      </c>
      <c r="B62">
        <v>1657563736.5</v>
      </c>
      <c r="C62">
        <v>317</v>
      </c>
      <c r="D62" t="s">
        <v>449</v>
      </c>
      <c r="E62" t="s">
        <v>450</v>
      </c>
      <c r="F62">
        <v>5</v>
      </c>
      <c r="G62" t="s">
        <v>1219</v>
      </c>
      <c r="H62" t="s">
        <v>353</v>
      </c>
      <c r="I62">
        <v>1657563734</v>
      </c>
      <c r="J62">
        <f t="shared" si="0"/>
        <v>1.8347990962994877E-3</v>
      </c>
      <c r="K62">
        <f t="shared" si="1"/>
        <v>1.8347990962994878</v>
      </c>
      <c r="L62">
        <f t="shared" si="2"/>
        <v>21.637185833170747</v>
      </c>
      <c r="M62">
        <f t="shared" si="3"/>
        <v>728.85733333333303</v>
      </c>
      <c r="N62">
        <f t="shared" si="4"/>
        <v>336.70731440390421</v>
      </c>
      <c r="O62">
        <f t="shared" si="5"/>
        <v>22.892988893797725</v>
      </c>
      <c r="P62">
        <f t="shared" si="6"/>
        <v>49.555569847666916</v>
      </c>
      <c r="Q62">
        <f t="shared" si="7"/>
        <v>9.4059328474486587E-2</v>
      </c>
      <c r="R62">
        <f t="shared" si="8"/>
        <v>2.3033909041897696</v>
      </c>
      <c r="S62">
        <f t="shared" si="9"/>
        <v>9.1976451910945542E-2</v>
      </c>
      <c r="T62">
        <f t="shared" si="10"/>
        <v>5.7668579033267803E-2</v>
      </c>
      <c r="U62">
        <f t="shared" si="11"/>
        <v>321.51533766666637</v>
      </c>
      <c r="V62">
        <f t="shared" si="12"/>
        <v>23.938697531295201</v>
      </c>
      <c r="W62">
        <f t="shared" si="13"/>
        <v>21.9955</v>
      </c>
      <c r="X62">
        <f t="shared" si="14"/>
        <v>2.652778695770547</v>
      </c>
      <c r="Y62">
        <f t="shared" si="15"/>
        <v>49.869360570436342</v>
      </c>
      <c r="Z62">
        <f t="shared" si="16"/>
        <v>1.3362474932338986</v>
      </c>
      <c r="AA62">
        <f t="shared" si="17"/>
        <v>2.6794959428977632</v>
      </c>
      <c r="AB62">
        <f t="shared" si="18"/>
        <v>1.3165312025366485</v>
      </c>
      <c r="AC62">
        <f t="shared" si="19"/>
        <v>-80.914640146807415</v>
      </c>
      <c r="AD62">
        <f t="shared" si="20"/>
        <v>20.416639256482721</v>
      </c>
      <c r="AE62">
        <f t="shared" si="21"/>
        <v>1.8202751606514085</v>
      </c>
      <c r="AF62">
        <f t="shared" si="22"/>
        <v>262.83761193699308</v>
      </c>
      <c r="AG62">
        <f t="shared" si="23"/>
        <v>36.934654368854183</v>
      </c>
      <c r="AH62">
        <f t="shared" si="24"/>
        <v>1.8145815818663678</v>
      </c>
      <c r="AI62">
        <f t="shared" si="25"/>
        <v>21.637185833170747</v>
      </c>
      <c r="AJ62">
        <v>788.51294768069999</v>
      </c>
      <c r="AK62">
        <v>750.04446666666695</v>
      </c>
      <c r="AL62">
        <v>3.2879636740425502</v>
      </c>
      <c r="AM62">
        <v>66.148872139147102</v>
      </c>
      <c r="AN62">
        <f t="shared" si="26"/>
        <v>1.8347990962994878</v>
      </c>
      <c r="AO62">
        <v>17.5170455998799</v>
      </c>
      <c r="AP62">
        <v>19.660760606060599</v>
      </c>
      <c r="AQ62">
        <v>3.3578363177258499E-3</v>
      </c>
      <c r="AR62">
        <v>78.747736127157694</v>
      </c>
      <c r="AS62">
        <v>5</v>
      </c>
      <c r="AT62">
        <v>1</v>
      </c>
      <c r="AU62">
        <f t="shared" si="27"/>
        <v>1</v>
      </c>
      <c r="AV62">
        <f t="shared" si="28"/>
        <v>0</v>
      </c>
      <c r="AW62">
        <f t="shared" si="29"/>
        <v>36457.731552858662</v>
      </c>
      <c r="AX62">
        <f t="shared" si="30"/>
        <v>1999.9922222222201</v>
      </c>
      <c r="AY62">
        <f t="shared" si="31"/>
        <v>1681.1937666666647</v>
      </c>
      <c r="AZ62">
        <f t="shared" si="32"/>
        <v>0.84060015233392571</v>
      </c>
      <c r="BA62">
        <f t="shared" si="33"/>
        <v>0.16075829400447669</v>
      </c>
      <c r="BB62">
        <v>6</v>
      </c>
      <c r="BC62">
        <v>0.5</v>
      </c>
      <c r="BD62" t="s">
        <v>354</v>
      </c>
      <c r="BE62">
        <v>2</v>
      </c>
      <c r="BF62" t="b">
        <v>1</v>
      </c>
      <c r="BG62">
        <v>1657563734</v>
      </c>
      <c r="BH62">
        <v>728.85733333333303</v>
      </c>
      <c r="BI62">
        <v>774.76355555555597</v>
      </c>
      <c r="BJ62">
        <v>19.653366666666699</v>
      </c>
      <c r="BK62">
        <v>17.5187777777778</v>
      </c>
      <c r="BL62">
        <v>723.89544444444402</v>
      </c>
      <c r="BM62">
        <v>19.4928666666667</v>
      </c>
      <c r="BN62">
        <v>500.02666666666698</v>
      </c>
      <c r="BO62">
        <v>67.973677777777795</v>
      </c>
      <c r="BP62">
        <v>1.70902111111111E-2</v>
      </c>
      <c r="BQ62">
        <v>22.1599111111111</v>
      </c>
      <c r="BR62">
        <v>21.9955</v>
      </c>
      <c r="BS62">
        <v>999.9</v>
      </c>
      <c r="BT62">
        <v>0</v>
      </c>
      <c r="BU62">
        <v>0</v>
      </c>
      <c r="BV62">
        <v>9978.8244444444408</v>
      </c>
      <c r="BW62">
        <v>0</v>
      </c>
      <c r="BX62">
        <v>402.98599999999999</v>
      </c>
      <c r="BY62">
        <v>-45.906177777777799</v>
      </c>
      <c r="BZ62">
        <v>743.46900000000005</v>
      </c>
      <c r="CA62">
        <v>788.578666666667</v>
      </c>
      <c r="CB62">
        <v>2.1345922222222198</v>
      </c>
      <c r="CC62">
        <v>774.76355555555597</v>
      </c>
      <c r="CD62">
        <v>17.5187777777778</v>
      </c>
      <c r="CE62">
        <v>1.3359122222222199</v>
      </c>
      <c r="CF62">
        <v>1.19081666666667</v>
      </c>
      <c r="CG62">
        <v>11.209099999999999</v>
      </c>
      <c r="CH62">
        <v>9.4872344444444394</v>
      </c>
      <c r="CI62">
        <v>1999.9922222222201</v>
      </c>
      <c r="CJ62">
        <v>0.97999599999999998</v>
      </c>
      <c r="CK62">
        <v>2.0003900000000002E-2</v>
      </c>
      <c r="CL62">
        <v>0</v>
      </c>
      <c r="CM62">
        <v>2.5420444444444401</v>
      </c>
      <c r="CN62">
        <v>0</v>
      </c>
      <c r="CO62">
        <v>14141.9888888889</v>
      </c>
      <c r="CP62">
        <v>16705.322222222199</v>
      </c>
      <c r="CQ62">
        <v>45</v>
      </c>
      <c r="CR62">
        <v>43.368000000000002</v>
      </c>
      <c r="CS62">
        <v>43.625</v>
      </c>
      <c r="CT62">
        <v>41.311999999999998</v>
      </c>
      <c r="CU62">
        <v>43.75</v>
      </c>
      <c r="CV62">
        <v>1959.9822222222199</v>
      </c>
      <c r="CW62">
        <v>40.01</v>
      </c>
      <c r="CX62">
        <v>0</v>
      </c>
      <c r="CY62">
        <v>1651542632</v>
      </c>
      <c r="CZ62">
        <v>0</v>
      </c>
      <c r="DA62">
        <v>0</v>
      </c>
      <c r="DB62" t="s">
        <v>355</v>
      </c>
      <c r="DC62">
        <v>1657298120.5</v>
      </c>
      <c r="DD62">
        <v>1657298120.5</v>
      </c>
      <c r="DE62">
        <v>0</v>
      </c>
      <c r="DF62">
        <v>1.391</v>
      </c>
      <c r="DG62">
        <v>3.5000000000000003E-2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-45.047143902438997</v>
      </c>
      <c r="DO62">
        <v>-6.7284459930313902</v>
      </c>
      <c r="DP62">
        <v>0.67455811843439195</v>
      </c>
      <c r="DQ62">
        <v>0</v>
      </c>
      <c r="DR62">
        <v>2.16228024390244</v>
      </c>
      <c r="DS62">
        <v>-0.179408571428572</v>
      </c>
      <c r="DT62">
        <v>1.9883794662599302E-2</v>
      </c>
      <c r="DU62">
        <v>0</v>
      </c>
      <c r="DV62">
        <v>0</v>
      </c>
      <c r="DW62">
        <v>2</v>
      </c>
      <c r="DX62" t="s">
        <v>356</v>
      </c>
      <c r="DY62">
        <v>2.8820600000000001</v>
      </c>
      <c r="DZ62">
        <v>2.63368</v>
      </c>
      <c r="EA62">
        <v>0.103771</v>
      </c>
      <c r="EB62">
        <v>0.10845299999999999</v>
      </c>
      <c r="EC62">
        <v>6.8044099999999996E-2</v>
      </c>
      <c r="ED62">
        <v>6.2597799999999995E-2</v>
      </c>
      <c r="EE62">
        <v>25310.7</v>
      </c>
      <c r="EF62">
        <v>21994.1</v>
      </c>
      <c r="EG62">
        <v>25274.6</v>
      </c>
      <c r="EH62">
        <v>24017.4</v>
      </c>
      <c r="EI62">
        <v>40187.4</v>
      </c>
      <c r="EJ62">
        <v>37267.699999999997</v>
      </c>
      <c r="EK62">
        <v>45655.3</v>
      </c>
      <c r="EL62">
        <v>42837.7</v>
      </c>
      <c r="EM62">
        <v>1.84022</v>
      </c>
      <c r="EN62">
        <v>2.1210499999999999</v>
      </c>
      <c r="EO62">
        <v>0.18233099999999999</v>
      </c>
      <c r="EP62">
        <v>0</v>
      </c>
      <c r="EQ62">
        <v>18.976299999999998</v>
      </c>
      <c r="ER62">
        <v>999.9</v>
      </c>
      <c r="ES62">
        <v>36.173999999999999</v>
      </c>
      <c r="ET62">
        <v>28.58</v>
      </c>
      <c r="EU62">
        <v>20.8872</v>
      </c>
      <c r="EV62">
        <v>48.735399999999998</v>
      </c>
      <c r="EW62">
        <v>32.267600000000002</v>
      </c>
      <c r="EX62">
        <v>2</v>
      </c>
      <c r="EY62">
        <v>-0.191659</v>
      </c>
      <c r="EZ62">
        <v>1.1397299999999999</v>
      </c>
      <c r="FA62">
        <v>20.242599999999999</v>
      </c>
      <c r="FB62">
        <v>5.2328599999999996</v>
      </c>
      <c r="FC62">
        <v>11.986700000000001</v>
      </c>
      <c r="FD62">
        <v>4.9568000000000003</v>
      </c>
      <c r="FE62">
        <v>3.3039499999999999</v>
      </c>
      <c r="FF62">
        <v>9999</v>
      </c>
      <c r="FG62">
        <v>9999</v>
      </c>
      <c r="FH62">
        <v>6751.3</v>
      </c>
      <c r="FI62">
        <v>355.2</v>
      </c>
      <c r="FJ62">
        <v>1.86815</v>
      </c>
      <c r="FK62">
        <v>1.8638600000000001</v>
      </c>
      <c r="FL62">
        <v>1.8714900000000001</v>
      </c>
      <c r="FM62">
        <v>1.8622099999999999</v>
      </c>
      <c r="FN62">
        <v>1.86172</v>
      </c>
      <c r="FO62">
        <v>1.8682700000000001</v>
      </c>
      <c r="FP62">
        <v>1.8583099999999999</v>
      </c>
      <c r="FQ62">
        <v>1.8647800000000001</v>
      </c>
      <c r="FR62">
        <v>5</v>
      </c>
      <c r="FS62">
        <v>0</v>
      </c>
      <c r="FT62">
        <v>0</v>
      </c>
      <c r="FU62">
        <v>0</v>
      </c>
      <c r="FV62" t="s">
        <v>357</v>
      </c>
      <c r="FW62" t="s">
        <v>358</v>
      </c>
      <c r="FX62" t="s">
        <v>359</v>
      </c>
      <c r="FY62" t="s">
        <v>359</v>
      </c>
      <c r="FZ62" t="s">
        <v>359</v>
      </c>
      <c r="GA62" t="s">
        <v>359</v>
      </c>
      <c r="GB62">
        <v>0</v>
      </c>
      <c r="GC62">
        <v>100</v>
      </c>
      <c r="GD62">
        <v>100</v>
      </c>
      <c r="GE62">
        <v>4.9870000000000001</v>
      </c>
      <c r="GF62">
        <v>0.1608</v>
      </c>
      <c r="GG62">
        <v>2.1444526195071201</v>
      </c>
      <c r="GH62">
        <v>5.2457919015285598E-3</v>
      </c>
      <c r="GI62">
        <v>-2.61795653493914E-6</v>
      </c>
      <c r="GJ62">
        <v>1.0331707357916401E-9</v>
      </c>
      <c r="GK62">
        <v>8.3457624279274292E-3</v>
      </c>
      <c r="GL62">
        <v>-4.6387863249973502E-2</v>
      </c>
      <c r="GM62">
        <v>3.6088159466671601E-3</v>
      </c>
      <c r="GN62">
        <v>-4.2506285216111501E-5</v>
      </c>
      <c r="GO62">
        <v>14</v>
      </c>
      <c r="GP62">
        <v>2225</v>
      </c>
      <c r="GQ62">
        <v>2</v>
      </c>
      <c r="GR62">
        <v>27</v>
      </c>
      <c r="GS62">
        <v>4426.8999999999996</v>
      </c>
      <c r="GT62">
        <v>4426.8999999999996</v>
      </c>
      <c r="GU62">
        <v>2.18384</v>
      </c>
      <c r="GV62">
        <v>2.34741</v>
      </c>
      <c r="GW62">
        <v>1.9982899999999999</v>
      </c>
      <c r="GX62">
        <v>2.7514599999999998</v>
      </c>
      <c r="GY62">
        <v>2.0935100000000002</v>
      </c>
      <c r="GZ62">
        <v>2.3925800000000002</v>
      </c>
      <c r="HA62">
        <v>32.112400000000001</v>
      </c>
      <c r="HB62">
        <v>13.3177</v>
      </c>
      <c r="HC62">
        <v>18</v>
      </c>
      <c r="HD62">
        <v>441.89</v>
      </c>
      <c r="HE62">
        <v>620.4</v>
      </c>
      <c r="HF62">
        <v>18.974</v>
      </c>
      <c r="HG62">
        <v>24.989699999999999</v>
      </c>
      <c r="HH62">
        <v>29.998200000000001</v>
      </c>
      <c r="HI62">
        <v>25.447900000000001</v>
      </c>
      <c r="HJ62">
        <v>25.403199999999998</v>
      </c>
      <c r="HK62">
        <v>43.731400000000001</v>
      </c>
      <c r="HL62">
        <v>18.2455</v>
      </c>
      <c r="HM62">
        <v>13.3613</v>
      </c>
      <c r="HN62">
        <v>19.041399999999999</v>
      </c>
      <c r="HO62">
        <v>810.38199999999995</v>
      </c>
      <c r="HP62">
        <v>17.616099999999999</v>
      </c>
      <c r="HQ62">
        <v>96.655000000000001</v>
      </c>
      <c r="HR62">
        <v>100.71899999999999</v>
      </c>
    </row>
    <row r="63" spans="1:226" x14ac:dyDescent="0.2">
      <c r="A63">
        <v>47</v>
      </c>
      <c r="B63">
        <v>1657563741.5</v>
      </c>
      <c r="C63">
        <v>322</v>
      </c>
      <c r="D63" t="s">
        <v>451</v>
      </c>
      <c r="E63" t="s">
        <v>452</v>
      </c>
      <c r="F63">
        <v>5</v>
      </c>
      <c r="G63" t="s">
        <v>1219</v>
      </c>
      <c r="H63" t="s">
        <v>353</v>
      </c>
      <c r="I63">
        <v>1657563738.7</v>
      </c>
      <c r="J63">
        <f t="shared" si="0"/>
        <v>1.8221644662236658E-3</v>
      </c>
      <c r="K63">
        <f t="shared" si="1"/>
        <v>1.8221644662236658</v>
      </c>
      <c r="L63">
        <f t="shared" si="2"/>
        <v>21.748173645197724</v>
      </c>
      <c r="M63">
        <f t="shared" si="3"/>
        <v>744.11210000000005</v>
      </c>
      <c r="N63">
        <f t="shared" si="4"/>
        <v>347.71447837796222</v>
      </c>
      <c r="O63">
        <f t="shared" si="5"/>
        <v>23.641468795869333</v>
      </c>
      <c r="P63">
        <f t="shared" si="6"/>
        <v>50.592955101675621</v>
      </c>
      <c r="Q63">
        <f t="shared" si="7"/>
        <v>9.3565939021495154E-2</v>
      </c>
      <c r="R63">
        <f t="shared" si="8"/>
        <v>2.3080858120287857</v>
      </c>
      <c r="S63">
        <f t="shared" si="9"/>
        <v>9.1508692338323663E-2</v>
      </c>
      <c r="T63">
        <f t="shared" si="10"/>
        <v>5.7374000755439386E-2</v>
      </c>
      <c r="U63">
        <f t="shared" si="11"/>
        <v>321.52376100000004</v>
      </c>
      <c r="V63">
        <f t="shared" si="12"/>
        <v>23.923421719972435</v>
      </c>
      <c r="W63">
        <f t="shared" si="13"/>
        <v>21.986360000000001</v>
      </c>
      <c r="X63">
        <f t="shared" si="14"/>
        <v>2.6513002875299829</v>
      </c>
      <c r="Y63">
        <f t="shared" si="15"/>
        <v>49.951803988406496</v>
      </c>
      <c r="Z63">
        <f t="shared" si="16"/>
        <v>1.3371403368802837</v>
      </c>
      <c r="AA63">
        <f t="shared" si="17"/>
        <v>2.6768609541922164</v>
      </c>
      <c r="AB63">
        <f t="shared" si="18"/>
        <v>1.3141599506496993</v>
      </c>
      <c r="AC63">
        <f t="shared" si="19"/>
        <v>-80.357452960463661</v>
      </c>
      <c r="AD63">
        <f t="shared" si="20"/>
        <v>19.58583640972018</v>
      </c>
      <c r="AE63">
        <f t="shared" si="21"/>
        <v>1.7424277030118196</v>
      </c>
      <c r="AF63">
        <f t="shared" si="22"/>
        <v>262.49457215226835</v>
      </c>
      <c r="AG63">
        <f t="shared" si="23"/>
        <v>37.438359741604167</v>
      </c>
      <c r="AH63">
        <f t="shared" si="24"/>
        <v>1.8131297144777323</v>
      </c>
      <c r="AI63">
        <f t="shared" si="25"/>
        <v>21.748173645197724</v>
      </c>
      <c r="AJ63">
        <v>805.76736081142496</v>
      </c>
      <c r="AK63">
        <v>766.80775757575805</v>
      </c>
      <c r="AL63">
        <v>3.3836659718376501</v>
      </c>
      <c r="AM63">
        <v>66.148872139147102</v>
      </c>
      <c r="AN63">
        <f t="shared" si="26"/>
        <v>1.8221644662236658</v>
      </c>
      <c r="AO63">
        <v>17.531165729525501</v>
      </c>
      <c r="AP63">
        <v>19.6715072727273</v>
      </c>
      <c r="AQ63">
        <v>7.6736700014057497E-4</v>
      </c>
      <c r="AR63">
        <v>78.747736127157694</v>
      </c>
      <c r="AS63">
        <v>5</v>
      </c>
      <c r="AT63">
        <v>1</v>
      </c>
      <c r="AU63">
        <f t="shared" si="27"/>
        <v>1</v>
      </c>
      <c r="AV63">
        <f t="shared" si="28"/>
        <v>0</v>
      </c>
      <c r="AW63">
        <f t="shared" si="29"/>
        <v>36572.986546820212</v>
      </c>
      <c r="AX63">
        <f t="shared" si="30"/>
        <v>2000.0450000000001</v>
      </c>
      <c r="AY63">
        <f t="shared" si="31"/>
        <v>1681.2381</v>
      </c>
      <c r="AZ63">
        <f t="shared" si="32"/>
        <v>0.84060013649692877</v>
      </c>
      <c r="BA63">
        <f t="shared" si="33"/>
        <v>0.16075826343907262</v>
      </c>
      <c r="BB63">
        <v>6</v>
      </c>
      <c r="BC63">
        <v>0.5</v>
      </c>
      <c r="BD63" t="s">
        <v>354</v>
      </c>
      <c r="BE63">
        <v>2</v>
      </c>
      <c r="BF63" t="b">
        <v>1</v>
      </c>
      <c r="BG63">
        <v>1657563738.7</v>
      </c>
      <c r="BH63">
        <v>744.11210000000005</v>
      </c>
      <c r="BI63">
        <v>790.65940000000001</v>
      </c>
      <c r="BJ63">
        <v>19.666419999999999</v>
      </c>
      <c r="BK63">
        <v>17.533349999999999</v>
      </c>
      <c r="BL63">
        <v>739.1037</v>
      </c>
      <c r="BM63">
        <v>19.505320000000001</v>
      </c>
      <c r="BN63">
        <v>499.97570000000002</v>
      </c>
      <c r="BO63">
        <v>67.973749999999995</v>
      </c>
      <c r="BP63">
        <v>1.7289390000000002E-2</v>
      </c>
      <c r="BQ63">
        <v>22.14376</v>
      </c>
      <c r="BR63">
        <v>21.986360000000001</v>
      </c>
      <c r="BS63">
        <v>999.9</v>
      </c>
      <c r="BT63">
        <v>0</v>
      </c>
      <c r="BU63">
        <v>0</v>
      </c>
      <c r="BV63">
        <v>10011.130999999999</v>
      </c>
      <c r="BW63">
        <v>0</v>
      </c>
      <c r="BX63">
        <v>398.91719999999998</v>
      </c>
      <c r="BY63">
        <v>-46.547170000000001</v>
      </c>
      <c r="BZ63">
        <v>759.04</v>
      </c>
      <c r="CA63">
        <v>804.76990000000001</v>
      </c>
      <c r="CB63">
        <v>2.1330680000000002</v>
      </c>
      <c r="CC63">
        <v>790.65940000000001</v>
      </c>
      <c r="CD63">
        <v>17.533349999999999</v>
      </c>
      <c r="CE63">
        <v>1.3367990000000001</v>
      </c>
      <c r="CF63">
        <v>1.1918089999999999</v>
      </c>
      <c r="CG63">
        <v>11.219110000000001</v>
      </c>
      <c r="CH63">
        <v>9.4996109999999998</v>
      </c>
      <c r="CI63">
        <v>2000.0450000000001</v>
      </c>
      <c r="CJ63">
        <v>0.97999599999999998</v>
      </c>
      <c r="CK63">
        <v>2.0003900000000002E-2</v>
      </c>
      <c r="CL63">
        <v>0</v>
      </c>
      <c r="CM63">
        <v>2.5900099999999999</v>
      </c>
      <c r="CN63">
        <v>0</v>
      </c>
      <c r="CO63">
        <v>14186.44</v>
      </c>
      <c r="CP63">
        <v>16705.77</v>
      </c>
      <c r="CQ63">
        <v>45</v>
      </c>
      <c r="CR63">
        <v>43.337200000000003</v>
      </c>
      <c r="CS63">
        <v>43.625</v>
      </c>
      <c r="CT63">
        <v>41.311999999999998</v>
      </c>
      <c r="CU63">
        <v>43.75</v>
      </c>
      <c r="CV63">
        <v>1960.0350000000001</v>
      </c>
      <c r="CW63">
        <v>40.01</v>
      </c>
      <c r="CX63">
        <v>0</v>
      </c>
      <c r="CY63">
        <v>1651542636.8</v>
      </c>
      <c r="CZ63">
        <v>0</v>
      </c>
      <c r="DA63">
        <v>0</v>
      </c>
      <c r="DB63" t="s">
        <v>355</v>
      </c>
      <c r="DC63">
        <v>1657298120.5</v>
      </c>
      <c r="DD63">
        <v>1657298120.5</v>
      </c>
      <c r="DE63">
        <v>0</v>
      </c>
      <c r="DF63">
        <v>1.391</v>
      </c>
      <c r="DG63">
        <v>3.5000000000000003E-2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-45.522058536585398</v>
      </c>
      <c r="DO63">
        <v>-6.7428083623693196</v>
      </c>
      <c r="DP63">
        <v>0.67039983263561298</v>
      </c>
      <c r="DQ63">
        <v>0</v>
      </c>
      <c r="DR63">
        <v>2.15327170731707</v>
      </c>
      <c r="DS63">
        <v>-0.19340571428571299</v>
      </c>
      <c r="DT63">
        <v>2.0779563119241298E-2</v>
      </c>
      <c r="DU63">
        <v>0</v>
      </c>
      <c r="DV63">
        <v>0</v>
      </c>
      <c r="DW63">
        <v>2</v>
      </c>
      <c r="DX63" t="s">
        <v>356</v>
      </c>
      <c r="DY63">
        <v>2.8823099999999999</v>
      </c>
      <c r="DZ63">
        <v>2.6340300000000001</v>
      </c>
      <c r="EA63">
        <v>0.105353</v>
      </c>
      <c r="EB63">
        <v>0.110027</v>
      </c>
      <c r="EC63">
        <v>6.8078100000000003E-2</v>
      </c>
      <c r="ED63">
        <v>6.2631599999999996E-2</v>
      </c>
      <c r="EE63">
        <v>25267.9</v>
      </c>
      <c r="EF63">
        <v>21956.400000000001</v>
      </c>
      <c r="EG63">
        <v>25276.400000000001</v>
      </c>
      <c r="EH63">
        <v>24018.5</v>
      </c>
      <c r="EI63">
        <v>40188.300000000003</v>
      </c>
      <c r="EJ63">
        <v>37268.1</v>
      </c>
      <c r="EK63">
        <v>45657.8</v>
      </c>
      <c r="EL63">
        <v>42839.6</v>
      </c>
      <c r="EM63">
        <v>1.8409</v>
      </c>
      <c r="EN63">
        <v>2.12147</v>
      </c>
      <c r="EO63">
        <v>0.18213699999999999</v>
      </c>
      <c r="EP63">
        <v>0</v>
      </c>
      <c r="EQ63">
        <v>18.974399999999999</v>
      </c>
      <c r="ER63">
        <v>999.9</v>
      </c>
      <c r="ES63">
        <v>36.173999999999999</v>
      </c>
      <c r="ET63">
        <v>28.58</v>
      </c>
      <c r="EU63">
        <v>20.8886</v>
      </c>
      <c r="EV63">
        <v>47.875399999999999</v>
      </c>
      <c r="EW63">
        <v>32.247599999999998</v>
      </c>
      <c r="EX63">
        <v>2</v>
      </c>
      <c r="EY63">
        <v>-0.193684</v>
      </c>
      <c r="EZ63">
        <v>0.91885600000000001</v>
      </c>
      <c r="FA63">
        <v>20.244</v>
      </c>
      <c r="FB63">
        <v>5.2330100000000002</v>
      </c>
      <c r="FC63">
        <v>11.9861</v>
      </c>
      <c r="FD63">
        <v>4.9566999999999997</v>
      </c>
      <c r="FE63">
        <v>3.3039999999999998</v>
      </c>
      <c r="FF63">
        <v>9999</v>
      </c>
      <c r="FG63">
        <v>9999</v>
      </c>
      <c r="FH63">
        <v>6751.5</v>
      </c>
      <c r="FI63">
        <v>355.2</v>
      </c>
      <c r="FJ63">
        <v>1.8681700000000001</v>
      </c>
      <c r="FK63">
        <v>1.8638600000000001</v>
      </c>
      <c r="FL63">
        <v>1.8714900000000001</v>
      </c>
      <c r="FM63">
        <v>1.8622099999999999</v>
      </c>
      <c r="FN63">
        <v>1.86172</v>
      </c>
      <c r="FO63">
        <v>1.86826</v>
      </c>
      <c r="FP63">
        <v>1.85832</v>
      </c>
      <c r="FQ63">
        <v>1.8647800000000001</v>
      </c>
      <c r="FR63">
        <v>5</v>
      </c>
      <c r="FS63">
        <v>0</v>
      </c>
      <c r="FT63">
        <v>0</v>
      </c>
      <c r="FU63">
        <v>0</v>
      </c>
      <c r="FV63" t="s">
        <v>357</v>
      </c>
      <c r="FW63" t="s">
        <v>358</v>
      </c>
      <c r="FX63" t="s">
        <v>359</v>
      </c>
      <c r="FY63" t="s">
        <v>359</v>
      </c>
      <c r="FZ63" t="s">
        <v>359</v>
      </c>
      <c r="GA63" t="s">
        <v>359</v>
      </c>
      <c r="GB63">
        <v>0</v>
      </c>
      <c r="GC63">
        <v>100</v>
      </c>
      <c r="GD63">
        <v>100</v>
      </c>
      <c r="GE63">
        <v>5.0369999999999999</v>
      </c>
      <c r="GF63">
        <v>0.16139999999999999</v>
      </c>
      <c r="GG63">
        <v>2.1444526195071201</v>
      </c>
      <c r="GH63">
        <v>5.2457919015285598E-3</v>
      </c>
      <c r="GI63">
        <v>-2.61795653493914E-6</v>
      </c>
      <c r="GJ63">
        <v>1.0331707357916401E-9</v>
      </c>
      <c r="GK63">
        <v>8.3457624279274292E-3</v>
      </c>
      <c r="GL63">
        <v>-4.6387863249973502E-2</v>
      </c>
      <c r="GM63">
        <v>3.6088159466671601E-3</v>
      </c>
      <c r="GN63">
        <v>-4.2506285216111501E-5</v>
      </c>
      <c r="GO63">
        <v>14</v>
      </c>
      <c r="GP63">
        <v>2225</v>
      </c>
      <c r="GQ63">
        <v>2</v>
      </c>
      <c r="GR63">
        <v>27</v>
      </c>
      <c r="GS63">
        <v>4427</v>
      </c>
      <c r="GT63">
        <v>4427</v>
      </c>
      <c r="GU63">
        <v>2.2192400000000001</v>
      </c>
      <c r="GV63">
        <v>2.34253</v>
      </c>
      <c r="GW63">
        <v>1.9982899999999999</v>
      </c>
      <c r="GX63">
        <v>2.7526899999999999</v>
      </c>
      <c r="GY63">
        <v>2.0935100000000002</v>
      </c>
      <c r="GZ63">
        <v>2.34863</v>
      </c>
      <c r="HA63">
        <v>32.090400000000002</v>
      </c>
      <c r="HB63">
        <v>13.308999999999999</v>
      </c>
      <c r="HC63">
        <v>18</v>
      </c>
      <c r="HD63">
        <v>442.08</v>
      </c>
      <c r="HE63">
        <v>620.43499999999995</v>
      </c>
      <c r="HF63">
        <v>19.0197</v>
      </c>
      <c r="HG63">
        <v>24.963999999999999</v>
      </c>
      <c r="HH63">
        <v>29.998200000000001</v>
      </c>
      <c r="HI63">
        <v>25.4224</v>
      </c>
      <c r="HJ63">
        <v>25.377500000000001</v>
      </c>
      <c r="HK63">
        <v>44.489400000000003</v>
      </c>
      <c r="HL63">
        <v>17.965499999999999</v>
      </c>
      <c r="HM63">
        <v>13.3613</v>
      </c>
      <c r="HN63">
        <v>19.050999999999998</v>
      </c>
      <c r="HO63">
        <v>823.82100000000003</v>
      </c>
      <c r="HP63">
        <v>17.6234</v>
      </c>
      <c r="HQ63">
        <v>96.660899999999998</v>
      </c>
      <c r="HR63">
        <v>100.724</v>
      </c>
    </row>
    <row r="64" spans="1:226" x14ac:dyDescent="0.2">
      <c r="A64">
        <v>48</v>
      </c>
      <c r="B64">
        <v>1657563746.5</v>
      </c>
      <c r="C64">
        <v>327</v>
      </c>
      <c r="D64" t="s">
        <v>453</v>
      </c>
      <c r="E64" t="s">
        <v>454</v>
      </c>
      <c r="F64">
        <v>5</v>
      </c>
      <c r="G64" t="s">
        <v>1219</v>
      </c>
      <c r="H64" t="s">
        <v>353</v>
      </c>
      <c r="I64">
        <v>1657563744</v>
      </c>
      <c r="J64">
        <f t="shared" si="0"/>
        <v>1.8278985986259467E-3</v>
      </c>
      <c r="K64">
        <f t="shared" si="1"/>
        <v>1.8278985986259466</v>
      </c>
      <c r="L64">
        <f t="shared" si="2"/>
        <v>22.300176057379129</v>
      </c>
      <c r="M64">
        <f t="shared" si="3"/>
        <v>761.49377777777795</v>
      </c>
      <c r="N64">
        <f t="shared" si="4"/>
        <v>356.90405474814207</v>
      </c>
      <c r="O64">
        <f t="shared" si="5"/>
        <v>24.266187097876379</v>
      </c>
      <c r="P64">
        <f t="shared" si="6"/>
        <v>51.774560248311253</v>
      </c>
      <c r="Q64">
        <f t="shared" si="7"/>
        <v>9.4017571443647113E-2</v>
      </c>
      <c r="R64">
        <f t="shared" si="8"/>
        <v>2.3053793996495711</v>
      </c>
      <c r="S64">
        <f t="shared" si="9"/>
        <v>9.1938274013614499E-2</v>
      </c>
      <c r="T64">
        <f t="shared" si="10"/>
        <v>5.7644407767275391E-2</v>
      </c>
      <c r="U64">
        <f t="shared" si="11"/>
        <v>321.52331766666634</v>
      </c>
      <c r="V64">
        <f t="shared" si="12"/>
        <v>23.911881354522496</v>
      </c>
      <c r="W64">
        <f t="shared" si="13"/>
        <v>21.979111111111099</v>
      </c>
      <c r="X64">
        <f t="shared" si="14"/>
        <v>2.650128282096361</v>
      </c>
      <c r="Y64">
        <f t="shared" si="15"/>
        <v>50.01906118171128</v>
      </c>
      <c r="Z64">
        <f t="shared" si="16"/>
        <v>1.3379944488375184</v>
      </c>
      <c r="AA64">
        <f t="shared" si="17"/>
        <v>2.6749691362194858</v>
      </c>
      <c r="AB64">
        <f t="shared" si="18"/>
        <v>1.3121338332588426</v>
      </c>
      <c r="AC64">
        <f t="shared" si="19"/>
        <v>-80.61032819940425</v>
      </c>
      <c r="AD64">
        <f t="shared" si="20"/>
        <v>19.021528865638984</v>
      </c>
      <c r="AE64">
        <f t="shared" si="21"/>
        <v>1.6940490543664635</v>
      </c>
      <c r="AF64">
        <f t="shared" si="22"/>
        <v>261.62856738726754</v>
      </c>
      <c r="AG64">
        <f t="shared" si="23"/>
        <v>37.782440466582422</v>
      </c>
      <c r="AH64">
        <f t="shared" si="24"/>
        <v>1.81915880506373</v>
      </c>
      <c r="AI64">
        <f t="shared" si="25"/>
        <v>22.300176057379129</v>
      </c>
      <c r="AJ64">
        <v>822.85075034908505</v>
      </c>
      <c r="AK64">
        <v>783.43244848484801</v>
      </c>
      <c r="AL64">
        <v>3.3259460761320199</v>
      </c>
      <c r="AM64">
        <v>66.148872139147102</v>
      </c>
      <c r="AN64">
        <f t="shared" si="26"/>
        <v>1.8278985986259466</v>
      </c>
      <c r="AO64">
        <v>17.535172531940301</v>
      </c>
      <c r="AP64">
        <v>19.683996969696999</v>
      </c>
      <c r="AQ64">
        <v>3.0343897742533902E-4</v>
      </c>
      <c r="AR64">
        <v>78.747736127157694</v>
      </c>
      <c r="AS64">
        <v>5</v>
      </c>
      <c r="AT64">
        <v>1</v>
      </c>
      <c r="AU64">
        <f t="shared" si="27"/>
        <v>1</v>
      </c>
      <c r="AV64">
        <f t="shared" si="28"/>
        <v>0</v>
      </c>
      <c r="AW64">
        <f t="shared" si="29"/>
        <v>36509.127200434741</v>
      </c>
      <c r="AX64">
        <f t="shared" si="30"/>
        <v>2000.0422222222201</v>
      </c>
      <c r="AY64">
        <f t="shared" si="31"/>
        <v>1681.2357666666646</v>
      </c>
      <c r="AZ64">
        <f t="shared" si="32"/>
        <v>0.84060013733043404</v>
      </c>
      <c r="BA64">
        <f t="shared" si="33"/>
        <v>0.16075826504773788</v>
      </c>
      <c r="BB64">
        <v>6</v>
      </c>
      <c r="BC64">
        <v>0.5</v>
      </c>
      <c r="BD64" t="s">
        <v>354</v>
      </c>
      <c r="BE64">
        <v>2</v>
      </c>
      <c r="BF64" t="b">
        <v>1</v>
      </c>
      <c r="BG64">
        <v>1657563744</v>
      </c>
      <c r="BH64">
        <v>761.49377777777795</v>
      </c>
      <c r="BI64">
        <v>808.49166666666702</v>
      </c>
      <c r="BJ64">
        <v>19.6790555555556</v>
      </c>
      <c r="BK64">
        <v>17.539177777777802</v>
      </c>
      <c r="BL64">
        <v>756.432111111111</v>
      </c>
      <c r="BM64">
        <v>19.517388888888899</v>
      </c>
      <c r="BN64">
        <v>500.03588888888902</v>
      </c>
      <c r="BO64">
        <v>67.973644444444403</v>
      </c>
      <c r="BP64">
        <v>1.7141244444444401E-2</v>
      </c>
      <c r="BQ64">
        <v>22.132155555555599</v>
      </c>
      <c r="BR64">
        <v>21.979111111111099</v>
      </c>
      <c r="BS64">
        <v>999.9</v>
      </c>
      <c r="BT64">
        <v>0</v>
      </c>
      <c r="BU64">
        <v>0</v>
      </c>
      <c r="BV64">
        <v>9992.5122222222199</v>
      </c>
      <c r="BW64">
        <v>0</v>
      </c>
      <c r="BX64">
        <v>394.426777777778</v>
      </c>
      <c r="BY64">
        <v>-46.997922222222201</v>
      </c>
      <c r="BZ64">
        <v>776.78022222222205</v>
      </c>
      <c r="CA64">
        <v>822.92511111111105</v>
      </c>
      <c r="CB64">
        <v>2.1398677777777801</v>
      </c>
      <c r="CC64">
        <v>808.49166666666702</v>
      </c>
      <c r="CD64">
        <v>17.539177777777802</v>
      </c>
      <c r="CE64">
        <v>1.3376588888888901</v>
      </c>
      <c r="CF64">
        <v>1.19220444444444</v>
      </c>
      <c r="CG64">
        <v>11.228766666666701</v>
      </c>
      <c r="CH64">
        <v>9.5045377777777809</v>
      </c>
      <c r="CI64">
        <v>2000.0422222222201</v>
      </c>
      <c r="CJ64">
        <v>0.97999566666666704</v>
      </c>
      <c r="CK64">
        <v>2.00042555555556E-2</v>
      </c>
      <c r="CL64">
        <v>0</v>
      </c>
      <c r="CM64">
        <v>2.4827888888888898</v>
      </c>
      <c r="CN64">
        <v>0</v>
      </c>
      <c r="CO64">
        <v>14238.9666666667</v>
      </c>
      <c r="CP64">
        <v>16705.711111111101</v>
      </c>
      <c r="CQ64">
        <v>45</v>
      </c>
      <c r="CR64">
        <v>43.311999999999998</v>
      </c>
      <c r="CS64">
        <v>43.59</v>
      </c>
      <c r="CT64">
        <v>41.277555555555601</v>
      </c>
      <c r="CU64">
        <v>43.75</v>
      </c>
      <c r="CV64">
        <v>1960.0322222222201</v>
      </c>
      <c r="CW64">
        <v>40.01</v>
      </c>
      <c r="CX64">
        <v>0</v>
      </c>
      <c r="CY64">
        <v>1651542642.2</v>
      </c>
      <c r="CZ64">
        <v>0</v>
      </c>
      <c r="DA64">
        <v>0</v>
      </c>
      <c r="DB64" t="s">
        <v>355</v>
      </c>
      <c r="DC64">
        <v>1657298120.5</v>
      </c>
      <c r="DD64">
        <v>1657298120.5</v>
      </c>
      <c r="DE64">
        <v>0</v>
      </c>
      <c r="DF64">
        <v>1.391</v>
      </c>
      <c r="DG64">
        <v>3.5000000000000003E-2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-46.173214634146298</v>
      </c>
      <c r="DO64">
        <v>-6.4736341463415101</v>
      </c>
      <c r="DP64">
        <v>0.64242614515675101</v>
      </c>
      <c r="DQ64">
        <v>0</v>
      </c>
      <c r="DR64">
        <v>2.1412453658536599</v>
      </c>
      <c r="DS64">
        <v>-6.9879303135886695E-2</v>
      </c>
      <c r="DT64">
        <v>1.2075328627060899E-2</v>
      </c>
      <c r="DU64">
        <v>1</v>
      </c>
      <c r="DV64">
        <v>1</v>
      </c>
      <c r="DW64">
        <v>2</v>
      </c>
      <c r="DX64" t="s">
        <v>372</v>
      </c>
      <c r="DY64">
        <v>2.8823500000000002</v>
      </c>
      <c r="DZ64">
        <v>2.6333299999999999</v>
      </c>
      <c r="EA64">
        <v>0.1069</v>
      </c>
      <c r="EB64">
        <v>0.111572</v>
      </c>
      <c r="EC64">
        <v>6.8111699999999997E-2</v>
      </c>
      <c r="ED64">
        <v>6.2667799999999996E-2</v>
      </c>
      <c r="EE64">
        <v>25225.599999999999</v>
      </c>
      <c r="EF64">
        <v>21919.4</v>
      </c>
      <c r="EG64">
        <v>25277.599999999999</v>
      </c>
      <c r="EH64">
        <v>24019.599999999999</v>
      </c>
      <c r="EI64">
        <v>40188.800000000003</v>
      </c>
      <c r="EJ64">
        <v>37268.400000000001</v>
      </c>
      <c r="EK64">
        <v>45660</v>
      </c>
      <c r="EL64">
        <v>42841.5</v>
      </c>
      <c r="EM64">
        <v>1.84118</v>
      </c>
      <c r="EN64">
        <v>2.1217999999999999</v>
      </c>
      <c r="EO64">
        <v>0.18182400000000001</v>
      </c>
      <c r="EP64">
        <v>0</v>
      </c>
      <c r="EQ64">
        <v>18.966999999999999</v>
      </c>
      <c r="ER64">
        <v>999.9</v>
      </c>
      <c r="ES64">
        <v>36.173999999999999</v>
      </c>
      <c r="ET64">
        <v>28.58</v>
      </c>
      <c r="EU64">
        <v>20.885300000000001</v>
      </c>
      <c r="EV64">
        <v>48.185400000000001</v>
      </c>
      <c r="EW64">
        <v>32.311700000000002</v>
      </c>
      <c r="EX64">
        <v>2</v>
      </c>
      <c r="EY64">
        <v>-0.19574900000000001</v>
      </c>
      <c r="EZ64">
        <v>0.97566399999999998</v>
      </c>
      <c r="FA64">
        <v>20.2437</v>
      </c>
      <c r="FB64">
        <v>5.2330100000000002</v>
      </c>
      <c r="FC64">
        <v>11.986599999999999</v>
      </c>
      <c r="FD64">
        <v>4.9568500000000002</v>
      </c>
      <c r="FE64">
        <v>3.3039299999999998</v>
      </c>
      <c r="FF64">
        <v>9999</v>
      </c>
      <c r="FG64">
        <v>9999</v>
      </c>
      <c r="FH64">
        <v>6751.5</v>
      </c>
      <c r="FI64">
        <v>355.2</v>
      </c>
      <c r="FJ64">
        <v>1.86815</v>
      </c>
      <c r="FK64">
        <v>1.8638600000000001</v>
      </c>
      <c r="FL64">
        <v>1.8714900000000001</v>
      </c>
      <c r="FM64">
        <v>1.86222</v>
      </c>
      <c r="FN64">
        <v>1.86172</v>
      </c>
      <c r="FO64">
        <v>1.86826</v>
      </c>
      <c r="FP64">
        <v>1.8583499999999999</v>
      </c>
      <c r="FQ64">
        <v>1.8647800000000001</v>
      </c>
      <c r="FR64">
        <v>5</v>
      </c>
      <c r="FS64">
        <v>0</v>
      </c>
      <c r="FT64">
        <v>0</v>
      </c>
      <c r="FU64">
        <v>0</v>
      </c>
      <c r="FV64" t="s">
        <v>357</v>
      </c>
      <c r="FW64" t="s">
        <v>358</v>
      </c>
      <c r="FX64" t="s">
        <v>359</v>
      </c>
      <c r="FY64" t="s">
        <v>359</v>
      </c>
      <c r="FZ64" t="s">
        <v>359</v>
      </c>
      <c r="GA64" t="s">
        <v>359</v>
      </c>
      <c r="GB64">
        <v>0</v>
      </c>
      <c r="GC64">
        <v>100</v>
      </c>
      <c r="GD64">
        <v>100</v>
      </c>
      <c r="GE64">
        <v>5.0869999999999997</v>
      </c>
      <c r="GF64">
        <v>0.16189999999999999</v>
      </c>
      <c r="GG64">
        <v>2.1444526195071201</v>
      </c>
      <c r="GH64">
        <v>5.2457919015285598E-3</v>
      </c>
      <c r="GI64">
        <v>-2.61795653493914E-6</v>
      </c>
      <c r="GJ64">
        <v>1.0331707357916401E-9</v>
      </c>
      <c r="GK64">
        <v>8.3457624279274292E-3</v>
      </c>
      <c r="GL64">
        <v>-4.6387863249973502E-2</v>
      </c>
      <c r="GM64">
        <v>3.6088159466671601E-3</v>
      </c>
      <c r="GN64">
        <v>-4.2506285216111501E-5</v>
      </c>
      <c r="GO64">
        <v>14</v>
      </c>
      <c r="GP64">
        <v>2225</v>
      </c>
      <c r="GQ64">
        <v>2</v>
      </c>
      <c r="GR64">
        <v>27</v>
      </c>
      <c r="GS64">
        <v>4427.1000000000004</v>
      </c>
      <c r="GT64">
        <v>4427.1000000000004</v>
      </c>
      <c r="GU64">
        <v>2.2558600000000002</v>
      </c>
      <c r="GV64">
        <v>2.34253</v>
      </c>
      <c r="GW64">
        <v>1.9982899999999999</v>
      </c>
      <c r="GX64">
        <v>2.7514599999999998</v>
      </c>
      <c r="GY64">
        <v>2.0935100000000002</v>
      </c>
      <c r="GZ64">
        <v>2.3779300000000001</v>
      </c>
      <c r="HA64">
        <v>32.090400000000002</v>
      </c>
      <c r="HB64">
        <v>13.3177</v>
      </c>
      <c r="HC64">
        <v>18</v>
      </c>
      <c r="HD64">
        <v>442.04199999999997</v>
      </c>
      <c r="HE64">
        <v>620.39700000000005</v>
      </c>
      <c r="HF64">
        <v>19.050699999999999</v>
      </c>
      <c r="HG64">
        <v>24.938500000000001</v>
      </c>
      <c r="HH64">
        <v>29.998200000000001</v>
      </c>
      <c r="HI64">
        <v>25.397099999999998</v>
      </c>
      <c r="HJ64">
        <v>25.352499999999999</v>
      </c>
      <c r="HK64">
        <v>45.1738</v>
      </c>
      <c r="HL64">
        <v>17.965499999999999</v>
      </c>
      <c r="HM64">
        <v>13.3613</v>
      </c>
      <c r="HN64">
        <v>19.065100000000001</v>
      </c>
      <c r="HO64">
        <v>844</v>
      </c>
      <c r="HP64">
        <v>17.624500000000001</v>
      </c>
      <c r="HQ64">
        <v>96.665499999999994</v>
      </c>
      <c r="HR64">
        <v>100.72799999999999</v>
      </c>
    </row>
    <row r="65" spans="1:226" x14ac:dyDescent="0.2">
      <c r="A65">
        <v>49</v>
      </c>
      <c r="B65">
        <v>1657563751.5</v>
      </c>
      <c r="C65">
        <v>332</v>
      </c>
      <c r="D65" t="s">
        <v>455</v>
      </c>
      <c r="E65" t="s">
        <v>456</v>
      </c>
      <c r="F65">
        <v>5</v>
      </c>
      <c r="G65" t="s">
        <v>1219</v>
      </c>
      <c r="H65" t="s">
        <v>353</v>
      </c>
      <c r="I65">
        <v>1657563748.7</v>
      </c>
      <c r="J65">
        <f t="shared" si="0"/>
        <v>1.8241255950646514E-3</v>
      </c>
      <c r="K65">
        <f t="shared" si="1"/>
        <v>1.8241255950646513</v>
      </c>
      <c r="L65">
        <f t="shared" si="2"/>
        <v>22.516549640194402</v>
      </c>
      <c r="M65">
        <f t="shared" si="3"/>
        <v>776.89620000000002</v>
      </c>
      <c r="N65">
        <f t="shared" si="4"/>
        <v>368.04031161106502</v>
      </c>
      <c r="O65">
        <f t="shared" si="5"/>
        <v>25.023323699713313</v>
      </c>
      <c r="P65">
        <f t="shared" si="6"/>
        <v>52.82172762156943</v>
      </c>
      <c r="Q65">
        <f t="shared" si="7"/>
        <v>9.3985669848133349E-2</v>
      </c>
      <c r="R65">
        <f t="shared" si="8"/>
        <v>2.3074110773742627</v>
      </c>
      <c r="S65">
        <f t="shared" si="9"/>
        <v>9.1909552502742714E-2</v>
      </c>
      <c r="T65">
        <f t="shared" si="10"/>
        <v>5.7626181515474342E-2</v>
      </c>
      <c r="U65">
        <f t="shared" si="11"/>
        <v>321.52148279999994</v>
      </c>
      <c r="V65">
        <f t="shared" si="12"/>
        <v>23.911371958173323</v>
      </c>
      <c r="W65">
        <f t="shared" si="13"/>
        <v>21.9695</v>
      </c>
      <c r="X65">
        <f t="shared" si="14"/>
        <v>2.6485750501589616</v>
      </c>
      <c r="Y65">
        <f t="shared" si="15"/>
        <v>50.047570240543713</v>
      </c>
      <c r="Z65">
        <f t="shared" si="16"/>
        <v>1.3387337662126819</v>
      </c>
      <c r="AA65">
        <f t="shared" si="17"/>
        <v>2.6749225981967233</v>
      </c>
      <c r="AB65">
        <f t="shared" si="18"/>
        <v>1.3098412839462796</v>
      </c>
      <c r="AC65">
        <f t="shared" si="19"/>
        <v>-80.443938742351122</v>
      </c>
      <c r="AD65">
        <f t="shared" si="20"/>
        <v>20.198364596572169</v>
      </c>
      <c r="AE65">
        <f t="shared" si="21"/>
        <v>1.7971832261209293</v>
      </c>
      <c r="AF65">
        <f t="shared" si="22"/>
        <v>263.07309188034191</v>
      </c>
      <c r="AG65">
        <f t="shared" si="23"/>
        <v>38.173412325122882</v>
      </c>
      <c r="AH65">
        <f t="shared" si="24"/>
        <v>1.8192747898330737</v>
      </c>
      <c r="AI65">
        <f t="shared" si="25"/>
        <v>22.516549640194402</v>
      </c>
      <c r="AJ65">
        <v>840.12625233621395</v>
      </c>
      <c r="AK65">
        <v>800.25756363636401</v>
      </c>
      <c r="AL65">
        <v>3.3751489673121502</v>
      </c>
      <c r="AM65">
        <v>66.148872139147102</v>
      </c>
      <c r="AN65">
        <f t="shared" si="26"/>
        <v>1.8241255950646513</v>
      </c>
      <c r="AO65">
        <v>17.549882749159799</v>
      </c>
      <c r="AP65">
        <v>19.694150909090901</v>
      </c>
      <c r="AQ65">
        <v>3.9425852350374299E-4</v>
      </c>
      <c r="AR65">
        <v>78.747736127157694</v>
      </c>
      <c r="AS65">
        <v>5</v>
      </c>
      <c r="AT65">
        <v>1</v>
      </c>
      <c r="AU65">
        <f t="shared" si="27"/>
        <v>1</v>
      </c>
      <c r="AV65">
        <f t="shared" si="28"/>
        <v>0</v>
      </c>
      <c r="AW65">
        <f t="shared" si="29"/>
        <v>36558.179814954849</v>
      </c>
      <c r="AX65">
        <f t="shared" si="30"/>
        <v>2000.03</v>
      </c>
      <c r="AY65">
        <f t="shared" si="31"/>
        <v>1681.2255599999999</v>
      </c>
      <c r="AZ65">
        <f t="shared" si="32"/>
        <v>0.840600170997435</v>
      </c>
      <c r="BA65">
        <f t="shared" si="33"/>
        <v>0.16075833002504961</v>
      </c>
      <c r="BB65">
        <v>6</v>
      </c>
      <c r="BC65">
        <v>0.5</v>
      </c>
      <c r="BD65" t="s">
        <v>354</v>
      </c>
      <c r="BE65">
        <v>2</v>
      </c>
      <c r="BF65" t="b">
        <v>1</v>
      </c>
      <c r="BG65">
        <v>1657563748.7</v>
      </c>
      <c r="BH65">
        <v>776.89620000000002</v>
      </c>
      <c r="BI65">
        <v>824.40359999999998</v>
      </c>
      <c r="BJ65">
        <v>19.68995</v>
      </c>
      <c r="BK65">
        <v>17.549659999999999</v>
      </c>
      <c r="BL65">
        <v>771.78769999999997</v>
      </c>
      <c r="BM65">
        <v>19.527809999999999</v>
      </c>
      <c r="BN65">
        <v>499.96589999999998</v>
      </c>
      <c r="BO65">
        <v>67.973730000000003</v>
      </c>
      <c r="BP65">
        <v>1.698436E-2</v>
      </c>
      <c r="BQ65">
        <v>22.131869999999999</v>
      </c>
      <c r="BR65">
        <v>21.9695</v>
      </c>
      <c r="BS65">
        <v>999.9</v>
      </c>
      <c r="BT65">
        <v>0</v>
      </c>
      <c r="BU65">
        <v>0</v>
      </c>
      <c r="BV65">
        <v>10006.486999999999</v>
      </c>
      <c r="BW65">
        <v>0</v>
      </c>
      <c r="BX65">
        <v>393.43779999999998</v>
      </c>
      <c r="BY65">
        <v>-47.507350000000002</v>
      </c>
      <c r="BZ65">
        <v>792.50070000000005</v>
      </c>
      <c r="CA65">
        <v>839.13</v>
      </c>
      <c r="CB65">
        <v>2.1402969999999999</v>
      </c>
      <c r="CC65">
        <v>824.40359999999998</v>
      </c>
      <c r="CD65">
        <v>17.549659999999999</v>
      </c>
      <c r="CE65">
        <v>1.338398</v>
      </c>
      <c r="CF65">
        <v>1.192917</v>
      </c>
      <c r="CG65">
        <v>11.237159999999999</v>
      </c>
      <c r="CH65">
        <v>9.5134290000000004</v>
      </c>
      <c r="CI65">
        <v>2000.03</v>
      </c>
      <c r="CJ65">
        <v>0.97999480000000005</v>
      </c>
      <c r="CK65">
        <v>2.0005180000000001E-2</v>
      </c>
      <c r="CL65">
        <v>0</v>
      </c>
      <c r="CM65">
        <v>2.6887300000000001</v>
      </c>
      <c r="CN65">
        <v>0</v>
      </c>
      <c r="CO65">
        <v>14285.68</v>
      </c>
      <c r="CP65">
        <v>16705.599999999999</v>
      </c>
      <c r="CQ65">
        <v>45</v>
      </c>
      <c r="CR65">
        <v>43.311999999999998</v>
      </c>
      <c r="CS65">
        <v>43.561999999999998</v>
      </c>
      <c r="CT65">
        <v>41.25</v>
      </c>
      <c r="CU65">
        <v>43.75</v>
      </c>
      <c r="CV65">
        <v>1960.018</v>
      </c>
      <c r="CW65">
        <v>40.012</v>
      </c>
      <c r="CX65">
        <v>0</v>
      </c>
      <c r="CY65">
        <v>1651542647</v>
      </c>
      <c r="CZ65">
        <v>0</v>
      </c>
      <c r="DA65">
        <v>0</v>
      </c>
      <c r="DB65" t="s">
        <v>355</v>
      </c>
      <c r="DC65">
        <v>1657298120.5</v>
      </c>
      <c r="DD65">
        <v>1657298120.5</v>
      </c>
      <c r="DE65">
        <v>0</v>
      </c>
      <c r="DF65">
        <v>1.391</v>
      </c>
      <c r="DG65">
        <v>3.5000000000000003E-2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-46.597207317073199</v>
      </c>
      <c r="DO65">
        <v>-6.5198216027874301</v>
      </c>
      <c r="DP65">
        <v>0.64628376324133896</v>
      </c>
      <c r="DQ65">
        <v>0</v>
      </c>
      <c r="DR65">
        <v>2.13651048780488</v>
      </c>
      <c r="DS65">
        <v>1.9481184668989199E-2</v>
      </c>
      <c r="DT65">
        <v>3.8262271751939901E-3</v>
      </c>
      <c r="DU65">
        <v>1</v>
      </c>
      <c r="DV65">
        <v>1</v>
      </c>
      <c r="DW65">
        <v>2</v>
      </c>
      <c r="DX65" t="s">
        <v>372</v>
      </c>
      <c r="DY65">
        <v>2.8827400000000001</v>
      </c>
      <c r="DZ65">
        <v>2.6337100000000002</v>
      </c>
      <c r="EA65">
        <v>0.10845399999999999</v>
      </c>
      <c r="EB65">
        <v>0.113112</v>
      </c>
      <c r="EC65">
        <v>6.8139199999999997E-2</v>
      </c>
      <c r="ED65">
        <v>6.2668500000000002E-2</v>
      </c>
      <c r="EE65">
        <v>25183.200000000001</v>
      </c>
      <c r="EF65">
        <v>21882.9</v>
      </c>
      <c r="EG65">
        <v>25279</v>
      </c>
      <c r="EH65">
        <v>24021.200000000001</v>
      </c>
      <c r="EI65">
        <v>40189.699999999997</v>
      </c>
      <c r="EJ65">
        <v>37270.5</v>
      </c>
      <c r="EK65">
        <v>45662.3</v>
      </c>
      <c r="EL65">
        <v>42843.9</v>
      </c>
      <c r="EM65">
        <v>1.84168</v>
      </c>
      <c r="EN65">
        <v>2.1220300000000001</v>
      </c>
      <c r="EO65">
        <v>0.18168200000000001</v>
      </c>
      <c r="EP65">
        <v>0</v>
      </c>
      <c r="EQ65">
        <v>18.9588</v>
      </c>
      <c r="ER65">
        <v>999.9</v>
      </c>
      <c r="ES65">
        <v>36.173999999999999</v>
      </c>
      <c r="ET65">
        <v>28.56</v>
      </c>
      <c r="EU65">
        <v>20.8659</v>
      </c>
      <c r="EV65">
        <v>48.495399999999997</v>
      </c>
      <c r="EW65">
        <v>32.243600000000001</v>
      </c>
      <c r="EX65">
        <v>2</v>
      </c>
      <c r="EY65">
        <v>-0.19767499999999999</v>
      </c>
      <c r="EZ65">
        <v>0.96698300000000004</v>
      </c>
      <c r="FA65">
        <v>20.244</v>
      </c>
      <c r="FB65">
        <v>5.23271</v>
      </c>
      <c r="FC65">
        <v>11.9863</v>
      </c>
      <c r="FD65">
        <v>4.9567500000000004</v>
      </c>
      <c r="FE65">
        <v>3.3039999999999998</v>
      </c>
      <c r="FF65">
        <v>9999</v>
      </c>
      <c r="FG65">
        <v>9999</v>
      </c>
      <c r="FH65">
        <v>6751.8</v>
      </c>
      <c r="FI65">
        <v>355.2</v>
      </c>
      <c r="FJ65">
        <v>1.8681700000000001</v>
      </c>
      <c r="FK65">
        <v>1.8638600000000001</v>
      </c>
      <c r="FL65">
        <v>1.87151</v>
      </c>
      <c r="FM65">
        <v>1.8622300000000001</v>
      </c>
      <c r="FN65">
        <v>1.86172</v>
      </c>
      <c r="FO65">
        <v>1.86825</v>
      </c>
      <c r="FP65">
        <v>1.8583700000000001</v>
      </c>
      <c r="FQ65">
        <v>1.8647800000000001</v>
      </c>
      <c r="FR65">
        <v>5</v>
      </c>
      <c r="FS65">
        <v>0</v>
      </c>
      <c r="FT65">
        <v>0</v>
      </c>
      <c r="FU65">
        <v>0</v>
      </c>
      <c r="FV65" t="s">
        <v>357</v>
      </c>
      <c r="FW65" t="s">
        <v>358</v>
      </c>
      <c r="FX65" t="s">
        <v>359</v>
      </c>
      <c r="FY65" t="s">
        <v>359</v>
      </c>
      <c r="FZ65" t="s">
        <v>359</v>
      </c>
      <c r="GA65" t="s">
        <v>359</v>
      </c>
      <c r="GB65">
        <v>0</v>
      </c>
      <c r="GC65">
        <v>100</v>
      </c>
      <c r="GD65">
        <v>100</v>
      </c>
      <c r="GE65">
        <v>5.1369999999999996</v>
      </c>
      <c r="GF65">
        <v>0.1623</v>
      </c>
      <c r="GG65">
        <v>2.1444526195071201</v>
      </c>
      <c r="GH65">
        <v>5.2457919015285598E-3</v>
      </c>
      <c r="GI65">
        <v>-2.61795653493914E-6</v>
      </c>
      <c r="GJ65">
        <v>1.0331707357916401E-9</v>
      </c>
      <c r="GK65">
        <v>8.3457624279274292E-3</v>
      </c>
      <c r="GL65">
        <v>-4.6387863249973502E-2</v>
      </c>
      <c r="GM65">
        <v>3.6088159466671601E-3</v>
      </c>
      <c r="GN65">
        <v>-4.2506285216111501E-5</v>
      </c>
      <c r="GO65">
        <v>14</v>
      </c>
      <c r="GP65">
        <v>2225</v>
      </c>
      <c r="GQ65">
        <v>2</v>
      </c>
      <c r="GR65">
        <v>27</v>
      </c>
      <c r="GS65">
        <v>4427.2</v>
      </c>
      <c r="GT65">
        <v>4427.2</v>
      </c>
      <c r="GU65">
        <v>2.2912599999999999</v>
      </c>
      <c r="GV65">
        <v>2.34497</v>
      </c>
      <c r="GW65">
        <v>1.9982899999999999</v>
      </c>
      <c r="GX65">
        <v>2.7526899999999999</v>
      </c>
      <c r="GY65">
        <v>2.0935100000000002</v>
      </c>
      <c r="GZ65">
        <v>2.3278799999999999</v>
      </c>
      <c r="HA65">
        <v>32.090400000000002</v>
      </c>
      <c r="HB65">
        <v>13.3002</v>
      </c>
      <c r="HC65">
        <v>18</v>
      </c>
      <c r="HD65">
        <v>442.13099999999997</v>
      </c>
      <c r="HE65">
        <v>620.28200000000004</v>
      </c>
      <c r="HF65">
        <v>19.066700000000001</v>
      </c>
      <c r="HG65">
        <v>24.913399999999999</v>
      </c>
      <c r="HH65">
        <v>29.998200000000001</v>
      </c>
      <c r="HI65">
        <v>25.371600000000001</v>
      </c>
      <c r="HJ65">
        <v>25.3276</v>
      </c>
      <c r="HK65">
        <v>45.926099999999998</v>
      </c>
      <c r="HL65">
        <v>17.692</v>
      </c>
      <c r="HM65">
        <v>13.3613</v>
      </c>
      <c r="HN65">
        <v>19.086500000000001</v>
      </c>
      <c r="HO65">
        <v>857.44</v>
      </c>
      <c r="HP65">
        <v>17.625699999999998</v>
      </c>
      <c r="HQ65">
        <v>96.670599999999993</v>
      </c>
      <c r="HR65">
        <v>100.73399999999999</v>
      </c>
    </row>
    <row r="66" spans="1:226" x14ac:dyDescent="0.2">
      <c r="A66">
        <v>50</v>
      </c>
      <c r="B66">
        <v>1657563756.5</v>
      </c>
      <c r="C66">
        <v>337</v>
      </c>
      <c r="D66" t="s">
        <v>457</v>
      </c>
      <c r="E66" t="s">
        <v>458</v>
      </c>
      <c r="F66">
        <v>5</v>
      </c>
      <c r="G66" t="s">
        <v>1219</v>
      </c>
      <c r="H66" t="s">
        <v>353</v>
      </c>
      <c r="I66">
        <v>1657563754</v>
      </c>
      <c r="J66">
        <f t="shared" si="0"/>
        <v>1.8340793628187266E-3</v>
      </c>
      <c r="K66">
        <f t="shared" si="1"/>
        <v>1.8340793628187266</v>
      </c>
      <c r="L66">
        <f t="shared" si="2"/>
        <v>22.601581706181261</v>
      </c>
      <c r="M66">
        <f t="shared" si="3"/>
        <v>794.39466666666704</v>
      </c>
      <c r="N66">
        <f t="shared" si="4"/>
        <v>386.47036004663983</v>
      </c>
      <c r="O66">
        <f t="shared" si="5"/>
        <v>26.276218496983336</v>
      </c>
      <c r="P66">
        <f t="shared" si="6"/>
        <v>54.01109630154437</v>
      </c>
      <c r="Q66">
        <f t="shared" si="7"/>
        <v>9.4710224469034904E-2</v>
      </c>
      <c r="R66">
        <f t="shared" si="8"/>
        <v>2.3053754343609669</v>
      </c>
      <c r="S66">
        <f t="shared" si="9"/>
        <v>9.2600543500970051E-2</v>
      </c>
      <c r="T66">
        <f t="shared" si="10"/>
        <v>5.8060972120809351E-2</v>
      </c>
      <c r="U66">
        <f t="shared" si="11"/>
        <v>321.50256966666626</v>
      </c>
      <c r="V66">
        <f t="shared" si="12"/>
        <v>23.897934733183071</v>
      </c>
      <c r="W66">
        <f t="shared" si="13"/>
        <v>21.956533333333301</v>
      </c>
      <c r="X66">
        <f t="shared" si="14"/>
        <v>2.6464807965026571</v>
      </c>
      <c r="Y66">
        <f t="shared" si="15"/>
        <v>50.104385841833754</v>
      </c>
      <c r="Z66">
        <f t="shared" si="16"/>
        <v>1.3393136011263413</v>
      </c>
      <c r="AA66">
        <f t="shared" si="17"/>
        <v>2.6730466377817681</v>
      </c>
      <c r="AB66">
        <f t="shared" si="18"/>
        <v>1.3071671953763158</v>
      </c>
      <c r="AC66">
        <f t="shared" si="19"/>
        <v>-80.882899900305844</v>
      </c>
      <c r="AD66">
        <f t="shared" si="20"/>
        <v>20.361038130589822</v>
      </c>
      <c r="AE66">
        <f t="shared" si="21"/>
        <v>1.8130314021946019</v>
      </c>
      <c r="AF66">
        <f t="shared" si="22"/>
        <v>262.79373929914482</v>
      </c>
      <c r="AG66">
        <f t="shared" si="23"/>
        <v>38.398605049159187</v>
      </c>
      <c r="AH66">
        <f t="shared" si="24"/>
        <v>1.823080024683793</v>
      </c>
      <c r="AI66">
        <f t="shared" si="25"/>
        <v>22.601581706181261</v>
      </c>
      <c r="AJ66">
        <v>857.16259543800004</v>
      </c>
      <c r="AK66">
        <v>817.13888484848496</v>
      </c>
      <c r="AL66">
        <v>3.3899001014439998</v>
      </c>
      <c r="AM66">
        <v>66.148872139147102</v>
      </c>
      <c r="AN66">
        <f t="shared" si="26"/>
        <v>1.8340793628187266</v>
      </c>
      <c r="AO66">
        <v>17.546170465949</v>
      </c>
      <c r="AP66">
        <v>19.7027933333333</v>
      </c>
      <c r="AQ66">
        <v>2.0032570548401401E-4</v>
      </c>
      <c r="AR66">
        <v>78.747736127157694</v>
      </c>
      <c r="AS66">
        <v>4</v>
      </c>
      <c r="AT66">
        <v>1</v>
      </c>
      <c r="AU66">
        <f t="shared" si="27"/>
        <v>1</v>
      </c>
      <c r="AV66">
        <f t="shared" si="28"/>
        <v>0</v>
      </c>
      <c r="AW66">
        <f t="shared" si="29"/>
        <v>36510.479650069872</v>
      </c>
      <c r="AX66">
        <f t="shared" si="30"/>
        <v>1999.91222222222</v>
      </c>
      <c r="AY66">
        <f t="shared" si="31"/>
        <v>1681.1265666666645</v>
      </c>
      <c r="AZ66">
        <f t="shared" si="32"/>
        <v>0.84060017634107265</v>
      </c>
      <c r="BA66">
        <f t="shared" si="33"/>
        <v>0.16075834033827038</v>
      </c>
      <c r="BB66">
        <v>6</v>
      </c>
      <c r="BC66">
        <v>0.5</v>
      </c>
      <c r="BD66" t="s">
        <v>354</v>
      </c>
      <c r="BE66">
        <v>2</v>
      </c>
      <c r="BF66" t="b">
        <v>1</v>
      </c>
      <c r="BG66">
        <v>1657563754</v>
      </c>
      <c r="BH66">
        <v>794.39466666666704</v>
      </c>
      <c r="BI66">
        <v>842.21011111111102</v>
      </c>
      <c r="BJ66">
        <v>19.698611111111099</v>
      </c>
      <c r="BK66">
        <v>17.554044444444401</v>
      </c>
      <c r="BL66">
        <v>789.232666666667</v>
      </c>
      <c r="BM66">
        <v>19.536100000000001</v>
      </c>
      <c r="BN66">
        <v>500.00811111111102</v>
      </c>
      <c r="BO66">
        <v>67.973111111111095</v>
      </c>
      <c r="BP66">
        <v>1.7144322222222199E-2</v>
      </c>
      <c r="BQ66">
        <v>22.120355555555602</v>
      </c>
      <c r="BR66">
        <v>21.956533333333301</v>
      </c>
      <c r="BS66">
        <v>999.9</v>
      </c>
      <c r="BT66">
        <v>0</v>
      </c>
      <c r="BU66">
        <v>0</v>
      </c>
      <c r="BV66">
        <v>9992.5633333333299</v>
      </c>
      <c r="BW66">
        <v>0</v>
      </c>
      <c r="BX66">
        <v>393.11399999999998</v>
      </c>
      <c r="BY66">
        <v>-47.815533333333299</v>
      </c>
      <c r="BZ66">
        <v>810.357555555555</v>
      </c>
      <c r="CA66">
        <v>857.25855555555597</v>
      </c>
      <c r="CB66">
        <v>2.1445711111111101</v>
      </c>
      <c r="CC66">
        <v>842.21011111111102</v>
      </c>
      <c r="CD66">
        <v>17.554044444444401</v>
      </c>
      <c r="CE66">
        <v>1.33897555555556</v>
      </c>
      <c r="CF66">
        <v>1.1932033333333301</v>
      </c>
      <c r="CG66">
        <v>11.2436333333333</v>
      </c>
      <c r="CH66">
        <v>9.5170044444444493</v>
      </c>
      <c r="CI66">
        <v>1999.91222222222</v>
      </c>
      <c r="CJ66">
        <v>0.97999433333333297</v>
      </c>
      <c r="CK66">
        <v>2.00056777777778E-2</v>
      </c>
      <c r="CL66">
        <v>0</v>
      </c>
      <c r="CM66">
        <v>2.44668888888889</v>
      </c>
      <c r="CN66">
        <v>0</v>
      </c>
      <c r="CO66">
        <v>14337.6333333333</v>
      </c>
      <c r="CP66">
        <v>16704.633333333299</v>
      </c>
      <c r="CQ66">
        <v>45</v>
      </c>
      <c r="CR66">
        <v>43.291333333333299</v>
      </c>
      <c r="CS66">
        <v>43.561999999999998</v>
      </c>
      <c r="CT66">
        <v>41.228999999999999</v>
      </c>
      <c r="CU66">
        <v>43.75</v>
      </c>
      <c r="CV66">
        <v>1959.90222222222</v>
      </c>
      <c r="CW66">
        <v>40.01</v>
      </c>
      <c r="CX66">
        <v>0</v>
      </c>
      <c r="CY66">
        <v>1651542651.8</v>
      </c>
      <c r="CZ66">
        <v>0</v>
      </c>
      <c r="DA66">
        <v>0</v>
      </c>
      <c r="DB66" t="s">
        <v>355</v>
      </c>
      <c r="DC66">
        <v>1657298120.5</v>
      </c>
      <c r="DD66">
        <v>1657298120.5</v>
      </c>
      <c r="DE66">
        <v>0</v>
      </c>
      <c r="DF66">
        <v>1.391</v>
      </c>
      <c r="DG66">
        <v>3.5000000000000003E-2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-47.0961268292683</v>
      </c>
      <c r="DO66">
        <v>-5.4459324041811197</v>
      </c>
      <c r="DP66">
        <v>0.54243357737658104</v>
      </c>
      <c r="DQ66">
        <v>0</v>
      </c>
      <c r="DR66">
        <v>2.1395290243902401</v>
      </c>
      <c r="DS66">
        <v>4.1477351916380599E-2</v>
      </c>
      <c r="DT66">
        <v>5.2545941825982703E-3</v>
      </c>
      <c r="DU66">
        <v>1</v>
      </c>
      <c r="DV66">
        <v>1</v>
      </c>
      <c r="DW66">
        <v>2</v>
      </c>
      <c r="DX66" t="s">
        <v>372</v>
      </c>
      <c r="DY66">
        <v>2.8828200000000002</v>
      </c>
      <c r="DZ66">
        <v>2.6336300000000001</v>
      </c>
      <c r="EA66">
        <v>0.10999299999999999</v>
      </c>
      <c r="EB66">
        <v>0.11463</v>
      </c>
      <c r="EC66">
        <v>6.8167099999999994E-2</v>
      </c>
      <c r="ED66">
        <v>6.27389E-2</v>
      </c>
      <c r="EE66">
        <v>25141.599999999999</v>
      </c>
      <c r="EF66">
        <v>21846.7</v>
      </c>
      <c r="EG66">
        <v>25280.7</v>
      </c>
      <c r="EH66">
        <v>24022.3</v>
      </c>
      <c r="EI66">
        <v>40190.800000000003</v>
      </c>
      <c r="EJ66">
        <v>37269.4</v>
      </c>
      <c r="EK66">
        <v>45664.9</v>
      </c>
      <c r="EL66">
        <v>42845.8</v>
      </c>
      <c r="EM66">
        <v>1.8422499999999999</v>
      </c>
      <c r="EN66">
        <v>2.1224699999999999</v>
      </c>
      <c r="EO66">
        <v>0.181556</v>
      </c>
      <c r="EP66">
        <v>0</v>
      </c>
      <c r="EQ66">
        <v>18.950600000000001</v>
      </c>
      <c r="ER66">
        <v>999.9</v>
      </c>
      <c r="ES66">
        <v>36.173999999999999</v>
      </c>
      <c r="ET66">
        <v>28.56</v>
      </c>
      <c r="EU66">
        <v>20.863499999999998</v>
      </c>
      <c r="EV66">
        <v>48.565399999999997</v>
      </c>
      <c r="EW66">
        <v>32.331699999999998</v>
      </c>
      <c r="EX66">
        <v>2</v>
      </c>
      <c r="EY66">
        <v>-0.199461</v>
      </c>
      <c r="EZ66">
        <v>0.92852400000000002</v>
      </c>
      <c r="FA66">
        <v>20.244199999999999</v>
      </c>
      <c r="FB66">
        <v>5.2330100000000002</v>
      </c>
      <c r="FC66">
        <v>11.986599999999999</v>
      </c>
      <c r="FD66">
        <v>4.9569000000000001</v>
      </c>
      <c r="FE66">
        <v>3.3039000000000001</v>
      </c>
      <c r="FF66">
        <v>9999</v>
      </c>
      <c r="FG66">
        <v>9999</v>
      </c>
      <c r="FH66">
        <v>6751.8</v>
      </c>
      <c r="FI66">
        <v>355.2</v>
      </c>
      <c r="FJ66">
        <v>1.86819</v>
      </c>
      <c r="FK66">
        <v>1.8638600000000001</v>
      </c>
      <c r="FL66">
        <v>1.87151</v>
      </c>
      <c r="FM66">
        <v>1.8622300000000001</v>
      </c>
      <c r="FN66">
        <v>1.86172</v>
      </c>
      <c r="FO66">
        <v>1.8682700000000001</v>
      </c>
      <c r="FP66">
        <v>1.8583499999999999</v>
      </c>
      <c r="FQ66">
        <v>1.8647800000000001</v>
      </c>
      <c r="FR66">
        <v>5</v>
      </c>
      <c r="FS66">
        <v>0</v>
      </c>
      <c r="FT66">
        <v>0</v>
      </c>
      <c r="FU66">
        <v>0</v>
      </c>
      <c r="FV66" t="s">
        <v>357</v>
      </c>
      <c r="FW66" t="s">
        <v>358</v>
      </c>
      <c r="FX66" t="s">
        <v>359</v>
      </c>
      <c r="FY66" t="s">
        <v>359</v>
      </c>
      <c r="FZ66" t="s">
        <v>359</v>
      </c>
      <c r="GA66" t="s">
        <v>359</v>
      </c>
      <c r="GB66">
        <v>0</v>
      </c>
      <c r="GC66">
        <v>100</v>
      </c>
      <c r="GD66">
        <v>100</v>
      </c>
      <c r="GE66">
        <v>5.1870000000000003</v>
      </c>
      <c r="GF66">
        <v>0.1628</v>
      </c>
      <c r="GG66">
        <v>2.1444526195071201</v>
      </c>
      <c r="GH66">
        <v>5.2457919015285598E-3</v>
      </c>
      <c r="GI66">
        <v>-2.61795653493914E-6</v>
      </c>
      <c r="GJ66">
        <v>1.0331707357916401E-9</v>
      </c>
      <c r="GK66">
        <v>8.3457624279274292E-3</v>
      </c>
      <c r="GL66">
        <v>-4.6387863249973502E-2</v>
      </c>
      <c r="GM66">
        <v>3.6088159466671601E-3</v>
      </c>
      <c r="GN66">
        <v>-4.2506285216111501E-5</v>
      </c>
      <c r="GO66">
        <v>14</v>
      </c>
      <c r="GP66">
        <v>2225</v>
      </c>
      <c r="GQ66">
        <v>2</v>
      </c>
      <c r="GR66">
        <v>27</v>
      </c>
      <c r="GS66">
        <v>4427.3</v>
      </c>
      <c r="GT66">
        <v>4427.3</v>
      </c>
      <c r="GU66">
        <v>2.32544</v>
      </c>
      <c r="GV66">
        <v>2.34375</v>
      </c>
      <c r="GW66">
        <v>1.9982899999999999</v>
      </c>
      <c r="GX66">
        <v>2.7514599999999998</v>
      </c>
      <c r="GY66">
        <v>2.0935100000000002</v>
      </c>
      <c r="GZ66">
        <v>2.323</v>
      </c>
      <c r="HA66">
        <v>32.090400000000002</v>
      </c>
      <c r="HB66">
        <v>13.3002</v>
      </c>
      <c r="HC66">
        <v>18</v>
      </c>
      <c r="HD66">
        <v>442.27300000000002</v>
      </c>
      <c r="HE66">
        <v>620.34299999999996</v>
      </c>
      <c r="HF66">
        <v>19.085799999999999</v>
      </c>
      <c r="HG66">
        <v>24.888300000000001</v>
      </c>
      <c r="HH66">
        <v>29.9983</v>
      </c>
      <c r="HI66">
        <v>25.347200000000001</v>
      </c>
      <c r="HJ66">
        <v>25.302600000000002</v>
      </c>
      <c r="HK66">
        <v>46.604500000000002</v>
      </c>
      <c r="HL66">
        <v>17.692</v>
      </c>
      <c r="HM66">
        <v>13.3613</v>
      </c>
      <c r="HN66">
        <v>19.116599999999998</v>
      </c>
      <c r="HO66">
        <v>870.85799999999995</v>
      </c>
      <c r="HP66">
        <v>17.621600000000001</v>
      </c>
      <c r="HQ66">
        <v>96.676400000000001</v>
      </c>
      <c r="HR66">
        <v>100.739</v>
      </c>
    </row>
    <row r="67" spans="1:226" x14ac:dyDescent="0.2">
      <c r="A67">
        <v>51</v>
      </c>
      <c r="B67">
        <v>1657563761.5</v>
      </c>
      <c r="C67">
        <v>342</v>
      </c>
      <c r="D67" t="s">
        <v>459</v>
      </c>
      <c r="E67" t="s">
        <v>460</v>
      </c>
      <c r="F67">
        <v>5</v>
      </c>
      <c r="G67" t="s">
        <v>1219</v>
      </c>
      <c r="H67" t="s">
        <v>353</v>
      </c>
      <c r="I67">
        <v>1657563758.7</v>
      </c>
      <c r="J67">
        <f t="shared" si="0"/>
        <v>1.8193670562645454E-3</v>
      </c>
      <c r="K67">
        <f t="shared" si="1"/>
        <v>1.8193670562645454</v>
      </c>
      <c r="L67">
        <f t="shared" si="2"/>
        <v>23.220823766939557</v>
      </c>
      <c r="M67">
        <f t="shared" si="3"/>
        <v>809.91510000000005</v>
      </c>
      <c r="N67">
        <f t="shared" si="4"/>
        <v>388.61666649631707</v>
      </c>
      <c r="O67">
        <f t="shared" si="5"/>
        <v>26.422423149481766</v>
      </c>
      <c r="P67">
        <f t="shared" si="6"/>
        <v>55.066911258057551</v>
      </c>
      <c r="Q67">
        <f t="shared" si="7"/>
        <v>9.4117108643513275E-2</v>
      </c>
      <c r="R67">
        <f t="shared" si="8"/>
        <v>2.3073119889284679</v>
      </c>
      <c r="S67">
        <f t="shared" si="9"/>
        <v>9.2035162364364764E-2</v>
      </c>
      <c r="T67">
        <f t="shared" si="10"/>
        <v>5.7705195271399001E-2</v>
      </c>
      <c r="U67">
        <f t="shared" si="11"/>
        <v>321.52567619999996</v>
      </c>
      <c r="V67">
        <f t="shared" si="12"/>
        <v>23.903765879030484</v>
      </c>
      <c r="W67">
        <f t="shared" si="13"/>
        <v>21.946300000000001</v>
      </c>
      <c r="X67">
        <f t="shared" si="14"/>
        <v>2.6448290285614302</v>
      </c>
      <c r="Y67">
        <f t="shared" si="15"/>
        <v>50.129185216136172</v>
      </c>
      <c r="Z67">
        <f t="shared" si="16"/>
        <v>1.3401597621415919</v>
      </c>
      <c r="AA67">
        <f t="shared" si="17"/>
        <v>2.6734122175802</v>
      </c>
      <c r="AB67">
        <f t="shared" si="18"/>
        <v>1.3046692664198383</v>
      </c>
      <c r="AC67">
        <f t="shared" si="19"/>
        <v>-80.23408718126646</v>
      </c>
      <c r="AD67">
        <f t="shared" si="20"/>
        <v>21.930275035875482</v>
      </c>
      <c r="AE67">
        <f t="shared" si="21"/>
        <v>1.9510445743752531</v>
      </c>
      <c r="AF67">
        <f t="shared" si="22"/>
        <v>265.17290862898426</v>
      </c>
      <c r="AG67">
        <f t="shared" si="23"/>
        <v>38.81677868229314</v>
      </c>
      <c r="AH67">
        <f t="shared" si="24"/>
        <v>1.8136356325580052</v>
      </c>
      <c r="AI67">
        <f t="shared" si="25"/>
        <v>23.220823766939557</v>
      </c>
      <c r="AJ67">
        <v>874.67815019280795</v>
      </c>
      <c r="AK67">
        <v>833.95740000000001</v>
      </c>
      <c r="AL67">
        <v>3.3723771300805701</v>
      </c>
      <c r="AM67">
        <v>66.148872139147102</v>
      </c>
      <c r="AN67">
        <f t="shared" si="26"/>
        <v>1.8193670562645454</v>
      </c>
      <c r="AO67">
        <v>17.578435763632001</v>
      </c>
      <c r="AP67">
        <v>19.717694545454499</v>
      </c>
      <c r="AQ67">
        <v>2.5657681550899199E-4</v>
      </c>
      <c r="AR67">
        <v>78.747736127157694</v>
      </c>
      <c r="AS67">
        <v>4</v>
      </c>
      <c r="AT67">
        <v>1</v>
      </c>
      <c r="AU67">
        <f t="shared" si="27"/>
        <v>1</v>
      </c>
      <c r="AV67">
        <f t="shared" si="28"/>
        <v>0</v>
      </c>
      <c r="AW67">
        <f t="shared" si="29"/>
        <v>36556.93624688805</v>
      </c>
      <c r="AX67">
        <f t="shared" si="30"/>
        <v>2000.057</v>
      </c>
      <c r="AY67">
        <f t="shared" si="31"/>
        <v>1681.24818</v>
      </c>
      <c r="AZ67">
        <f t="shared" si="32"/>
        <v>0.84060013289621249</v>
      </c>
      <c r="BA67">
        <f t="shared" si="33"/>
        <v>0.16075825648969003</v>
      </c>
      <c r="BB67">
        <v>6</v>
      </c>
      <c r="BC67">
        <v>0.5</v>
      </c>
      <c r="BD67" t="s">
        <v>354</v>
      </c>
      <c r="BE67">
        <v>2</v>
      </c>
      <c r="BF67" t="b">
        <v>1</v>
      </c>
      <c r="BG67">
        <v>1657563758.7</v>
      </c>
      <c r="BH67">
        <v>809.91510000000005</v>
      </c>
      <c r="BI67">
        <v>858.26210000000003</v>
      </c>
      <c r="BJ67">
        <v>19.710850000000001</v>
      </c>
      <c r="BK67">
        <v>17.577200000000001</v>
      </c>
      <c r="BL67">
        <v>804.70619999999997</v>
      </c>
      <c r="BM67">
        <v>19.547809999999998</v>
      </c>
      <c r="BN67">
        <v>499.95659999999998</v>
      </c>
      <c r="BO67">
        <v>67.973680000000002</v>
      </c>
      <c r="BP67">
        <v>1.7287520000000001E-2</v>
      </c>
      <c r="BQ67">
        <v>22.122599999999998</v>
      </c>
      <c r="BR67">
        <v>21.946300000000001</v>
      </c>
      <c r="BS67">
        <v>999.9</v>
      </c>
      <c r="BT67">
        <v>0</v>
      </c>
      <c r="BU67">
        <v>0</v>
      </c>
      <c r="BV67">
        <v>10005.812</v>
      </c>
      <c r="BW67">
        <v>0</v>
      </c>
      <c r="BX67">
        <v>393.82</v>
      </c>
      <c r="BY67">
        <v>-48.346969999999999</v>
      </c>
      <c r="BZ67">
        <v>826.20010000000002</v>
      </c>
      <c r="CA67">
        <v>873.61770000000001</v>
      </c>
      <c r="CB67">
        <v>2.1336490000000001</v>
      </c>
      <c r="CC67">
        <v>858.26210000000003</v>
      </c>
      <c r="CD67">
        <v>17.577200000000001</v>
      </c>
      <c r="CE67">
        <v>1.33982</v>
      </c>
      <c r="CF67">
        <v>1.194788</v>
      </c>
      <c r="CG67">
        <v>11.25314</v>
      </c>
      <c r="CH67">
        <v>9.5367529999999991</v>
      </c>
      <c r="CI67">
        <v>2000.057</v>
      </c>
      <c r="CJ67">
        <v>0.97999570000000003</v>
      </c>
      <c r="CK67">
        <v>2.000422E-2</v>
      </c>
      <c r="CL67">
        <v>0</v>
      </c>
      <c r="CM67">
        <v>2.4561700000000002</v>
      </c>
      <c r="CN67">
        <v>0</v>
      </c>
      <c r="CO67">
        <v>14386.26</v>
      </c>
      <c r="CP67">
        <v>16705.849999999999</v>
      </c>
      <c r="CQ67">
        <v>45</v>
      </c>
      <c r="CR67">
        <v>43.25</v>
      </c>
      <c r="CS67">
        <v>43.549599999999998</v>
      </c>
      <c r="CT67">
        <v>41.186999999999998</v>
      </c>
      <c r="CU67">
        <v>43.75</v>
      </c>
      <c r="CV67">
        <v>1960.047</v>
      </c>
      <c r="CW67">
        <v>40.01</v>
      </c>
      <c r="CX67">
        <v>0</v>
      </c>
      <c r="CY67">
        <v>1651542656.5999999</v>
      </c>
      <c r="CZ67">
        <v>0</v>
      </c>
      <c r="DA67">
        <v>0</v>
      </c>
      <c r="DB67" t="s">
        <v>355</v>
      </c>
      <c r="DC67">
        <v>1657298120.5</v>
      </c>
      <c r="DD67">
        <v>1657298120.5</v>
      </c>
      <c r="DE67">
        <v>0</v>
      </c>
      <c r="DF67">
        <v>1.391</v>
      </c>
      <c r="DG67">
        <v>3.5000000000000003E-2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-47.551126829268298</v>
      </c>
      <c r="DO67">
        <v>-5.3351142857142904</v>
      </c>
      <c r="DP67">
        <v>0.53273544847389098</v>
      </c>
      <c r="DQ67">
        <v>0</v>
      </c>
      <c r="DR67">
        <v>2.1390609756097598</v>
      </c>
      <c r="DS67">
        <v>-6.1931707317057598E-3</v>
      </c>
      <c r="DT67">
        <v>5.7942998924208197E-3</v>
      </c>
      <c r="DU67">
        <v>1</v>
      </c>
      <c r="DV67">
        <v>1</v>
      </c>
      <c r="DW67">
        <v>2</v>
      </c>
      <c r="DX67" t="s">
        <v>372</v>
      </c>
      <c r="DY67">
        <v>2.8834</v>
      </c>
      <c r="DZ67">
        <v>2.6337199999999998</v>
      </c>
      <c r="EA67">
        <v>0.111512</v>
      </c>
      <c r="EB67">
        <v>0.116143</v>
      </c>
      <c r="EC67">
        <v>6.8206000000000003E-2</v>
      </c>
      <c r="ED67">
        <v>6.2746099999999999E-2</v>
      </c>
      <c r="EE67">
        <v>25100.1</v>
      </c>
      <c r="EF67">
        <v>21810.400000000001</v>
      </c>
      <c r="EG67">
        <v>25282</v>
      </c>
      <c r="EH67">
        <v>24023.4</v>
      </c>
      <c r="EI67">
        <v>40191.199999999997</v>
      </c>
      <c r="EJ67">
        <v>37270.5</v>
      </c>
      <c r="EK67">
        <v>45667.199999999997</v>
      </c>
      <c r="EL67">
        <v>42847.3</v>
      </c>
      <c r="EM67">
        <v>1.8429</v>
      </c>
      <c r="EN67">
        <v>2.1224799999999999</v>
      </c>
      <c r="EO67">
        <v>0.18163799999999999</v>
      </c>
      <c r="EP67">
        <v>0</v>
      </c>
      <c r="EQ67">
        <v>18.944199999999999</v>
      </c>
      <c r="ER67">
        <v>999.9</v>
      </c>
      <c r="ES67">
        <v>36.173999999999999</v>
      </c>
      <c r="ET67">
        <v>28.56</v>
      </c>
      <c r="EU67">
        <v>20.862400000000001</v>
      </c>
      <c r="EV67">
        <v>48.815399999999997</v>
      </c>
      <c r="EW67">
        <v>32.247599999999998</v>
      </c>
      <c r="EX67">
        <v>2</v>
      </c>
      <c r="EY67">
        <v>-0.20119400000000001</v>
      </c>
      <c r="EZ67">
        <v>0.85881799999999997</v>
      </c>
      <c r="FA67">
        <v>20.244399999999999</v>
      </c>
      <c r="FB67">
        <v>5.2321200000000001</v>
      </c>
      <c r="FC67">
        <v>11.9861</v>
      </c>
      <c r="FD67">
        <v>4.9568000000000003</v>
      </c>
      <c r="FE67">
        <v>3.3039800000000001</v>
      </c>
      <c r="FF67">
        <v>9999</v>
      </c>
      <c r="FG67">
        <v>9999</v>
      </c>
      <c r="FH67">
        <v>6752</v>
      </c>
      <c r="FI67">
        <v>355.2</v>
      </c>
      <c r="FJ67">
        <v>1.86816</v>
      </c>
      <c r="FK67">
        <v>1.8638600000000001</v>
      </c>
      <c r="FL67">
        <v>1.8714900000000001</v>
      </c>
      <c r="FM67">
        <v>1.8622000000000001</v>
      </c>
      <c r="FN67">
        <v>1.86172</v>
      </c>
      <c r="FO67">
        <v>1.86826</v>
      </c>
      <c r="FP67">
        <v>1.85833</v>
      </c>
      <c r="FQ67">
        <v>1.8647800000000001</v>
      </c>
      <c r="FR67">
        <v>5</v>
      </c>
      <c r="FS67">
        <v>0</v>
      </c>
      <c r="FT67">
        <v>0</v>
      </c>
      <c r="FU67">
        <v>0</v>
      </c>
      <c r="FV67" t="s">
        <v>357</v>
      </c>
      <c r="FW67" t="s">
        <v>358</v>
      </c>
      <c r="FX67" t="s">
        <v>359</v>
      </c>
      <c r="FY67" t="s">
        <v>359</v>
      </c>
      <c r="FZ67" t="s">
        <v>359</v>
      </c>
      <c r="GA67" t="s">
        <v>359</v>
      </c>
      <c r="GB67">
        <v>0</v>
      </c>
      <c r="GC67">
        <v>100</v>
      </c>
      <c r="GD67">
        <v>100</v>
      </c>
      <c r="GE67">
        <v>5.2370000000000001</v>
      </c>
      <c r="GF67">
        <v>0.16339999999999999</v>
      </c>
      <c r="GG67">
        <v>2.1444526195071201</v>
      </c>
      <c r="GH67">
        <v>5.2457919015285598E-3</v>
      </c>
      <c r="GI67">
        <v>-2.61795653493914E-6</v>
      </c>
      <c r="GJ67">
        <v>1.0331707357916401E-9</v>
      </c>
      <c r="GK67">
        <v>8.3457624279274292E-3</v>
      </c>
      <c r="GL67">
        <v>-4.6387863249973502E-2</v>
      </c>
      <c r="GM67">
        <v>3.6088159466671601E-3</v>
      </c>
      <c r="GN67">
        <v>-4.2506285216111501E-5</v>
      </c>
      <c r="GO67">
        <v>14</v>
      </c>
      <c r="GP67">
        <v>2225</v>
      </c>
      <c r="GQ67">
        <v>2</v>
      </c>
      <c r="GR67">
        <v>27</v>
      </c>
      <c r="GS67">
        <v>4427.3999999999996</v>
      </c>
      <c r="GT67">
        <v>4427.3999999999996</v>
      </c>
      <c r="GU67">
        <v>2.36206</v>
      </c>
      <c r="GV67">
        <v>2.34375</v>
      </c>
      <c r="GW67">
        <v>1.9982899999999999</v>
      </c>
      <c r="GX67">
        <v>2.7514599999999998</v>
      </c>
      <c r="GY67">
        <v>2.0935100000000002</v>
      </c>
      <c r="GZ67">
        <v>2.3290999999999999</v>
      </c>
      <c r="HA67">
        <v>32.068399999999997</v>
      </c>
      <c r="HB67">
        <v>13.3002</v>
      </c>
      <c r="HC67">
        <v>18</v>
      </c>
      <c r="HD67">
        <v>442.452</v>
      </c>
      <c r="HE67">
        <v>620.05600000000004</v>
      </c>
      <c r="HF67">
        <v>19.112200000000001</v>
      </c>
      <c r="HG67">
        <v>24.8626</v>
      </c>
      <c r="HH67">
        <v>29.9984</v>
      </c>
      <c r="HI67">
        <v>25.322099999999999</v>
      </c>
      <c r="HJ67">
        <v>25.278099999999998</v>
      </c>
      <c r="HK67">
        <v>47.3416</v>
      </c>
      <c r="HL67">
        <v>17.692</v>
      </c>
      <c r="HM67">
        <v>13.3613</v>
      </c>
      <c r="HN67">
        <v>19.154199999999999</v>
      </c>
      <c r="HO67">
        <v>890.95500000000004</v>
      </c>
      <c r="HP67">
        <v>17.619499999999999</v>
      </c>
      <c r="HQ67">
        <v>96.681299999999993</v>
      </c>
      <c r="HR67">
        <v>100.74299999999999</v>
      </c>
    </row>
    <row r="68" spans="1:226" x14ac:dyDescent="0.2">
      <c r="A68">
        <v>52</v>
      </c>
      <c r="B68">
        <v>1657563766.5</v>
      </c>
      <c r="C68">
        <v>347</v>
      </c>
      <c r="D68" t="s">
        <v>461</v>
      </c>
      <c r="E68" t="s">
        <v>462</v>
      </c>
      <c r="F68">
        <v>5</v>
      </c>
      <c r="G68" t="s">
        <v>1219</v>
      </c>
      <c r="H68" t="s">
        <v>353</v>
      </c>
      <c r="I68">
        <v>1657563764</v>
      </c>
      <c r="J68">
        <f t="shared" si="0"/>
        <v>1.8299491641683087E-3</v>
      </c>
      <c r="K68">
        <f t="shared" si="1"/>
        <v>1.8299491641683088</v>
      </c>
      <c r="L68">
        <f t="shared" si="2"/>
        <v>23.534566672280338</v>
      </c>
      <c r="M68">
        <f t="shared" si="3"/>
        <v>827.29511111111105</v>
      </c>
      <c r="N68">
        <f t="shared" si="4"/>
        <v>402.48384885506363</v>
      </c>
      <c r="O68">
        <f t="shared" si="5"/>
        <v>27.365400895266774</v>
      </c>
      <c r="P68">
        <f t="shared" si="6"/>
        <v>56.248871696718275</v>
      </c>
      <c r="Q68">
        <f t="shared" si="7"/>
        <v>9.4691050459919809E-2</v>
      </c>
      <c r="R68">
        <f t="shared" si="8"/>
        <v>2.3040370069136471</v>
      </c>
      <c r="S68">
        <f t="shared" si="9"/>
        <v>9.2581017742341662E-2</v>
      </c>
      <c r="T68">
        <f t="shared" si="10"/>
        <v>5.804879802684712E-2</v>
      </c>
      <c r="U68">
        <f t="shared" si="11"/>
        <v>321.51830366666667</v>
      </c>
      <c r="V68">
        <f t="shared" si="12"/>
        <v>23.903252185910475</v>
      </c>
      <c r="W68">
        <f t="shared" si="13"/>
        <v>21.950322222222201</v>
      </c>
      <c r="X68">
        <f t="shared" si="14"/>
        <v>2.6454781499845659</v>
      </c>
      <c r="Y68">
        <f t="shared" si="15"/>
        <v>50.157277425079727</v>
      </c>
      <c r="Z68">
        <f t="shared" si="16"/>
        <v>1.3409652517295003</v>
      </c>
      <c r="AA68">
        <f t="shared" si="17"/>
        <v>2.6735208140683264</v>
      </c>
      <c r="AB68">
        <f t="shared" si="18"/>
        <v>1.3045128982550656</v>
      </c>
      <c r="AC68">
        <f t="shared" si="19"/>
        <v>-80.700758139822412</v>
      </c>
      <c r="AD68">
        <f t="shared" si="20"/>
        <v>21.482336212361133</v>
      </c>
      <c r="AE68">
        <f t="shared" si="21"/>
        <v>1.9139555459356123</v>
      </c>
      <c r="AF68">
        <f t="shared" si="22"/>
        <v>264.21383728514098</v>
      </c>
      <c r="AG68">
        <f t="shared" si="23"/>
        <v>39.180813923085829</v>
      </c>
      <c r="AH68">
        <f t="shared" si="24"/>
        <v>1.8318415403715105</v>
      </c>
      <c r="AI68">
        <f t="shared" si="25"/>
        <v>23.534566672280338</v>
      </c>
      <c r="AJ68">
        <v>891.69976054961899</v>
      </c>
      <c r="AK68">
        <v>850.65790909090902</v>
      </c>
      <c r="AL68">
        <v>3.3570743083833601</v>
      </c>
      <c r="AM68">
        <v>66.148872139147102</v>
      </c>
      <c r="AN68">
        <f t="shared" si="26"/>
        <v>1.8299491641683088</v>
      </c>
      <c r="AO68">
        <v>17.571704683165599</v>
      </c>
      <c r="AP68">
        <v>19.723543030302999</v>
      </c>
      <c r="AQ68">
        <v>1.52952887731585E-4</v>
      </c>
      <c r="AR68">
        <v>78.747736127157694</v>
      </c>
      <c r="AS68">
        <v>4</v>
      </c>
      <c r="AT68">
        <v>1</v>
      </c>
      <c r="AU68">
        <f t="shared" si="27"/>
        <v>1</v>
      </c>
      <c r="AV68">
        <f t="shared" si="28"/>
        <v>0</v>
      </c>
      <c r="AW68">
        <f t="shared" si="29"/>
        <v>36477.855014250235</v>
      </c>
      <c r="AX68">
        <f t="shared" si="30"/>
        <v>2000.01</v>
      </c>
      <c r="AY68">
        <f t="shared" si="31"/>
        <v>1681.2087666666666</v>
      </c>
      <c r="AZ68">
        <f t="shared" si="32"/>
        <v>0.84060018033243167</v>
      </c>
      <c r="BA68">
        <f t="shared" si="33"/>
        <v>0.16075834804159311</v>
      </c>
      <c r="BB68">
        <v>6</v>
      </c>
      <c r="BC68">
        <v>0.5</v>
      </c>
      <c r="BD68" t="s">
        <v>354</v>
      </c>
      <c r="BE68">
        <v>2</v>
      </c>
      <c r="BF68" t="b">
        <v>1</v>
      </c>
      <c r="BG68">
        <v>1657563764</v>
      </c>
      <c r="BH68">
        <v>827.29511111111105</v>
      </c>
      <c r="BI68">
        <v>876.12788888888895</v>
      </c>
      <c r="BJ68">
        <v>19.7226</v>
      </c>
      <c r="BK68">
        <v>17.567866666666699</v>
      </c>
      <c r="BL68">
        <v>822.03377777777803</v>
      </c>
      <c r="BM68">
        <v>19.5590333333333</v>
      </c>
      <c r="BN68">
        <v>500.02833333333302</v>
      </c>
      <c r="BO68">
        <v>67.974188888888904</v>
      </c>
      <c r="BP68">
        <v>1.71130555555556E-2</v>
      </c>
      <c r="BQ68">
        <v>22.123266666666701</v>
      </c>
      <c r="BR68">
        <v>21.950322222222201</v>
      </c>
      <c r="BS68">
        <v>999.9</v>
      </c>
      <c r="BT68">
        <v>0</v>
      </c>
      <c r="BU68">
        <v>0</v>
      </c>
      <c r="BV68">
        <v>9983.1944444444507</v>
      </c>
      <c r="BW68">
        <v>0</v>
      </c>
      <c r="BX68">
        <v>394.78788888888897</v>
      </c>
      <c r="BY68">
        <v>-48.832644444444398</v>
      </c>
      <c r="BZ68">
        <v>843.93988888888896</v>
      </c>
      <c r="CA68">
        <v>891.79466666666701</v>
      </c>
      <c r="CB68">
        <v>2.1547255555555598</v>
      </c>
      <c r="CC68">
        <v>876.12788888888895</v>
      </c>
      <c r="CD68">
        <v>17.567866666666699</v>
      </c>
      <c r="CE68">
        <v>1.34062666666667</v>
      </c>
      <c r="CF68">
        <v>1.1941622222222199</v>
      </c>
      <c r="CG68">
        <v>11.2622444444444</v>
      </c>
      <c r="CH68">
        <v>9.5289666666666708</v>
      </c>
      <c r="CI68">
        <v>2000.01</v>
      </c>
      <c r="CJ68">
        <v>0.97999433333333297</v>
      </c>
      <c r="CK68">
        <v>2.00056777777778E-2</v>
      </c>
      <c r="CL68">
        <v>0</v>
      </c>
      <c r="CM68">
        <v>2.6160333333333301</v>
      </c>
      <c r="CN68">
        <v>0</v>
      </c>
      <c r="CO68">
        <v>14437.8888888889</v>
      </c>
      <c r="CP68">
        <v>16705.4666666667</v>
      </c>
      <c r="CQ68">
        <v>45</v>
      </c>
      <c r="CR68">
        <v>43.25</v>
      </c>
      <c r="CS68">
        <v>43.5</v>
      </c>
      <c r="CT68">
        <v>41.186999999999998</v>
      </c>
      <c r="CU68">
        <v>43.75</v>
      </c>
      <c r="CV68">
        <v>1959.9977777777799</v>
      </c>
      <c r="CW68">
        <v>40.012222222222199</v>
      </c>
      <c r="CX68">
        <v>0</v>
      </c>
      <c r="CY68">
        <v>1651542662</v>
      </c>
      <c r="CZ68">
        <v>0</v>
      </c>
      <c r="DA68">
        <v>0</v>
      </c>
      <c r="DB68" t="s">
        <v>355</v>
      </c>
      <c r="DC68">
        <v>1657298120.5</v>
      </c>
      <c r="DD68">
        <v>1657298120.5</v>
      </c>
      <c r="DE68">
        <v>0</v>
      </c>
      <c r="DF68">
        <v>1.391</v>
      </c>
      <c r="DG68">
        <v>3.5000000000000003E-2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-47.998165853658499</v>
      </c>
      <c r="DO68">
        <v>-5.2388529616725297</v>
      </c>
      <c r="DP68">
        <v>0.52499940237353004</v>
      </c>
      <c r="DQ68">
        <v>0</v>
      </c>
      <c r="DR68">
        <v>2.14186097560976</v>
      </c>
      <c r="DS68">
        <v>2.43687804878083E-2</v>
      </c>
      <c r="DT68">
        <v>7.7433426338853898E-3</v>
      </c>
      <c r="DU68">
        <v>1</v>
      </c>
      <c r="DV68">
        <v>1</v>
      </c>
      <c r="DW68">
        <v>2</v>
      </c>
      <c r="DX68" t="s">
        <v>372</v>
      </c>
      <c r="DY68">
        <v>2.8834399999999998</v>
      </c>
      <c r="DZ68">
        <v>2.6333099999999998</v>
      </c>
      <c r="EA68">
        <v>0.113011</v>
      </c>
      <c r="EB68">
        <v>0.117641</v>
      </c>
      <c r="EC68">
        <v>6.8218299999999996E-2</v>
      </c>
      <c r="ED68">
        <v>6.2716099999999997E-2</v>
      </c>
      <c r="EE68">
        <v>25059.5</v>
      </c>
      <c r="EF68">
        <v>21774.7</v>
      </c>
      <c r="EG68">
        <v>25283.599999999999</v>
      </c>
      <c r="EH68">
        <v>24024.6</v>
      </c>
      <c r="EI68">
        <v>40192.5</v>
      </c>
      <c r="EJ68">
        <v>37273.699999999997</v>
      </c>
      <c r="EK68">
        <v>45669.2</v>
      </c>
      <c r="EL68">
        <v>42849.5</v>
      </c>
      <c r="EM68">
        <v>1.8431500000000001</v>
      </c>
      <c r="EN68">
        <v>2.12277</v>
      </c>
      <c r="EO68">
        <v>0.18174899999999999</v>
      </c>
      <c r="EP68">
        <v>0</v>
      </c>
      <c r="EQ68">
        <v>18.940100000000001</v>
      </c>
      <c r="ER68">
        <v>999.9</v>
      </c>
      <c r="ES68">
        <v>36.149000000000001</v>
      </c>
      <c r="ET68">
        <v>28.55</v>
      </c>
      <c r="EU68">
        <v>20.8369</v>
      </c>
      <c r="EV68">
        <v>48.9754</v>
      </c>
      <c r="EW68">
        <v>32.299700000000001</v>
      </c>
      <c r="EX68">
        <v>2</v>
      </c>
      <c r="EY68">
        <v>-0.20305400000000001</v>
      </c>
      <c r="EZ68">
        <v>0.79119300000000004</v>
      </c>
      <c r="FA68">
        <v>20.244900000000001</v>
      </c>
      <c r="FB68">
        <v>5.2324099999999998</v>
      </c>
      <c r="FC68">
        <v>11.9861</v>
      </c>
      <c r="FD68">
        <v>4.95695</v>
      </c>
      <c r="FE68">
        <v>3.3039499999999999</v>
      </c>
      <c r="FF68">
        <v>9999</v>
      </c>
      <c r="FG68">
        <v>9999</v>
      </c>
      <c r="FH68">
        <v>6752</v>
      </c>
      <c r="FI68">
        <v>355.2</v>
      </c>
      <c r="FJ68">
        <v>1.8681700000000001</v>
      </c>
      <c r="FK68">
        <v>1.8638600000000001</v>
      </c>
      <c r="FL68">
        <v>1.87151</v>
      </c>
      <c r="FM68">
        <v>1.8621799999999999</v>
      </c>
      <c r="FN68">
        <v>1.86172</v>
      </c>
      <c r="FO68">
        <v>1.8682700000000001</v>
      </c>
      <c r="FP68">
        <v>1.8583499999999999</v>
      </c>
      <c r="FQ68">
        <v>1.8647899999999999</v>
      </c>
      <c r="FR68">
        <v>5</v>
      </c>
      <c r="FS68">
        <v>0</v>
      </c>
      <c r="FT68">
        <v>0</v>
      </c>
      <c r="FU68">
        <v>0</v>
      </c>
      <c r="FV68" t="s">
        <v>357</v>
      </c>
      <c r="FW68" t="s">
        <v>358</v>
      </c>
      <c r="FX68" t="s">
        <v>359</v>
      </c>
      <c r="FY68" t="s">
        <v>359</v>
      </c>
      <c r="FZ68" t="s">
        <v>359</v>
      </c>
      <c r="GA68" t="s">
        <v>359</v>
      </c>
      <c r="GB68">
        <v>0</v>
      </c>
      <c r="GC68">
        <v>100</v>
      </c>
      <c r="GD68">
        <v>100</v>
      </c>
      <c r="GE68">
        <v>5.2869999999999999</v>
      </c>
      <c r="GF68">
        <v>0.1636</v>
      </c>
      <c r="GG68">
        <v>2.1444526195071201</v>
      </c>
      <c r="GH68">
        <v>5.2457919015285598E-3</v>
      </c>
      <c r="GI68">
        <v>-2.61795653493914E-6</v>
      </c>
      <c r="GJ68">
        <v>1.0331707357916401E-9</v>
      </c>
      <c r="GK68">
        <v>8.3457624279274292E-3</v>
      </c>
      <c r="GL68">
        <v>-4.6387863249973502E-2</v>
      </c>
      <c r="GM68">
        <v>3.6088159466671601E-3</v>
      </c>
      <c r="GN68">
        <v>-4.2506285216111501E-5</v>
      </c>
      <c r="GO68">
        <v>14</v>
      </c>
      <c r="GP68">
        <v>2225</v>
      </c>
      <c r="GQ68">
        <v>2</v>
      </c>
      <c r="GR68">
        <v>27</v>
      </c>
      <c r="GS68">
        <v>4427.3999999999996</v>
      </c>
      <c r="GT68">
        <v>4427.3999999999996</v>
      </c>
      <c r="GU68">
        <v>2.3950200000000001</v>
      </c>
      <c r="GV68">
        <v>2.34741</v>
      </c>
      <c r="GW68">
        <v>1.9982899999999999</v>
      </c>
      <c r="GX68">
        <v>2.7514599999999998</v>
      </c>
      <c r="GY68">
        <v>2.0935100000000002</v>
      </c>
      <c r="GZ68">
        <v>2.3303199999999999</v>
      </c>
      <c r="HA68">
        <v>32.068399999999997</v>
      </c>
      <c r="HB68">
        <v>13.3002</v>
      </c>
      <c r="HC68">
        <v>18</v>
      </c>
      <c r="HD68">
        <v>442.40300000000002</v>
      </c>
      <c r="HE68">
        <v>620</v>
      </c>
      <c r="HF68">
        <v>19.149000000000001</v>
      </c>
      <c r="HG68">
        <v>24.838100000000001</v>
      </c>
      <c r="HH68">
        <v>29.9983</v>
      </c>
      <c r="HI68">
        <v>25.2974</v>
      </c>
      <c r="HJ68">
        <v>25.2532</v>
      </c>
      <c r="HK68">
        <v>47.979799999999997</v>
      </c>
      <c r="HL68">
        <v>17.692</v>
      </c>
      <c r="HM68">
        <v>13.3613</v>
      </c>
      <c r="HN68">
        <v>19.1892</v>
      </c>
      <c r="HO68">
        <v>904.51099999999997</v>
      </c>
      <c r="HP68">
        <v>17.619499999999999</v>
      </c>
      <c r="HQ68">
        <v>96.686300000000003</v>
      </c>
      <c r="HR68">
        <v>100.748</v>
      </c>
    </row>
    <row r="69" spans="1:226" x14ac:dyDescent="0.2">
      <c r="A69">
        <v>53</v>
      </c>
      <c r="B69">
        <v>1657563771.5</v>
      </c>
      <c r="C69">
        <v>352</v>
      </c>
      <c r="D69" t="s">
        <v>463</v>
      </c>
      <c r="E69" t="s">
        <v>464</v>
      </c>
      <c r="F69">
        <v>5</v>
      </c>
      <c r="G69" t="s">
        <v>1219</v>
      </c>
      <c r="H69" t="s">
        <v>353</v>
      </c>
      <c r="I69">
        <v>1657563768.7</v>
      </c>
      <c r="J69">
        <f t="shared" si="0"/>
        <v>1.8353185887974893E-3</v>
      </c>
      <c r="K69">
        <f t="shared" si="1"/>
        <v>1.8353185887974894</v>
      </c>
      <c r="L69">
        <f t="shared" si="2"/>
        <v>23.956008207385555</v>
      </c>
      <c r="M69">
        <f t="shared" si="3"/>
        <v>842.67939999999999</v>
      </c>
      <c r="N69">
        <f t="shared" si="4"/>
        <v>411.55425537941187</v>
      </c>
      <c r="O69">
        <f t="shared" si="5"/>
        <v>27.982631595877844</v>
      </c>
      <c r="P69">
        <f t="shared" si="6"/>
        <v>57.295938252167076</v>
      </c>
      <c r="Q69">
        <f t="shared" si="7"/>
        <v>9.5002767965837426E-2</v>
      </c>
      <c r="R69">
        <f t="shared" si="8"/>
        <v>2.3033952672527516</v>
      </c>
      <c r="S69">
        <f t="shared" si="9"/>
        <v>9.2878410579978546E-2</v>
      </c>
      <c r="T69">
        <f t="shared" si="10"/>
        <v>5.8235915236833559E-2</v>
      </c>
      <c r="U69">
        <f t="shared" si="11"/>
        <v>321.51306779999999</v>
      </c>
      <c r="V69">
        <f t="shared" si="12"/>
        <v>23.896928833845585</v>
      </c>
      <c r="W69">
        <f t="shared" si="13"/>
        <v>21.947790000000001</v>
      </c>
      <c r="X69">
        <f t="shared" si="14"/>
        <v>2.6450694741336345</v>
      </c>
      <c r="Y69">
        <f t="shared" si="15"/>
        <v>50.169670200823525</v>
      </c>
      <c r="Z69">
        <f t="shared" si="16"/>
        <v>1.3408882759740088</v>
      </c>
      <c r="AA69">
        <f t="shared" si="17"/>
        <v>2.6727069773562082</v>
      </c>
      <c r="AB69">
        <f t="shared" si="18"/>
        <v>1.3041811981596256</v>
      </c>
      <c r="AC69">
        <f t="shared" si="19"/>
        <v>-80.93754976596928</v>
      </c>
      <c r="AD69">
        <f t="shared" si="20"/>
        <v>21.170316470092981</v>
      </c>
      <c r="AE69">
        <f t="shared" si="21"/>
        <v>1.8866096115882589</v>
      </c>
      <c r="AF69">
        <f t="shared" si="22"/>
        <v>263.63244411571196</v>
      </c>
      <c r="AG69">
        <f t="shared" si="23"/>
        <v>39.017790263380242</v>
      </c>
      <c r="AH69">
        <f t="shared" si="24"/>
        <v>1.8400187964364021</v>
      </c>
      <c r="AI69">
        <f t="shared" si="25"/>
        <v>23.956008207385555</v>
      </c>
      <c r="AJ69">
        <v>908.17860422058095</v>
      </c>
      <c r="AK69">
        <v>867.08512727272705</v>
      </c>
      <c r="AL69">
        <v>3.2298594897888302</v>
      </c>
      <c r="AM69">
        <v>66.148872139147102</v>
      </c>
      <c r="AN69">
        <f t="shared" si="26"/>
        <v>1.8353185887974894</v>
      </c>
      <c r="AO69">
        <v>17.558955914230399</v>
      </c>
      <c r="AP69">
        <v>19.717953939393901</v>
      </c>
      <c r="AQ69">
        <v>-4.6249257055787098E-6</v>
      </c>
      <c r="AR69">
        <v>78.747736127157694</v>
      </c>
      <c r="AS69">
        <v>4</v>
      </c>
      <c r="AT69">
        <v>1</v>
      </c>
      <c r="AU69">
        <f t="shared" si="27"/>
        <v>1</v>
      </c>
      <c r="AV69">
        <f t="shared" si="28"/>
        <v>0</v>
      </c>
      <c r="AW69">
        <f t="shared" si="29"/>
        <v>36463.024107282108</v>
      </c>
      <c r="AX69">
        <f t="shared" si="30"/>
        <v>1999.9780000000001</v>
      </c>
      <c r="AY69">
        <f t="shared" si="31"/>
        <v>1681.18182</v>
      </c>
      <c r="AZ69">
        <f t="shared" si="32"/>
        <v>0.8406001566017226</v>
      </c>
      <c r="BA69">
        <f t="shared" si="33"/>
        <v>0.16075830224132465</v>
      </c>
      <c r="BB69">
        <v>6</v>
      </c>
      <c r="BC69">
        <v>0.5</v>
      </c>
      <c r="BD69" t="s">
        <v>354</v>
      </c>
      <c r="BE69">
        <v>2</v>
      </c>
      <c r="BF69" t="b">
        <v>1</v>
      </c>
      <c r="BG69">
        <v>1657563768.7</v>
      </c>
      <c r="BH69">
        <v>842.67939999999999</v>
      </c>
      <c r="BI69">
        <v>891.36189999999999</v>
      </c>
      <c r="BJ69">
        <v>19.7211</v>
      </c>
      <c r="BK69">
        <v>17.5566</v>
      </c>
      <c r="BL69">
        <v>837.37139999999999</v>
      </c>
      <c r="BM69">
        <v>19.55761</v>
      </c>
      <c r="BN69">
        <v>499.99489999999997</v>
      </c>
      <c r="BO69">
        <v>67.975669999999994</v>
      </c>
      <c r="BP69">
        <v>1.6900189999999999E-2</v>
      </c>
      <c r="BQ69">
        <v>22.118269999999999</v>
      </c>
      <c r="BR69">
        <v>21.947790000000001</v>
      </c>
      <c r="BS69">
        <v>999.9</v>
      </c>
      <c r="BT69">
        <v>0</v>
      </c>
      <c r="BU69">
        <v>0</v>
      </c>
      <c r="BV69">
        <v>9978.5619999999999</v>
      </c>
      <c r="BW69">
        <v>0</v>
      </c>
      <c r="BX69">
        <v>395.90069999999997</v>
      </c>
      <c r="BY69">
        <v>-48.682290000000002</v>
      </c>
      <c r="BZ69">
        <v>859.63250000000005</v>
      </c>
      <c r="CA69">
        <v>907.29060000000004</v>
      </c>
      <c r="CB69">
        <v>2.1644960000000002</v>
      </c>
      <c r="CC69">
        <v>891.36189999999999</v>
      </c>
      <c r="CD69">
        <v>17.5566</v>
      </c>
      <c r="CE69">
        <v>1.340554</v>
      </c>
      <c r="CF69">
        <v>1.1934229999999999</v>
      </c>
      <c r="CG69">
        <v>11.261419999999999</v>
      </c>
      <c r="CH69">
        <v>9.5197470000000006</v>
      </c>
      <c r="CI69">
        <v>1999.9780000000001</v>
      </c>
      <c r="CJ69">
        <v>0.97999449999999999</v>
      </c>
      <c r="CK69">
        <v>2.0005499999999999E-2</v>
      </c>
      <c r="CL69">
        <v>0</v>
      </c>
      <c r="CM69">
        <v>2.7263000000000002</v>
      </c>
      <c r="CN69">
        <v>0</v>
      </c>
      <c r="CO69">
        <v>14483.05</v>
      </c>
      <c r="CP69">
        <v>16705.2</v>
      </c>
      <c r="CQ69">
        <v>45</v>
      </c>
      <c r="CR69">
        <v>43.218499999999999</v>
      </c>
      <c r="CS69">
        <v>43.5</v>
      </c>
      <c r="CT69">
        <v>41.186999999999998</v>
      </c>
      <c r="CU69">
        <v>43.75</v>
      </c>
      <c r="CV69">
        <v>1959.9680000000001</v>
      </c>
      <c r="CW69">
        <v>40.01</v>
      </c>
      <c r="CX69">
        <v>0</v>
      </c>
      <c r="CY69">
        <v>1651542666.8</v>
      </c>
      <c r="CZ69">
        <v>0</v>
      </c>
      <c r="DA69">
        <v>0</v>
      </c>
      <c r="DB69" t="s">
        <v>355</v>
      </c>
      <c r="DC69">
        <v>1657298120.5</v>
      </c>
      <c r="DD69">
        <v>1657298120.5</v>
      </c>
      <c r="DE69">
        <v>0</v>
      </c>
      <c r="DF69">
        <v>1.391</v>
      </c>
      <c r="DG69">
        <v>3.5000000000000003E-2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-48.3515902439024</v>
      </c>
      <c r="DO69">
        <v>-4.2549240418118099</v>
      </c>
      <c r="DP69">
        <v>0.46973616663642398</v>
      </c>
      <c r="DQ69">
        <v>0</v>
      </c>
      <c r="DR69">
        <v>2.1478924390243899</v>
      </c>
      <c r="DS69">
        <v>7.7687874564458997E-2</v>
      </c>
      <c r="DT69">
        <v>1.1594674088644801E-2</v>
      </c>
      <c r="DU69">
        <v>1</v>
      </c>
      <c r="DV69">
        <v>1</v>
      </c>
      <c r="DW69">
        <v>2</v>
      </c>
      <c r="DX69" t="s">
        <v>372</v>
      </c>
      <c r="DY69">
        <v>2.8835199999999999</v>
      </c>
      <c r="DZ69">
        <v>2.63341</v>
      </c>
      <c r="EA69">
        <v>0.114457</v>
      </c>
      <c r="EB69">
        <v>0.118994</v>
      </c>
      <c r="EC69">
        <v>6.8213999999999997E-2</v>
      </c>
      <c r="ED69">
        <v>6.2695299999999995E-2</v>
      </c>
      <c r="EE69">
        <v>25020</v>
      </c>
      <c r="EF69">
        <v>21742.3</v>
      </c>
      <c r="EG69">
        <v>25284.799999999999</v>
      </c>
      <c r="EH69">
        <v>24025.599999999999</v>
      </c>
      <c r="EI69">
        <v>40194.699999999997</v>
      </c>
      <c r="EJ69">
        <v>37275.9</v>
      </c>
      <c r="EK69">
        <v>45671.4</v>
      </c>
      <c r="EL69">
        <v>42851</v>
      </c>
      <c r="EM69">
        <v>1.84345</v>
      </c>
      <c r="EN69">
        <v>2.1232000000000002</v>
      </c>
      <c r="EO69">
        <v>0.18242</v>
      </c>
      <c r="EP69">
        <v>0</v>
      </c>
      <c r="EQ69">
        <v>18.934699999999999</v>
      </c>
      <c r="ER69">
        <v>999.9</v>
      </c>
      <c r="ES69">
        <v>36.149000000000001</v>
      </c>
      <c r="ET69">
        <v>28.55</v>
      </c>
      <c r="EU69">
        <v>20.837499999999999</v>
      </c>
      <c r="EV69">
        <v>49.465400000000002</v>
      </c>
      <c r="EW69">
        <v>32.363799999999998</v>
      </c>
      <c r="EX69">
        <v>2</v>
      </c>
      <c r="EY69">
        <v>-0.20513700000000001</v>
      </c>
      <c r="EZ69">
        <v>0.75268000000000002</v>
      </c>
      <c r="FA69">
        <v>20.244700000000002</v>
      </c>
      <c r="FB69">
        <v>5.2315199999999997</v>
      </c>
      <c r="FC69">
        <v>11.9864</v>
      </c>
      <c r="FD69">
        <v>4.95655</v>
      </c>
      <c r="FE69">
        <v>3.3038699999999999</v>
      </c>
      <c r="FF69">
        <v>9999</v>
      </c>
      <c r="FG69">
        <v>9999</v>
      </c>
      <c r="FH69">
        <v>6752</v>
      </c>
      <c r="FI69">
        <v>355.2</v>
      </c>
      <c r="FJ69">
        <v>1.8681700000000001</v>
      </c>
      <c r="FK69">
        <v>1.8638600000000001</v>
      </c>
      <c r="FL69">
        <v>1.8715200000000001</v>
      </c>
      <c r="FM69">
        <v>1.86222</v>
      </c>
      <c r="FN69">
        <v>1.86172</v>
      </c>
      <c r="FO69">
        <v>1.86825</v>
      </c>
      <c r="FP69">
        <v>1.8583499999999999</v>
      </c>
      <c r="FQ69">
        <v>1.8647899999999999</v>
      </c>
      <c r="FR69">
        <v>5</v>
      </c>
      <c r="FS69">
        <v>0</v>
      </c>
      <c r="FT69">
        <v>0</v>
      </c>
      <c r="FU69">
        <v>0</v>
      </c>
      <c r="FV69" t="s">
        <v>357</v>
      </c>
      <c r="FW69" t="s">
        <v>358</v>
      </c>
      <c r="FX69" t="s">
        <v>359</v>
      </c>
      <c r="FY69" t="s">
        <v>359</v>
      </c>
      <c r="FZ69" t="s">
        <v>359</v>
      </c>
      <c r="GA69" t="s">
        <v>359</v>
      </c>
      <c r="GB69">
        <v>0</v>
      </c>
      <c r="GC69">
        <v>100</v>
      </c>
      <c r="GD69">
        <v>100</v>
      </c>
      <c r="GE69">
        <v>5.3339999999999996</v>
      </c>
      <c r="GF69">
        <v>0.1633</v>
      </c>
      <c r="GG69">
        <v>2.1444526195071201</v>
      </c>
      <c r="GH69">
        <v>5.2457919015285598E-3</v>
      </c>
      <c r="GI69">
        <v>-2.61795653493914E-6</v>
      </c>
      <c r="GJ69">
        <v>1.0331707357916401E-9</v>
      </c>
      <c r="GK69">
        <v>8.3457624279274292E-3</v>
      </c>
      <c r="GL69">
        <v>-4.6387863249973502E-2</v>
      </c>
      <c r="GM69">
        <v>3.6088159466671601E-3</v>
      </c>
      <c r="GN69">
        <v>-4.2506285216111501E-5</v>
      </c>
      <c r="GO69">
        <v>14</v>
      </c>
      <c r="GP69">
        <v>2225</v>
      </c>
      <c r="GQ69">
        <v>2</v>
      </c>
      <c r="GR69">
        <v>27</v>
      </c>
      <c r="GS69">
        <v>4427.5</v>
      </c>
      <c r="GT69">
        <v>4427.5</v>
      </c>
      <c r="GU69">
        <v>2.4255399999999998</v>
      </c>
      <c r="GV69">
        <v>2.34863</v>
      </c>
      <c r="GW69">
        <v>1.9982899999999999</v>
      </c>
      <c r="GX69">
        <v>2.7514599999999998</v>
      </c>
      <c r="GY69">
        <v>2.0935100000000002</v>
      </c>
      <c r="GZ69">
        <v>2.3156699999999999</v>
      </c>
      <c r="HA69">
        <v>32.046399999999998</v>
      </c>
      <c r="HB69">
        <v>13.3002</v>
      </c>
      <c r="HC69">
        <v>18</v>
      </c>
      <c r="HD69">
        <v>442.38299999999998</v>
      </c>
      <c r="HE69">
        <v>620.04100000000005</v>
      </c>
      <c r="HF69">
        <v>19.187200000000001</v>
      </c>
      <c r="HG69">
        <v>24.813099999999999</v>
      </c>
      <c r="HH69">
        <v>29.998200000000001</v>
      </c>
      <c r="HI69">
        <v>25.272600000000001</v>
      </c>
      <c r="HJ69">
        <v>25.228300000000001</v>
      </c>
      <c r="HK69">
        <v>48.6678</v>
      </c>
      <c r="HL69">
        <v>17.692</v>
      </c>
      <c r="HM69">
        <v>13.3613</v>
      </c>
      <c r="HN69">
        <v>19.2258</v>
      </c>
      <c r="HO69">
        <v>924.69299999999998</v>
      </c>
      <c r="HP69">
        <v>17.619599999999998</v>
      </c>
      <c r="HQ69">
        <v>96.690899999999999</v>
      </c>
      <c r="HR69">
        <v>100.751</v>
      </c>
    </row>
    <row r="70" spans="1:226" x14ac:dyDescent="0.2">
      <c r="A70">
        <v>54</v>
      </c>
      <c r="B70">
        <v>1657563776.5</v>
      </c>
      <c r="C70">
        <v>357</v>
      </c>
      <c r="D70" t="s">
        <v>465</v>
      </c>
      <c r="E70" t="s">
        <v>466</v>
      </c>
      <c r="F70">
        <v>5</v>
      </c>
      <c r="G70" t="s">
        <v>1219</v>
      </c>
      <c r="H70" t="s">
        <v>353</v>
      </c>
      <c r="I70">
        <v>1657563774</v>
      </c>
      <c r="J70">
        <f t="shared" si="0"/>
        <v>1.8398248638136507E-3</v>
      </c>
      <c r="K70">
        <f t="shared" si="1"/>
        <v>1.8398248638136507</v>
      </c>
      <c r="L70">
        <f t="shared" si="2"/>
        <v>24.335483463081044</v>
      </c>
      <c r="M70">
        <f t="shared" si="3"/>
        <v>859.39877777777804</v>
      </c>
      <c r="N70">
        <f t="shared" si="4"/>
        <v>422.05652270676791</v>
      </c>
      <c r="O70">
        <f t="shared" si="5"/>
        <v>28.697249917627349</v>
      </c>
      <c r="P70">
        <f t="shared" si="6"/>
        <v>58.4338357019708</v>
      </c>
      <c r="Q70">
        <f t="shared" si="7"/>
        <v>9.5172129315170384E-2</v>
      </c>
      <c r="R70">
        <f t="shared" si="8"/>
        <v>2.3069360314365714</v>
      </c>
      <c r="S70">
        <f t="shared" si="9"/>
        <v>9.3043475740986203E-2</v>
      </c>
      <c r="T70">
        <f t="shared" si="10"/>
        <v>5.8339458008206821E-2</v>
      </c>
      <c r="U70">
        <f t="shared" si="11"/>
        <v>321.52178599999968</v>
      </c>
      <c r="V70">
        <f t="shared" si="12"/>
        <v>23.893171303416423</v>
      </c>
      <c r="W70">
        <f t="shared" si="13"/>
        <v>21.951322222222199</v>
      </c>
      <c r="X70">
        <f t="shared" si="14"/>
        <v>2.6456395554069689</v>
      </c>
      <c r="Y70">
        <f t="shared" si="15"/>
        <v>50.15664134597715</v>
      </c>
      <c r="Z70">
        <f t="shared" si="16"/>
        <v>1.3405524867595</v>
      </c>
      <c r="AA70">
        <f t="shared" si="17"/>
        <v>2.6727317674890925</v>
      </c>
      <c r="AB70">
        <f t="shared" si="18"/>
        <v>1.3050870686474689</v>
      </c>
      <c r="AC70">
        <f t="shared" si="19"/>
        <v>-81.136276494181999</v>
      </c>
      <c r="AD70">
        <f t="shared" si="20"/>
        <v>20.782483553109859</v>
      </c>
      <c r="AE70">
        <f t="shared" si="21"/>
        <v>1.8492396206265052</v>
      </c>
      <c r="AF70">
        <f t="shared" si="22"/>
        <v>263.01723267955407</v>
      </c>
      <c r="AG70">
        <f t="shared" si="23"/>
        <v>39.198993602239796</v>
      </c>
      <c r="AH70">
        <f t="shared" si="24"/>
        <v>1.84444093359563</v>
      </c>
      <c r="AI70">
        <f t="shared" si="25"/>
        <v>24.335483463081044</v>
      </c>
      <c r="AJ70">
        <v>924.53141739550199</v>
      </c>
      <c r="AK70">
        <v>883.08138181818094</v>
      </c>
      <c r="AL70">
        <v>3.1985178543005799</v>
      </c>
      <c r="AM70">
        <v>66.148872139147102</v>
      </c>
      <c r="AN70">
        <f t="shared" si="26"/>
        <v>1.8398248638136507</v>
      </c>
      <c r="AO70">
        <v>17.549582134437902</v>
      </c>
      <c r="AP70">
        <v>19.714366666666699</v>
      </c>
      <c r="AQ70">
        <v>-1.81649392910405E-5</v>
      </c>
      <c r="AR70">
        <v>78.747736127157694</v>
      </c>
      <c r="AS70">
        <v>4</v>
      </c>
      <c r="AT70">
        <v>1</v>
      </c>
      <c r="AU70">
        <f t="shared" si="27"/>
        <v>1</v>
      </c>
      <c r="AV70">
        <f t="shared" si="28"/>
        <v>0</v>
      </c>
      <c r="AW70">
        <f t="shared" si="29"/>
        <v>36548.450212520227</v>
      </c>
      <c r="AX70">
        <f t="shared" si="30"/>
        <v>2000.0322222222201</v>
      </c>
      <c r="AY70">
        <f t="shared" si="31"/>
        <v>1681.2273999999982</v>
      </c>
      <c r="AZ70">
        <f t="shared" si="32"/>
        <v>0.84060015699747059</v>
      </c>
      <c r="BA70">
        <f t="shared" si="33"/>
        <v>0.16075830300511826</v>
      </c>
      <c r="BB70">
        <v>6</v>
      </c>
      <c r="BC70">
        <v>0.5</v>
      </c>
      <c r="BD70" t="s">
        <v>354</v>
      </c>
      <c r="BE70">
        <v>2</v>
      </c>
      <c r="BF70" t="b">
        <v>1</v>
      </c>
      <c r="BG70">
        <v>1657563774</v>
      </c>
      <c r="BH70">
        <v>859.39877777777804</v>
      </c>
      <c r="BI70">
        <v>908.34966666666696</v>
      </c>
      <c r="BJ70">
        <v>19.715788888888898</v>
      </c>
      <c r="BK70">
        <v>17.545655555555602</v>
      </c>
      <c r="BL70">
        <v>854.04011111111095</v>
      </c>
      <c r="BM70">
        <v>19.552522222222201</v>
      </c>
      <c r="BN70">
        <v>499.89822222222199</v>
      </c>
      <c r="BO70">
        <v>67.976744444444407</v>
      </c>
      <c r="BP70">
        <v>1.7110344444444401E-2</v>
      </c>
      <c r="BQ70">
        <v>22.1184222222222</v>
      </c>
      <c r="BR70">
        <v>21.951322222222199</v>
      </c>
      <c r="BS70">
        <v>999.9</v>
      </c>
      <c r="BT70">
        <v>0</v>
      </c>
      <c r="BU70">
        <v>0</v>
      </c>
      <c r="BV70">
        <v>10002.7722222222</v>
      </c>
      <c r="BW70">
        <v>0</v>
      </c>
      <c r="BX70">
        <v>397.27699999999999</v>
      </c>
      <c r="BY70">
        <v>-48.950811111111101</v>
      </c>
      <c r="BZ70">
        <v>876.68311111111097</v>
      </c>
      <c r="CA70">
        <v>924.57166666666706</v>
      </c>
      <c r="CB70">
        <v>2.1701277777777799</v>
      </c>
      <c r="CC70">
        <v>908.34966666666696</v>
      </c>
      <c r="CD70">
        <v>17.545655555555602</v>
      </c>
      <c r="CE70">
        <v>1.3402144444444399</v>
      </c>
      <c r="CF70">
        <v>1.1926944444444401</v>
      </c>
      <c r="CG70">
        <v>11.2575555555556</v>
      </c>
      <c r="CH70">
        <v>9.5106900000000003</v>
      </c>
      <c r="CI70">
        <v>2000.0322222222201</v>
      </c>
      <c r="CJ70">
        <v>0.97999466666666701</v>
      </c>
      <c r="CK70">
        <v>2.0005322222222201E-2</v>
      </c>
      <c r="CL70">
        <v>0</v>
      </c>
      <c r="CM70">
        <v>2.5737666666666699</v>
      </c>
      <c r="CN70">
        <v>0</v>
      </c>
      <c r="CO70">
        <v>14533.733333333301</v>
      </c>
      <c r="CP70">
        <v>16705.644444444399</v>
      </c>
      <c r="CQ70">
        <v>45</v>
      </c>
      <c r="CR70">
        <v>43.186999999999998</v>
      </c>
      <c r="CS70">
        <v>43.5</v>
      </c>
      <c r="CT70">
        <v>41.138777777777797</v>
      </c>
      <c r="CU70">
        <v>43.75</v>
      </c>
      <c r="CV70">
        <v>1960.02111111111</v>
      </c>
      <c r="CW70">
        <v>40.011111111111099</v>
      </c>
      <c r="CX70">
        <v>0</v>
      </c>
      <c r="CY70">
        <v>1651542671.5999999</v>
      </c>
      <c r="CZ70">
        <v>0</v>
      </c>
      <c r="DA70">
        <v>0</v>
      </c>
      <c r="DB70" t="s">
        <v>355</v>
      </c>
      <c r="DC70">
        <v>1657298120.5</v>
      </c>
      <c r="DD70">
        <v>1657298120.5</v>
      </c>
      <c r="DE70">
        <v>0</v>
      </c>
      <c r="DF70">
        <v>1.391</v>
      </c>
      <c r="DG70">
        <v>3.5000000000000003E-2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-48.591256097561001</v>
      </c>
      <c r="DO70">
        <v>-2.25595400696875</v>
      </c>
      <c r="DP70">
        <v>0.349972125753299</v>
      </c>
      <c r="DQ70">
        <v>0</v>
      </c>
      <c r="DR70">
        <v>2.15305097560976</v>
      </c>
      <c r="DS70">
        <v>0.13795170731707601</v>
      </c>
      <c r="DT70">
        <v>1.43545354105615E-2</v>
      </c>
      <c r="DU70">
        <v>0</v>
      </c>
      <c r="DV70">
        <v>0</v>
      </c>
      <c r="DW70">
        <v>2</v>
      </c>
      <c r="DX70" t="s">
        <v>356</v>
      </c>
      <c r="DY70">
        <v>2.8838699999999999</v>
      </c>
      <c r="DZ70">
        <v>2.63347</v>
      </c>
      <c r="EA70">
        <v>0.11586399999999999</v>
      </c>
      <c r="EB70">
        <v>0.120445</v>
      </c>
      <c r="EC70">
        <v>6.8211900000000006E-2</v>
      </c>
      <c r="ED70">
        <v>6.26636E-2</v>
      </c>
      <c r="EE70">
        <v>24981.599999999999</v>
      </c>
      <c r="EF70">
        <v>21707.4</v>
      </c>
      <c r="EG70">
        <v>25286.1</v>
      </c>
      <c r="EH70">
        <v>24026.5</v>
      </c>
      <c r="EI70">
        <v>40197.199999999997</v>
      </c>
      <c r="EJ70">
        <v>37278.800000000003</v>
      </c>
      <c r="EK70">
        <v>45674.1</v>
      </c>
      <c r="EL70">
        <v>42852.800000000003</v>
      </c>
      <c r="EM70">
        <v>1.84413</v>
      </c>
      <c r="EN70">
        <v>2.1235499999999998</v>
      </c>
      <c r="EO70">
        <v>0.18235999999999999</v>
      </c>
      <c r="EP70">
        <v>0</v>
      </c>
      <c r="EQ70">
        <v>18.929099999999998</v>
      </c>
      <c r="ER70">
        <v>999.9</v>
      </c>
      <c r="ES70">
        <v>36.149000000000001</v>
      </c>
      <c r="ET70">
        <v>28.54</v>
      </c>
      <c r="EU70">
        <v>20.8233</v>
      </c>
      <c r="EV70">
        <v>49.205399999999997</v>
      </c>
      <c r="EW70">
        <v>32.411900000000003</v>
      </c>
      <c r="EX70">
        <v>2</v>
      </c>
      <c r="EY70">
        <v>-0.20714199999999999</v>
      </c>
      <c r="EZ70">
        <v>0.71397600000000006</v>
      </c>
      <c r="FA70">
        <v>20.245100000000001</v>
      </c>
      <c r="FB70">
        <v>5.2325600000000003</v>
      </c>
      <c r="FC70">
        <v>11.986000000000001</v>
      </c>
      <c r="FD70">
        <v>4.9566999999999997</v>
      </c>
      <c r="FE70">
        <v>3.3039499999999999</v>
      </c>
      <c r="FF70">
        <v>9999</v>
      </c>
      <c r="FG70">
        <v>9999</v>
      </c>
      <c r="FH70">
        <v>6752.3</v>
      </c>
      <c r="FI70">
        <v>355.2</v>
      </c>
      <c r="FJ70">
        <v>1.86816</v>
      </c>
      <c r="FK70">
        <v>1.8638600000000001</v>
      </c>
      <c r="FL70">
        <v>1.8715299999999999</v>
      </c>
      <c r="FM70">
        <v>1.86226</v>
      </c>
      <c r="FN70">
        <v>1.8617300000000001</v>
      </c>
      <c r="FO70">
        <v>1.8682700000000001</v>
      </c>
      <c r="FP70">
        <v>1.85836</v>
      </c>
      <c r="FQ70">
        <v>1.8647899999999999</v>
      </c>
      <c r="FR70">
        <v>5</v>
      </c>
      <c r="FS70">
        <v>0</v>
      </c>
      <c r="FT70">
        <v>0</v>
      </c>
      <c r="FU70">
        <v>0</v>
      </c>
      <c r="FV70" t="s">
        <v>357</v>
      </c>
      <c r="FW70" t="s">
        <v>358</v>
      </c>
      <c r="FX70" t="s">
        <v>359</v>
      </c>
      <c r="FY70" t="s">
        <v>359</v>
      </c>
      <c r="FZ70" t="s">
        <v>359</v>
      </c>
      <c r="GA70" t="s">
        <v>359</v>
      </c>
      <c r="GB70">
        <v>0</v>
      </c>
      <c r="GC70">
        <v>100</v>
      </c>
      <c r="GD70">
        <v>100</v>
      </c>
      <c r="GE70">
        <v>5.3819999999999997</v>
      </c>
      <c r="GF70">
        <v>0.1633</v>
      </c>
      <c r="GG70">
        <v>2.1444526195071201</v>
      </c>
      <c r="GH70">
        <v>5.2457919015285598E-3</v>
      </c>
      <c r="GI70">
        <v>-2.61795653493914E-6</v>
      </c>
      <c r="GJ70">
        <v>1.0331707357916401E-9</v>
      </c>
      <c r="GK70">
        <v>8.3457624279274292E-3</v>
      </c>
      <c r="GL70">
        <v>-4.6387863249973502E-2</v>
      </c>
      <c r="GM70">
        <v>3.6088159466671601E-3</v>
      </c>
      <c r="GN70">
        <v>-4.2506285216111501E-5</v>
      </c>
      <c r="GO70">
        <v>14</v>
      </c>
      <c r="GP70">
        <v>2225</v>
      </c>
      <c r="GQ70">
        <v>2</v>
      </c>
      <c r="GR70">
        <v>27</v>
      </c>
      <c r="GS70">
        <v>4427.6000000000004</v>
      </c>
      <c r="GT70">
        <v>4427.6000000000004</v>
      </c>
      <c r="GU70">
        <v>2.4621599999999999</v>
      </c>
      <c r="GV70">
        <v>2.34741</v>
      </c>
      <c r="GW70">
        <v>1.9982899999999999</v>
      </c>
      <c r="GX70">
        <v>2.7514599999999998</v>
      </c>
      <c r="GY70">
        <v>2.0935100000000002</v>
      </c>
      <c r="GZ70">
        <v>2.3168899999999999</v>
      </c>
      <c r="HA70">
        <v>32.046399999999998</v>
      </c>
      <c r="HB70">
        <v>13.3002</v>
      </c>
      <c r="HC70">
        <v>18</v>
      </c>
      <c r="HD70">
        <v>442.58</v>
      </c>
      <c r="HE70">
        <v>620.024</v>
      </c>
      <c r="HF70">
        <v>19.224900000000002</v>
      </c>
      <c r="HG70">
        <v>24.788900000000002</v>
      </c>
      <c r="HH70">
        <v>29.998100000000001</v>
      </c>
      <c r="HI70">
        <v>25.248100000000001</v>
      </c>
      <c r="HJ70">
        <v>25.203299999999999</v>
      </c>
      <c r="HK70">
        <v>49.341700000000003</v>
      </c>
      <c r="HL70">
        <v>17.4133</v>
      </c>
      <c r="HM70">
        <v>13.3613</v>
      </c>
      <c r="HN70">
        <v>19.259899999999998</v>
      </c>
      <c r="HO70">
        <v>938.125</v>
      </c>
      <c r="HP70">
        <v>17.620699999999999</v>
      </c>
      <c r="HQ70">
        <v>96.696299999999994</v>
      </c>
      <c r="HR70">
        <v>100.756</v>
      </c>
    </row>
    <row r="71" spans="1:226" x14ac:dyDescent="0.2">
      <c r="A71">
        <v>55</v>
      </c>
      <c r="B71">
        <v>1657563781.5</v>
      </c>
      <c r="C71">
        <v>362</v>
      </c>
      <c r="D71" t="s">
        <v>467</v>
      </c>
      <c r="E71" t="s">
        <v>468</v>
      </c>
      <c r="F71">
        <v>5</v>
      </c>
      <c r="G71" t="s">
        <v>1219</v>
      </c>
      <c r="H71" t="s">
        <v>353</v>
      </c>
      <c r="I71">
        <v>1657563778.7</v>
      </c>
      <c r="J71">
        <f t="shared" si="0"/>
        <v>1.8453804018350914E-3</v>
      </c>
      <c r="K71">
        <f t="shared" si="1"/>
        <v>1.8453804018350914</v>
      </c>
      <c r="L71">
        <f t="shared" si="2"/>
        <v>24.489849249191359</v>
      </c>
      <c r="M71">
        <f t="shared" si="3"/>
        <v>874.44510000000002</v>
      </c>
      <c r="N71">
        <f t="shared" si="4"/>
        <v>436.05455792932145</v>
      </c>
      <c r="O71">
        <f t="shared" si="5"/>
        <v>29.64904145536061</v>
      </c>
      <c r="P71">
        <f t="shared" si="6"/>
        <v>59.456915537021587</v>
      </c>
      <c r="Q71">
        <f t="shared" si="7"/>
        <v>9.5637287195378923E-2</v>
      </c>
      <c r="R71">
        <f t="shared" si="8"/>
        <v>2.3114924128289527</v>
      </c>
      <c r="S71">
        <f t="shared" si="9"/>
        <v>9.3492162345598984E-2</v>
      </c>
      <c r="T71">
        <f t="shared" si="10"/>
        <v>5.8621324995933116E-2</v>
      </c>
      <c r="U71">
        <f t="shared" si="11"/>
        <v>321.52196159999994</v>
      </c>
      <c r="V71">
        <f t="shared" si="12"/>
        <v>23.876928542073362</v>
      </c>
      <c r="W71">
        <f t="shared" si="13"/>
        <v>21.935690000000001</v>
      </c>
      <c r="X71">
        <f t="shared" si="14"/>
        <v>2.6431174155437982</v>
      </c>
      <c r="Y71">
        <f t="shared" si="15"/>
        <v>50.183218921826878</v>
      </c>
      <c r="Z71">
        <f t="shared" si="16"/>
        <v>1.3403443258415608</v>
      </c>
      <c r="AA71">
        <f t="shared" si="17"/>
        <v>2.6709014579744035</v>
      </c>
      <c r="AB71">
        <f t="shared" si="18"/>
        <v>1.3027730897022374</v>
      </c>
      <c r="AC71">
        <f t="shared" si="19"/>
        <v>-81.381275720927533</v>
      </c>
      <c r="AD71">
        <f t="shared" si="20"/>
        <v>21.370600019924737</v>
      </c>
      <c r="AE71">
        <f t="shared" si="21"/>
        <v>1.8975629910254375</v>
      </c>
      <c r="AF71">
        <f t="shared" si="22"/>
        <v>263.40884889002257</v>
      </c>
      <c r="AG71">
        <f t="shared" si="23"/>
        <v>39.715997405154468</v>
      </c>
      <c r="AH71">
        <f t="shared" si="24"/>
        <v>1.845018579529734</v>
      </c>
      <c r="AI71">
        <f t="shared" si="25"/>
        <v>24.489849249191359</v>
      </c>
      <c r="AJ71">
        <v>941.53117857066502</v>
      </c>
      <c r="AK71">
        <v>899.58453333333296</v>
      </c>
      <c r="AL71">
        <v>3.28457669234301</v>
      </c>
      <c r="AM71">
        <v>66.148872139147102</v>
      </c>
      <c r="AN71">
        <f t="shared" si="26"/>
        <v>1.8453804018350914</v>
      </c>
      <c r="AO71">
        <v>17.538026113480999</v>
      </c>
      <c r="AP71">
        <v>19.7087781818182</v>
      </c>
      <c r="AQ71">
        <v>2.3454902525817302E-5</v>
      </c>
      <c r="AR71">
        <v>78.747736127157694</v>
      </c>
      <c r="AS71">
        <v>4</v>
      </c>
      <c r="AT71">
        <v>1</v>
      </c>
      <c r="AU71">
        <f t="shared" si="27"/>
        <v>1</v>
      </c>
      <c r="AV71">
        <f t="shared" si="28"/>
        <v>0</v>
      </c>
      <c r="AW71">
        <f t="shared" si="29"/>
        <v>36659.80516541659</v>
      </c>
      <c r="AX71">
        <f t="shared" si="30"/>
        <v>2000.0329999999999</v>
      </c>
      <c r="AY71">
        <f t="shared" si="31"/>
        <v>1681.2280799999999</v>
      </c>
      <c r="AZ71">
        <f t="shared" si="32"/>
        <v>0.84060017009719334</v>
      </c>
      <c r="BA71">
        <f t="shared" si="33"/>
        <v>0.16075832828758324</v>
      </c>
      <c r="BB71">
        <v>6</v>
      </c>
      <c r="BC71">
        <v>0.5</v>
      </c>
      <c r="BD71" t="s">
        <v>354</v>
      </c>
      <c r="BE71">
        <v>2</v>
      </c>
      <c r="BF71" t="b">
        <v>1</v>
      </c>
      <c r="BG71">
        <v>1657563778.7</v>
      </c>
      <c r="BH71">
        <v>874.44510000000002</v>
      </c>
      <c r="BI71">
        <v>924.04129999999998</v>
      </c>
      <c r="BJ71">
        <v>19.712720000000001</v>
      </c>
      <c r="BK71">
        <v>17.542300000000001</v>
      </c>
      <c r="BL71">
        <v>869.04070000000002</v>
      </c>
      <c r="BM71">
        <v>19.549589999999998</v>
      </c>
      <c r="BN71">
        <v>499.99029999999999</v>
      </c>
      <c r="BO71">
        <v>67.977090000000004</v>
      </c>
      <c r="BP71">
        <v>1.6790389999999999E-2</v>
      </c>
      <c r="BQ71">
        <v>22.10718</v>
      </c>
      <c r="BR71">
        <v>21.935690000000001</v>
      </c>
      <c r="BS71">
        <v>999.9</v>
      </c>
      <c r="BT71">
        <v>0</v>
      </c>
      <c r="BU71">
        <v>0</v>
      </c>
      <c r="BV71">
        <v>10034.111999999999</v>
      </c>
      <c r="BW71">
        <v>0</v>
      </c>
      <c r="BX71">
        <v>398.59469999999999</v>
      </c>
      <c r="BY71">
        <v>-49.596209999999999</v>
      </c>
      <c r="BZ71">
        <v>892.02930000000003</v>
      </c>
      <c r="CA71">
        <v>940.54039999999998</v>
      </c>
      <c r="CB71">
        <v>2.170401</v>
      </c>
      <c r="CC71">
        <v>924.04129999999998</v>
      </c>
      <c r="CD71">
        <v>17.542300000000001</v>
      </c>
      <c r="CE71">
        <v>1.340014</v>
      </c>
      <c r="CF71">
        <v>1.192474</v>
      </c>
      <c r="CG71">
        <v>11.2553</v>
      </c>
      <c r="CH71">
        <v>9.5079390000000004</v>
      </c>
      <c r="CI71">
        <v>2000.0329999999999</v>
      </c>
      <c r="CJ71">
        <v>0.97999420000000004</v>
      </c>
      <c r="CK71">
        <v>2.0005820000000001E-2</v>
      </c>
      <c r="CL71">
        <v>0</v>
      </c>
      <c r="CM71">
        <v>2.6221199999999998</v>
      </c>
      <c r="CN71">
        <v>0</v>
      </c>
      <c r="CO71">
        <v>14575.72</v>
      </c>
      <c r="CP71">
        <v>16705.66</v>
      </c>
      <c r="CQ71">
        <v>45</v>
      </c>
      <c r="CR71">
        <v>43.174599999999998</v>
      </c>
      <c r="CS71">
        <v>43.468499999999999</v>
      </c>
      <c r="CT71">
        <v>41.125</v>
      </c>
      <c r="CU71">
        <v>43.75</v>
      </c>
      <c r="CV71">
        <v>1960.021</v>
      </c>
      <c r="CW71">
        <v>40.012</v>
      </c>
      <c r="CX71">
        <v>0</v>
      </c>
      <c r="CY71">
        <v>1651542677</v>
      </c>
      <c r="CZ71">
        <v>0</v>
      </c>
      <c r="DA71">
        <v>0</v>
      </c>
      <c r="DB71" t="s">
        <v>355</v>
      </c>
      <c r="DC71">
        <v>1657298120.5</v>
      </c>
      <c r="DD71">
        <v>1657298120.5</v>
      </c>
      <c r="DE71">
        <v>0</v>
      </c>
      <c r="DF71">
        <v>1.391</v>
      </c>
      <c r="DG71">
        <v>3.5000000000000003E-2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-48.983675609756098</v>
      </c>
      <c r="DO71">
        <v>-3.20849895470394</v>
      </c>
      <c r="DP71">
        <v>0.43675498169942201</v>
      </c>
      <c r="DQ71">
        <v>0</v>
      </c>
      <c r="DR71">
        <v>2.16405951219512</v>
      </c>
      <c r="DS71">
        <v>7.1046062717771294E-2</v>
      </c>
      <c r="DT71">
        <v>8.8894909045756799E-3</v>
      </c>
      <c r="DU71">
        <v>1</v>
      </c>
      <c r="DV71">
        <v>1</v>
      </c>
      <c r="DW71">
        <v>2</v>
      </c>
      <c r="DX71" t="s">
        <v>372</v>
      </c>
      <c r="DY71">
        <v>2.8840499999999998</v>
      </c>
      <c r="DZ71">
        <v>2.6335799999999998</v>
      </c>
      <c r="EA71">
        <v>0.117303</v>
      </c>
      <c r="EB71">
        <v>0.121866</v>
      </c>
      <c r="EC71">
        <v>6.8202200000000004E-2</v>
      </c>
      <c r="ED71">
        <v>6.2701999999999994E-2</v>
      </c>
      <c r="EE71">
        <v>24943.1</v>
      </c>
      <c r="EF71">
        <v>21673.4</v>
      </c>
      <c r="EG71">
        <v>25288.2</v>
      </c>
      <c r="EH71">
        <v>24027.599999999999</v>
      </c>
      <c r="EI71">
        <v>40199.800000000003</v>
      </c>
      <c r="EJ71">
        <v>37279.1</v>
      </c>
      <c r="EK71">
        <v>45676.5</v>
      </c>
      <c r="EL71">
        <v>42854.8</v>
      </c>
      <c r="EM71">
        <v>1.8444</v>
      </c>
      <c r="EN71">
        <v>2.1241500000000002</v>
      </c>
      <c r="EO71">
        <v>0.18205499999999999</v>
      </c>
      <c r="EP71">
        <v>0</v>
      </c>
      <c r="EQ71">
        <v>18.9236</v>
      </c>
      <c r="ER71">
        <v>999.9</v>
      </c>
      <c r="ES71">
        <v>36.125</v>
      </c>
      <c r="ET71">
        <v>28.52</v>
      </c>
      <c r="EU71">
        <v>20.786300000000001</v>
      </c>
      <c r="EV71">
        <v>49.305399999999999</v>
      </c>
      <c r="EW71">
        <v>32.439900000000002</v>
      </c>
      <c r="EX71">
        <v>2</v>
      </c>
      <c r="EY71">
        <v>-0.209068</v>
      </c>
      <c r="EZ71">
        <v>0.686419</v>
      </c>
      <c r="FA71">
        <v>20.2453</v>
      </c>
      <c r="FB71">
        <v>5.2324099999999998</v>
      </c>
      <c r="FC71">
        <v>11.9864</v>
      </c>
      <c r="FD71">
        <v>4.9567500000000004</v>
      </c>
      <c r="FE71">
        <v>3.3039499999999999</v>
      </c>
      <c r="FF71">
        <v>9999</v>
      </c>
      <c r="FG71">
        <v>9999</v>
      </c>
      <c r="FH71">
        <v>6752.3</v>
      </c>
      <c r="FI71">
        <v>355.2</v>
      </c>
      <c r="FJ71">
        <v>1.8681700000000001</v>
      </c>
      <c r="FK71">
        <v>1.8638600000000001</v>
      </c>
      <c r="FL71">
        <v>1.87151</v>
      </c>
      <c r="FM71">
        <v>1.86225</v>
      </c>
      <c r="FN71">
        <v>1.86172</v>
      </c>
      <c r="FO71">
        <v>1.86829</v>
      </c>
      <c r="FP71">
        <v>1.8583700000000001</v>
      </c>
      <c r="FQ71">
        <v>1.8647800000000001</v>
      </c>
      <c r="FR71">
        <v>5</v>
      </c>
      <c r="FS71">
        <v>0</v>
      </c>
      <c r="FT71">
        <v>0</v>
      </c>
      <c r="FU71">
        <v>0</v>
      </c>
      <c r="FV71" t="s">
        <v>357</v>
      </c>
      <c r="FW71" t="s">
        <v>358</v>
      </c>
      <c r="FX71" t="s">
        <v>359</v>
      </c>
      <c r="FY71" t="s">
        <v>359</v>
      </c>
      <c r="FZ71" t="s">
        <v>359</v>
      </c>
      <c r="GA71" t="s">
        <v>359</v>
      </c>
      <c r="GB71">
        <v>0</v>
      </c>
      <c r="GC71">
        <v>100</v>
      </c>
      <c r="GD71">
        <v>100</v>
      </c>
      <c r="GE71">
        <v>5.4320000000000004</v>
      </c>
      <c r="GF71">
        <v>0.16300000000000001</v>
      </c>
      <c r="GG71">
        <v>2.1444526195071201</v>
      </c>
      <c r="GH71">
        <v>5.2457919015285598E-3</v>
      </c>
      <c r="GI71">
        <v>-2.61795653493914E-6</v>
      </c>
      <c r="GJ71">
        <v>1.0331707357916401E-9</v>
      </c>
      <c r="GK71">
        <v>8.3457624279274292E-3</v>
      </c>
      <c r="GL71">
        <v>-4.6387863249973502E-2</v>
      </c>
      <c r="GM71">
        <v>3.6088159466671601E-3</v>
      </c>
      <c r="GN71">
        <v>-4.2506285216111501E-5</v>
      </c>
      <c r="GO71">
        <v>14</v>
      </c>
      <c r="GP71">
        <v>2225</v>
      </c>
      <c r="GQ71">
        <v>2</v>
      </c>
      <c r="GR71">
        <v>27</v>
      </c>
      <c r="GS71">
        <v>4427.7</v>
      </c>
      <c r="GT71">
        <v>4427.7</v>
      </c>
      <c r="GU71">
        <v>2.4939</v>
      </c>
      <c r="GV71">
        <v>2.34375</v>
      </c>
      <c r="GW71">
        <v>1.9982899999999999</v>
      </c>
      <c r="GX71">
        <v>2.7526899999999999</v>
      </c>
      <c r="GY71">
        <v>2.0935100000000002</v>
      </c>
      <c r="GZ71">
        <v>2.3022499999999999</v>
      </c>
      <c r="HA71">
        <v>32.0244</v>
      </c>
      <c r="HB71">
        <v>13.291499999999999</v>
      </c>
      <c r="HC71">
        <v>18</v>
      </c>
      <c r="HD71">
        <v>442.54599999999999</v>
      </c>
      <c r="HE71">
        <v>620.21</v>
      </c>
      <c r="HF71">
        <v>19.261199999999999</v>
      </c>
      <c r="HG71">
        <v>24.7639</v>
      </c>
      <c r="HH71">
        <v>29.998200000000001</v>
      </c>
      <c r="HI71">
        <v>25.223500000000001</v>
      </c>
      <c r="HJ71">
        <v>25.179099999999998</v>
      </c>
      <c r="HK71">
        <v>50.0441</v>
      </c>
      <c r="HL71">
        <v>17.4133</v>
      </c>
      <c r="HM71">
        <v>13.3613</v>
      </c>
      <c r="HN71">
        <v>19.305099999999999</v>
      </c>
      <c r="HO71">
        <v>958.38400000000001</v>
      </c>
      <c r="HP71">
        <v>17.581700000000001</v>
      </c>
      <c r="HQ71">
        <v>96.702399999999997</v>
      </c>
      <c r="HR71">
        <v>100.76</v>
      </c>
    </row>
    <row r="72" spans="1:226" x14ac:dyDescent="0.2">
      <c r="A72">
        <v>56</v>
      </c>
      <c r="B72">
        <v>1657563786.5</v>
      </c>
      <c r="C72">
        <v>367</v>
      </c>
      <c r="D72" t="s">
        <v>469</v>
      </c>
      <c r="E72" t="s">
        <v>470</v>
      </c>
      <c r="F72">
        <v>5</v>
      </c>
      <c r="G72" t="s">
        <v>1219</v>
      </c>
      <c r="H72" t="s">
        <v>353</v>
      </c>
      <c r="I72">
        <v>1657563784</v>
      </c>
      <c r="J72">
        <f t="shared" si="0"/>
        <v>1.8436248473024609E-3</v>
      </c>
      <c r="K72">
        <f t="shared" si="1"/>
        <v>1.843624847302461</v>
      </c>
      <c r="L72">
        <f t="shared" si="2"/>
        <v>24.983497099086311</v>
      </c>
      <c r="M72">
        <f t="shared" si="3"/>
        <v>891.44433333333302</v>
      </c>
      <c r="N72">
        <f t="shared" si="4"/>
        <v>444.02058855336975</v>
      </c>
      <c r="O72">
        <f t="shared" si="5"/>
        <v>30.191011077390819</v>
      </c>
      <c r="P72">
        <f t="shared" si="6"/>
        <v>60.613418468339802</v>
      </c>
      <c r="Q72">
        <f t="shared" si="7"/>
        <v>9.5586192013222132E-2</v>
      </c>
      <c r="R72">
        <f t="shared" si="8"/>
        <v>2.3101905224169048</v>
      </c>
      <c r="S72">
        <f t="shared" si="9"/>
        <v>9.3442152584259183E-2</v>
      </c>
      <c r="T72">
        <f t="shared" si="10"/>
        <v>5.8589973288797725E-2</v>
      </c>
      <c r="U72">
        <f t="shared" si="11"/>
        <v>321.51557933333282</v>
      </c>
      <c r="V72">
        <f t="shared" si="12"/>
        <v>23.878510234874948</v>
      </c>
      <c r="W72">
        <f t="shared" si="13"/>
        <v>21.932655555555598</v>
      </c>
      <c r="X72">
        <f t="shared" si="14"/>
        <v>2.6426280750673614</v>
      </c>
      <c r="Y72">
        <f t="shared" si="15"/>
        <v>50.184070773793131</v>
      </c>
      <c r="Z72">
        <f t="shared" si="16"/>
        <v>1.3403786945180083</v>
      </c>
      <c r="AA72">
        <f t="shared" si="17"/>
        <v>2.6709246058571519</v>
      </c>
      <c r="AB72">
        <f t="shared" si="18"/>
        <v>1.3022493805493531</v>
      </c>
      <c r="AC72">
        <f t="shared" si="19"/>
        <v>-81.303855766038524</v>
      </c>
      <c r="AD72">
        <f t="shared" si="20"/>
        <v>21.754207838971755</v>
      </c>
      <c r="AE72">
        <f t="shared" si="21"/>
        <v>1.9326848773401173</v>
      </c>
      <c r="AF72">
        <f t="shared" si="22"/>
        <v>263.8986162836062</v>
      </c>
      <c r="AG72">
        <f t="shared" si="23"/>
        <v>40.332259401043416</v>
      </c>
      <c r="AH72">
        <f t="shared" si="24"/>
        <v>1.8418071955876787</v>
      </c>
      <c r="AI72">
        <f t="shared" si="25"/>
        <v>24.983497099086311</v>
      </c>
      <c r="AJ72">
        <v>958.617363641721</v>
      </c>
      <c r="AK72">
        <v>915.98498181818195</v>
      </c>
      <c r="AL72">
        <v>3.3072720481098599</v>
      </c>
      <c r="AM72">
        <v>66.148872139147102</v>
      </c>
      <c r="AN72">
        <f t="shared" si="26"/>
        <v>1.843624847302461</v>
      </c>
      <c r="AO72">
        <v>17.548690393561301</v>
      </c>
      <c r="AP72">
        <v>19.717132727272698</v>
      </c>
      <c r="AQ72">
        <v>6.8293373715550495E-5</v>
      </c>
      <c r="AR72">
        <v>78.747736127157694</v>
      </c>
      <c r="AS72">
        <v>4</v>
      </c>
      <c r="AT72">
        <v>1</v>
      </c>
      <c r="AU72">
        <f t="shared" si="27"/>
        <v>1</v>
      </c>
      <c r="AV72">
        <f t="shared" si="28"/>
        <v>0</v>
      </c>
      <c r="AW72">
        <f t="shared" si="29"/>
        <v>36628.379693819239</v>
      </c>
      <c r="AX72">
        <f t="shared" si="30"/>
        <v>1999.9933333333299</v>
      </c>
      <c r="AY72">
        <f t="shared" si="31"/>
        <v>1681.1947333333303</v>
      </c>
      <c r="AZ72">
        <f t="shared" si="32"/>
        <v>0.84060016866722886</v>
      </c>
      <c r="BA72">
        <f t="shared" si="33"/>
        <v>0.16075832552775177</v>
      </c>
      <c r="BB72">
        <v>6</v>
      </c>
      <c r="BC72">
        <v>0.5</v>
      </c>
      <c r="BD72" t="s">
        <v>354</v>
      </c>
      <c r="BE72">
        <v>2</v>
      </c>
      <c r="BF72" t="b">
        <v>1</v>
      </c>
      <c r="BG72">
        <v>1657563784</v>
      </c>
      <c r="BH72">
        <v>891.44433333333302</v>
      </c>
      <c r="BI72">
        <v>941.81355555555604</v>
      </c>
      <c r="BJ72">
        <v>19.713011111111101</v>
      </c>
      <c r="BK72">
        <v>17.546399999999998</v>
      </c>
      <c r="BL72">
        <v>885.988333333333</v>
      </c>
      <c r="BM72">
        <v>19.5498444444444</v>
      </c>
      <c r="BN72">
        <v>499.99733333333302</v>
      </c>
      <c r="BO72">
        <v>67.9776555555556</v>
      </c>
      <c r="BP72">
        <v>1.6964188888888902E-2</v>
      </c>
      <c r="BQ72">
        <v>22.107322222222201</v>
      </c>
      <c r="BR72">
        <v>21.932655555555598</v>
      </c>
      <c r="BS72">
        <v>999.9</v>
      </c>
      <c r="BT72">
        <v>0</v>
      </c>
      <c r="BU72">
        <v>0</v>
      </c>
      <c r="BV72">
        <v>10025.0555555556</v>
      </c>
      <c r="BW72">
        <v>0</v>
      </c>
      <c r="BX72">
        <v>399.99311111111098</v>
      </c>
      <c r="BY72">
        <v>-50.369433333333298</v>
      </c>
      <c r="BZ72">
        <v>909.37066666666703</v>
      </c>
      <c r="CA72">
        <v>958.634111111111</v>
      </c>
      <c r="CB72">
        <v>2.1665844444444402</v>
      </c>
      <c r="CC72">
        <v>941.81355555555604</v>
      </c>
      <c r="CD72">
        <v>17.546399999999998</v>
      </c>
      <c r="CE72">
        <v>1.3400422222222199</v>
      </c>
      <c r="CF72">
        <v>1.1927644444444401</v>
      </c>
      <c r="CG72">
        <v>11.255655555555601</v>
      </c>
      <c r="CH72">
        <v>9.5115344444444396</v>
      </c>
      <c r="CI72">
        <v>1999.9933333333299</v>
      </c>
      <c r="CJ72">
        <v>0.97999400000000003</v>
      </c>
      <c r="CK72">
        <v>2.0006033333333301E-2</v>
      </c>
      <c r="CL72">
        <v>0</v>
      </c>
      <c r="CM72">
        <v>2.55694444444444</v>
      </c>
      <c r="CN72">
        <v>0</v>
      </c>
      <c r="CO72">
        <v>14621.9666666667</v>
      </c>
      <c r="CP72">
        <v>16705.344444444399</v>
      </c>
      <c r="CQ72">
        <v>45</v>
      </c>
      <c r="CR72">
        <v>43.152555555555601</v>
      </c>
      <c r="CS72">
        <v>43.436999999999998</v>
      </c>
      <c r="CT72">
        <v>41.125</v>
      </c>
      <c r="CU72">
        <v>43.75</v>
      </c>
      <c r="CV72">
        <v>1959.9822222222199</v>
      </c>
      <c r="CW72">
        <v>40.011111111111099</v>
      </c>
      <c r="CX72">
        <v>0</v>
      </c>
      <c r="CY72">
        <v>1651542681.8</v>
      </c>
      <c r="CZ72">
        <v>0</v>
      </c>
      <c r="DA72">
        <v>0</v>
      </c>
      <c r="DB72" t="s">
        <v>355</v>
      </c>
      <c r="DC72">
        <v>1657298120.5</v>
      </c>
      <c r="DD72">
        <v>1657298120.5</v>
      </c>
      <c r="DE72">
        <v>0</v>
      </c>
      <c r="DF72">
        <v>1.391</v>
      </c>
      <c r="DG72">
        <v>3.5000000000000003E-2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-49.287658536585397</v>
      </c>
      <c r="DO72">
        <v>-5.2735379790942796</v>
      </c>
      <c r="DP72">
        <v>0.61715391446092605</v>
      </c>
      <c r="DQ72">
        <v>0</v>
      </c>
      <c r="DR72">
        <v>2.16683658536585</v>
      </c>
      <c r="DS72">
        <v>1.17441114982622E-2</v>
      </c>
      <c r="DT72">
        <v>5.3859644197225501E-3</v>
      </c>
      <c r="DU72">
        <v>1</v>
      </c>
      <c r="DV72">
        <v>1</v>
      </c>
      <c r="DW72">
        <v>2</v>
      </c>
      <c r="DX72" t="s">
        <v>372</v>
      </c>
      <c r="DY72">
        <v>2.8841600000000001</v>
      </c>
      <c r="DZ72">
        <v>2.6338499999999998</v>
      </c>
      <c r="EA72">
        <v>0.11872199999999999</v>
      </c>
      <c r="EB72">
        <v>0.12332799999999999</v>
      </c>
      <c r="EC72">
        <v>6.8223900000000004E-2</v>
      </c>
      <c r="ED72">
        <v>6.2686400000000003E-2</v>
      </c>
      <c r="EE72">
        <v>24904.2</v>
      </c>
      <c r="EF72">
        <v>21638</v>
      </c>
      <c r="EG72">
        <v>25289.3</v>
      </c>
      <c r="EH72">
        <v>24028.2</v>
      </c>
      <c r="EI72">
        <v>40200.800000000003</v>
      </c>
      <c r="EJ72">
        <v>37280.9</v>
      </c>
      <c r="EK72">
        <v>45678.7</v>
      </c>
      <c r="EL72">
        <v>42856</v>
      </c>
      <c r="EM72">
        <v>1.84473</v>
      </c>
      <c r="EN72">
        <v>2.1244499999999999</v>
      </c>
      <c r="EO72">
        <v>0.182196</v>
      </c>
      <c r="EP72">
        <v>0</v>
      </c>
      <c r="EQ72">
        <v>18.9176</v>
      </c>
      <c r="ER72">
        <v>999.9</v>
      </c>
      <c r="ES72">
        <v>36.125</v>
      </c>
      <c r="ET72">
        <v>28.52</v>
      </c>
      <c r="EU72">
        <v>20.788</v>
      </c>
      <c r="EV72">
        <v>49.285400000000003</v>
      </c>
      <c r="EW72">
        <v>32.540100000000002</v>
      </c>
      <c r="EX72">
        <v>2</v>
      </c>
      <c r="EY72">
        <v>-0.21082100000000001</v>
      </c>
      <c r="EZ72">
        <v>0.60863299999999998</v>
      </c>
      <c r="FA72">
        <v>20.245799999999999</v>
      </c>
      <c r="FB72">
        <v>5.2330100000000002</v>
      </c>
      <c r="FC72">
        <v>11.9861</v>
      </c>
      <c r="FD72">
        <v>4.9569000000000001</v>
      </c>
      <c r="FE72">
        <v>3.3039999999999998</v>
      </c>
      <c r="FF72">
        <v>9999</v>
      </c>
      <c r="FG72">
        <v>9999</v>
      </c>
      <c r="FH72">
        <v>6752.6</v>
      </c>
      <c r="FI72">
        <v>355.2</v>
      </c>
      <c r="FJ72">
        <v>1.8681700000000001</v>
      </c>
      <c r="FK72">
        <v>1.8638600000000001</v>
      </c>
      <c r="FL72">
        <v>1.87151</v>
      </c>
      <c r="FM72">
        <v>1.86222</v>
      </c>
      <c r="FN72">
        <v>1.86172</v>
      </c>
      <c r="FO72">
        <v>1.8682700000000001</v>
      </c>
      <c r="FP72">
        <v>1.85836</v>
      </c>
      <c r="FQ72">
        <v>1.8647800000000001</v>
      </c>
      <c r="FR72">
        <v>5</v>
      </c>
      <c r="FS72">
        <v>0</v>
      </c>
      <c r="FT72">
        <v>0</v>
      </c>
      <c r="FU72">
        <v>0</v>
      </c>
      <c r="FV72" t="s">
        <v>357</v>
      </c>
      <c r="FW72" t="s">
        <v>358</v>
      </c>
      <c r="FX72" t="s">
        <v>359</v>
      </c>
      <c r="FY72" t="s">
        <v>359</v>
      </c>
      <c r="FZ72" t="s">
        <v>359</v>
      </c>
      <c r="GA72" t="s">
        <v>359</v>
      </c>
      <c r="GB72">
        <v>0</v>
      </c>
      <c r="GC72">
        <v>100</v>
      </c>
      <c r="GD72">
        <v>100</v>
      </c>
      <c r="GE72">
        <v>5.48</v>
      </c>
      <c r="GF72">
        <v>0.1633</v>
      </c>
      <c r="GG72">
        <v>2.1444526195071201</v>
      </c>
      <c r="GH72">
        <v>5.2457919015285598E-3</v>
      </c>
      <c r="GI72">
        <v>-2.61795653493914E-6</v>
      </c>
      <c r="GJ72">
        <v>1.0331707357916401E-9</v>
      </c>
      <c r="GK72">
        <v>8.3457624279274292E-3</v>
      </c>
      <c r="GL72">
        <v>-4.6387863249973502E-2</v>
      </c>
      <c r="GM72">
        <v>3.6088159466671601E-3</v>
      </c>
      <c r="GN72">
        <v>-4.2506285216111501E-5</v>
      </c>
      <c r="GO72">
        <v>14</v>
      </c>
      <c r="GP72">
        <v>2225</v>
      </c>
      <c r="GQ72">
        <v>2</v>
      </c>
      <c r="GR72">
        <v>27</v>
      </c>
      <c r="GS72">
        <v>4427.8</v>
      </c>
      <c r="GT72">
        <v>4427.8</v>
      </c>
      <c r="GU72">
        <v>2.5305200000000001</v>
      </c>
      <c r="GV72">
        <v>2.34131</v>
      </c>
      <c r="GW72">
        <v>1.9982899999999999</v>
      </c>
      <c r="GX72">
        <v>2.7526899999999999</v>
      </c>
      <c r="GY72">
        <v>2.0935100000000002</v>
      </c>
      <c r="GZ72">
        <v>2.3144499999999999</v>
      </c>
      <c r="HA72">
        <v>32.0244</v>
      </c>
      <c r="HB72">
        <v>13.291499999999999</v>
      </c>
      <c r="HC72">
        <v>18</v>
      </c>
      <c r="HD72">
        <v>442.54</v>
      </c>
      <c r="HE72">
        <v>620.154</v>
      </c>
      <c r="HF72">
        <v>19.302499999999998</v>
      </c>
      <c r="HG72">
        <v>24.739699999999999</v>
      </c>
      <c r="HH72">
        <v>29.9983</v>
      </c>
      <c r="HI72">
        <v>25.198699999999999</v>
      </c>
      <c r="HJ72">
        <v>25.154299999999999</v>
      </c>
      <c r="HK72">
        <v>50.715400000000002</v>
      </c>
      <c r="HL72">
        <v>17.4133</v>
      </c>
      <c r="HM72">
        <v>13.3613</v>
      </c>
      <c r="HN72">
        <v>19.3522</v>
      </c>
      <c r="HO72">
        <v>971.78099999999995</v>
      </c>
      <c r="HP72">
        <v>17.565999999999999</v>
      </c>
      <c r="HQ72">
        <v>96.706900000000005</v>
      </c>
      <c r="HR72">
        <v>100.76300000000001</v>
      </c>
    </row>
    <row r="73" spans="1:226" x14ac:dyDescent="0.2">
      <c r="A73">
        <v>57</v>
      </c>
      <c r="B73">
        <v>1657563791.5</v>
      </c>
      <c r="C73">
        <v>372</v>
      </c>
      <c r="D73" t="s">
        <v>471</v>
      </c>
      <c r="E73" t="s">
        <v>472</v>
      </c>
      <c r="F73">
        <v>5</v>
      </c>
      <c r="G73" t="s">
        <v>1219</v>
      </c>
      <c r="H73" t="s">
        <v>353</v>
      </c>
      <c r="I73">
        <v>1657563788.7</v>
      </c>
      <c r="J73">
        <f t="shared" si="0"/>
        <v>1.8472624926186465E-3</v>
      </c>
      <c r="K73">
        <f t="shared" si="1"/>
        <v>1.8472624926186465</v>
      </c>
      <c r="L73">
        <f t="shared" si="2"/>
        <v>24.954809031087464</v>
      </c>
      <c r="M73">
        <f t="shared" si="3"/>
        <v>906.7577</v>
      </c>
      <c r="N73">
        <f t="shared" si="4"/>
        <v>460.47183246007063</v>
      </c>
      <c r="O73">
        <f t="shared" si="5"/>
        <v>31.309612103780406</v>
      </c>
      <c r="P73">
        <f t="shared" si="6"/>
        <v>61.654654764529852</v>
      </c>
      <c r="Q73">
        <f t="shared" si="7"/>
        <v>9.5846145418547565E-2</v>
      </c>
      <c r="R73">
        <f t="shared" si="8"/>
        <v>2.3102314560748991</v>
      </c>
      <c r="S73">
        <f t="shared" si="9"/>
        <v>9.3690607338308363E-2</v>
      </c>
      <c r="T73">
        <f t="shared" si="10"/>
        <v>5.8746258519599595E-2</v>
      </c>
      <c r="U73">
        <f t="shared" si="11"/>
        <v>321.52132320000004</v>
      </c>
      <c r="V73">
        <f t="shared" si="12"/>
        <v>23.878526968780648</v>
      </c>
      <c r="W73">
        <f t="shared" si="13"/>
        <v>21.9282</v>
      </c>
      <c r="X73">
        <f t="shared" si="14"/>
        <v>2.6419097071244151</v>
      </c>
      <c r="Y73">
        <f t="shared" si="15"/>
        <v>50.186680300516031</v>
      </c>
      <c r="Z73">
        <f t="shared" si="16"/>
        <v>1.34054541783753</v>
      </c>
      <c r="AA73">
        <f t="shared" si="17"/>
        <v>2.6711179337035094</v>
      </c>
      <c r="AB73">
        <f t="shared" si="18"/>
        <v>1.3013642892868851</v>
      </c>
      <c r="AC73">
        <f t="shared" si="19"/>
        <v>-81.464275924482308</v>
      </c>
      <c r="AD73">
        <f t="shared" si="20"/>
        <v>22.457465938244198</v>
      </c>
      <c r="AE73">
        <f t="shared" si="21"/>
        <v>1.9950951660831595</v>
      </c>
      <c r="AF73">
        <f t="shared" si="22"/>
        <v>264.50960837984508</v>
      </c>
      <c r="AG73">
        <f t="shared" si="23"/>
        <v>40.784169901879345</v>
      </c>
      <c r="AH73">
        <f t="shared" si="24"/>
        <v>1.8509057727004457</v>
      </c>
      <c r="AI73">
        <f t="shared" si="25"/>
        <v>24.954809031087464</v>
      </c>
      <c r="AJ73">
        <v>975.82143357233804</v>
      </c>
      <c r="AK73">
        <v>932.82752121212104</v>
      </c>
      <c r="AL73">
        <v>3.4149584954873</v>
      </c>
      <c r="AM73">
        <v>66.148872139147102</v>
      </c>
      <c r="AN73">
        <f t="shared" si="26"/>
        <v>1.8472624926186465</v>
      </c>
      <c r="AO73">
        <v>17.540218024610699</v>
      </c>
      <c r="AP73">
        <v>19.713618787878801</v>
      </c>
      <c r="AQ73">
        <v>-5.7933703750101897E-5</v>
      </c>
      <c r="AR73">
        <v>78.747736127157694</v>
      </c>
      <c r="AS73">
        <v>4</v>
      </c>
      <c r="AT73">
        <v>1</v>
      </c>
      <c r="AU73">
        <f t="shared" si="27"/>
        <v>1</v>
      </c>
      <c r="AV73">
        <f t="shared" si="28"/>
        <v>0</v>
      </c>
      <c r="AW73">
        <f t="shared" si="29"/>
        <v>36629.215993970691</v>
      </c>
      <c r="AX73">
        <f t="shared" si="30"/>
        <v>2000.029</v>
      </c>
      <c r="AY73">
        <f t="shared" si="31"/>
        <v>1681.2247199999999</v>
      </c>
      <c r="AZ73">
        <f t="shared" si="32"/>
        <v>0.84060017129751619</v>
      </c>
      <c r="BA73">
        <f t="shared" si="33"/>
        <v>0.16075833060420625</v>
      </c>
      <c r="BB73">
        <v>6</v>
      </c>
      <c r="BC73">
        <v>0.5</v>
      </c>
      <c r="BD73" t="s">
        <v>354</v>
      </c>
      <c r="BE73">
        <v>2</v>
      </c>
      <c r="BF73" t="b">
        <v>1</v>
      </c>
      <c r="BG73">
        <v>1657563788.7</v>
      </c>
      <c r="BH73">
        <v>906.7577</v>
      </c>
      <c r="BI73">
        <v>957.71579999999994</v>
      </c>
      <c r="BJ73">
        <v>19.71546</v>
      </c>
      <c r="BK73">
        <v>17.538029999999999</v>
      </c>
      <c r="BL73">
        <v>901.25530000000003</v>
      </c>
      <c r="BM73">
        <v>19.552209999999999</v>
      </c>
      <c r="BN73">
        <v>499.96949999999998</v>
      </c>
      <c r="BO73">
        <v>67.977469999999997</v>
      </c>
      <c r="BP73">
        <v>1.7160499999999999E-2</v>
      </c>
      <c r="BQ73">
        <v>22.108509999999999</v>
      </c>
      <c r="BR73">
        <v>21.9282</v>
      </c>
      <c r="BS73">
        <v>999.9</v>
      </c>
      <c r="BT73">
        <v>0</v>
      </c>
      <c r="BU73">
        <v>0</v>
      </c>
      <c r="BV73">
        <v>10025.365</v>
      </c>
      <c r="BW73">
        <v>0</v>
      </c>
      <c r="BX73">
        <v>401.78570000000002</v>
      </c>
      <c r="BY73">
        <v>-50.958350000000003</v>
      </c>
      <c r="BZ73">
        <v>924.99419999999998</v>
      </c>
      <c r="CA73">
        <v>974.81219999999996</v>
      </c>
      <c r="CB73">
        <v>2.1774300000000002</v>
      </c>
      <c r="CC73">
        <v>957.71579999999994</v>
      </c>
      <c r="CD73">
        <v>17.538029999999999</v>
      </c>
      <c r="CE73">
        <v>1.3402080000000001</v>
      </c>
      <c r="CF73">
        <v>1.192188</v>
      </c>
      <c r="CG73">
        <v>11.257479999999999</v>
      </c>
      <c r="CH73">
        <v>9.5043869999999995</v>
      </c>
      <c r="CI73">
        <v>2000.029</v>
      </c>
      <c r="CJ73">
        <v>0.97999389999999997</v>
      </c>
      <c r="CK73">
        <v>2.0006139999999999E-2</v>
      </c>
      <c r="CL73">
        <v>0</v>
      </c>
      <c r="CM73">
        <v>2.6157300000000001</v>
      </c>
      <c r="CN73">
        <v>0</v>
      </c>
      <c r="CO73">
        <v>14664.58</v>
      </c>
      <c r="CP73">
        <v>16705.62</v>
      </c>
      <c r="CQ73">
        <v>45</v>
      </c>
      <c r="CR73">
        <v>43.125</v>
      </c>
      <c r="CS73">
        <v>43.436999999999998</v>
      </c>
      <c r="CT73">
        <v>41.0809</v>
      </c>
      <c r="CU73">
        <v>43.75</v>
      </c>
      <c r="CV73">
        <v>1960.0170000000001</v>
      </c>
      <c r="CW73">
        <v>40.012</v>
      </c>
      <c r="CX73">
        <v>0</v>
      </c>
      <c r="CY73">
        <v>1651542686.5999999</v>
      </c>
      <c r="CZ73">
        <v>0</v>
      </c>
      <c r="DA73">
        <v>0</v>
      </c>
      <c r="DB73" t="s">
        <v>355</v>
      </c>
      <c r="DC73">
        <v>1657298120.5</v>
      </c>
      <c r="DD73">
        <v>1657298120.5</v>
      </c>
      <c r="DE73">
        <v>0</v>
      </c>
      <c r="DF73">
        <v>1.391</v>
      </c>
      <c r="DG73">
        <v>3.5000000000000003E-2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-49.911200000000001</v>
      </c>
      <c r="DO73">
        <v>-8.2171777003484596</v>
      </c>
      <c r="DP73">
        <v>0.83458290415179204</v>
      </c>
      <c r="DQ73">
        <v>0</v>
      </c>
      <c r="DR73">
        <v>2.1707807317073202</v>
      </c>
      <c r="DS73">
        <v>2.32728919860637E-2</v>
      </c>
      <c r="DT73">
        <v>6.1425744941208098E-3</v>
      </c>
      <c r="DU73">
        <v>1</v>
      </c>
      <c r="DV73">
        <v>1</v>
      </c>
      <c r="DW73">
        <v>2</v>
      </c>
      <c r="DX73" t="s">
        <v>372</v>
      </c>
      <c r="DY73">
        <v>2.88435</v>
      </c>
      <c r="DZ73">
        <v>2.6337700000000002</v>
      </c>
      <c r="EA73">
        <v>0.120159</v>
      </c>
      <c r="EB73">
        <v>0.124724</v>
      </c>
      <c r="EC73">
        <v>6.8216600000000002E-2</v>
      </c>
      <c r="ED73">
        <v>6.2663399999999994E-2</v>
      </c>
      <c r="EE73">
        <v>24865.4</v>
      </c>
      <c r="EF73">
        <v>21604.799999999999</v>
      </c>
      <c r="EG73">
        <v>25290.9</v>
      </c>
      <c r="EH73">
        <v>24029.4</v>
      </c>
      <c r="EI73">
        <v>40203.199999999997</v>
      </c>
      <c r="EJ73">
        <v>37283.800000000003</v>
      </c>
      <c r="EK73">
        <v>45680.9</v>
      </c>
      <c r="EL73">
        <v>42858.2</v>
      </c>
      <c r="EM73">
        <v>1.84535</v>
      </c>
      <c r="EN73">
        <v>2.1247500000000001</v>
      </c>
      <c r="EO73">
        <v>0.18245700000000001</v>
      </c>
      <c r="EP73">
        <v>0</v>
      </c>
      <c r="EQ73">
        <v>18.912700000000001</v>
      </c>
      <c r="ER73">
        <v>999.9</v>
      </c>
      <c r="ES73">
        <v>36.125</v>
      </c>
      <c r="ET73">
        <v>28.52</v>
      </c>
      <c r="EU73">
        <v>20.785599999999999</v>
      </c>
      <c r="EV73">
        <v>48.665399999999998</v>
      </c>
      <c r="EW73">
        <v>32.584099999999999</v>
      </c>
      <c r="EX73">
        <v>2</v>
      </c>
      <c r="EY73">
        <v>-0.21253</v>
      </c>
      <c r="EZ73">
        <v>0.55905800000000005</v>
      </c>
      <c r="FA73">
        <v>20.245899999999999</v>
      </c>
      <c r="FB73">
        <v>5.2330100000000002</v>
      </c>
      <c r="FC73">
        <v>11.9864</v>
      </c>
      <c r="FD73">
        <v>4.9566499999999998</v>
      </c>
      <c r="FE73">
        <v>3.3039000000000001</v>
      </c>
      <c r="FF73">
        <v>9999</v>
      </c>
      <c r="FG73">
        <v>9999</v>
      </c>
      <c r="FH73">
        <v>6752.6</v>
      </c>
      <c r="FI73">
        <v>355.2</v>
      </c>
      <c r="FJ73">
        <v>1.86819</v>
      </c>
      <c r="FK73">
        <v>1.8638600000000001</v>
      </c>
      <c r="FL73">
        <v>1.8714999999999999</v>
      </c>
      <c r="FM73">
        <v>1.86219</v>
      </c>
      <c r="FN73">
        <v>1.86172</v>
      </c>
      <c r="FO73">
        <v>1.8682799999999999</v>
      </c>
      <c r="FP73">
        <v>1.85836</v>
      </c>
      <c r="FQ73">
        <v>1.8647800000000001</v>
      </c>
      <c r="FR73">
        <v>5</v>
      </c>
      <c r="FS73">
        <v>0</v>
      </c>
      <c r="FT73">
        <v>0</v>
      </c>
      <c r="FU73">
        <v>0</v>
      </c>
      <c r="FV73" t="s">
        <v>357</v>
      </c>
      <c r="FW73" t="s">
        <v>358</v>
      </c>
      <c r="FX73" t="s">
        <v>359</v>
      </c>
      <c r="FY73" t="s">
        <v>359</v>
      </c>
      <c r="FZ73" t="s">
        <v>359</v>
      </c>
      <c r="GA73" t="s">
        <v>359</v>
      </c>
      <c r="GB73">
        <v>0</v>
      </c>
      <c r="GC73">
        <v>100</v>
      </c>
      <c r="GD73">
        <v>100</v>
      </c>
      <c r="GE73">
        <v>5.53</v>
      </c>
      <c r="GF73">
        <v>0.16309999999999999</v>
      </c>
      <c r="GG73">
        <v>2.1444526195071201</v>
      </c>
      <c r="GH73">
        <v>5.2457919015285598E-3</v>
      </c>
      <c r="GI73">
        <v>-2.61795653493914E-6</v>
      </c>
      <c r="GJ73">
        <v>1.0331707357916401E-9</v>
      </c>
      <c r="GK73">
        <v>8.3457624279274292E-3</v>
      </c>
      <c r="GL73">
        <v>-4.6387863249973502E-2</v>
      </c>
      <c r="GM73">
        <v>3.6088159466671601E-3</v>
      </c>
      <c r="GN73">
        <v>-4.2506285216111501E-5</v>
      </c>
      <c r="GO73">
        <v>14</v>
      </c>
      <c r="GP73">
        <v>2225</v>
      </c>
      <c r="GQ73">
        <v>2</v>
      </c>
      <c r="GR73">
        <v>27</v>
      </c>
      <c r="GS73">
        <v>4427.8999999999996</v>
      </c>
      <c r="GT73">
        <v>4427.8999999999996</v>
      </c>
      <c r="GU73">
        <v>2.5622600000000002</v>
      </c>
      <c r="GV73">
        <v>2.33765</v>
      </c>
      <c r="GW73">
        <v>1.9982899999999999</v>
      </c>
      <c r="GX73">
        <v>2.7514599999999998</v>
      </c>
      <c r="GY73">
        <v>2.0935100000000002</v>
      </c>
      <c r="GZ73">
        <v>2.4084500000000002</v>
      </c>
      <c r="HA73">
        <v>32.002400000000002</v>
      </c>
      <c r="HB73">
        <v>13.308999999999999</v>
      </c>
      <c r="HC73">
        <v>18</v>
      </c>
      <c r="HD73">
        <v>442.709</v>
      </c>
      <c r="HE73">
        <v>620.10299999999995</v>
      </c>
      <c r="HF73">
        <v>19.350899999999999</v>
      </c>
      <c r="HG73">
        <v>24.714700000000001</v>
      </c>
      <c r="HH73">
        <v>29.9984</v>
      </c>
      <c r="HI73">
        <v>25.174299999999999</v>
      </c>
      <c r="HJ73">
        <v>25.129899999999999</v>
      </c>
      <c r="HK73">
        <v>51.414999999999999</v>
      </c>
      <c r="HL73">
        <v>17.4133</v>
      </c>
      <c r="HM73">
        <v>13.3613</v>
      </c>
      <c r="HN73">
        <v>19.4025</v>
      </c>
      <c r="HO73">
        <v>991.92200000000003</v>
      </c>
      <c r="HP73">
        <v>17.555099999999999</v>
      </c>
      <c r="HQ73">
        <v>96.712199999999996</v>
      </c>
      <c r="HR73">
        <v>100.768</v>
      </c>
    </row>
    <row r="74" spans="1:226" x14ac:dyDescent="0.2">
      <c r="A74">
        <v>58</v>
      </c>
      <c r="B74">
        <v>1657563796.5</v>
      </c>
      <c r="C74">
        <v>377</v>
      </c>
      <c r="D74" t="s">
        <v>473</v>
      </c>
      <c r="E74" t="s">
        <v>474</v>
      </c>
      <c r="F74">
        <v>5</v>
      </c>
      <c r="G74" t="s">
        <v>1219</v>
      </c>
      <c r="H74" t="s">
        <v>353</v>
      </c>
      <c r="I74">
        <v>1657563794</v>
      </c>
      <c r="J74">
        <f t="shared" si="0"/>
        <v>1.8533369488471492E-3</v>
      </c>
      <c r="K74">
        <f t="shared" si="1"/>
        <v>1.8533369488471492</v>
      </c>
      <c r="L74">
        <f t="shared" si="2"/>
        <v>25.540807304833752</v>
      </c>
      <c r="M74">
        <f t="shared" si="3"/>
        <v>924.18100000000004</v>
      </c>
      <c r="N74">
        <f t="shared" si="4"/>
        <v>469.05055963987485</v>
      </c>
      <c r="O74">
        <f t="shared" si="5"/>
        <v>31.89292536729851</v>
      </c>
      <c r="P74">
        <f t="shared" si="6"/>
        <v>62.839357193189024</v>
      </c>
      <c r="Q74">
        <f t="shared" si="7"/>
        <v>9.6194036969244445E-2</v>
      </c>
      <c r="R74">
        <f t="shared" si="8"/>
        <v>2.3079746322771917</v>
      </c>
      <c r="S74">
        <f t="shared" si="9"/>
        <v>9.4020942332364396E-2</v>
      </c>
      <c r="T74">
        <f t="shared" si="10"/>
        <v>5.8954244078891105E-2</v>
      </c>
      <c r="U74">
        <f t="shared" si="11"/>
        <v>321.53000766666617</v>
      </c>
      <c r="V74">
        <f t="shared" si="12"/>
        <v>23.880024075039483</v>
      </c>
      <c r="W74">
        <f t="shared" si="13"/>
        <v>21.923855555555601</v>
      </c>
      <c r="X74">
        <f t="shared" si="14"/>
        <v>2.6412094181931756</v>
      </c>
      <c r="Y74">
        <f t="shared" si="15"/>
        <v>50.166000517637443</v>
      </c>
      <c r="Z74">
        <f t="shared" si="16"/>
        <v>1.340141927857549</v>
      </c>
      <c r="AA74">
        <f t="shared" si="17"/>
        <v>2.6714147311511902</v>
      </c>
      <c r="AB74">
        <f t="shared" si="18"/>
        <v>1.3010674903356265</v>
      </c>
      <c r="AC74">
        <f t="shared" si="19"/>
        <v>-81.732159444159279</v>
      </c>
      <c r="AD74">
        <f t="shared" si="20"/>
        <v>23.202968985802872</v>
      </c>
      <c r="AE74">
        <f t="shared" si="21"/>
        <v>2.0633139952909652</v>
      </c>
      <c r="AF74">
        <f t="shared" si="22"/>
        <v>265.06413120360077</v>
      </c>
      <c r="AG74">
        <f t="shared" si="23"/>
        <v>41.174065310529684</v>
      </c>
      <c r="AH74">
        <f t="shared" si="24"/>
        <v>1.8564768314131335</v>
      </c>
      <c r="AI74">
        <f t="shared" si="25"/>
        <v>25.540807304833752</v>
      </c>
      <c r="AJ74">
        <v>993.03837325051802</v>
      </c>
      <c r="AK74">
        <v>949.50367878787904</v>
      </c>
      <c r="AL74">
        <v>3.36876542396478</v>
      </c>
      <c r="AM74">
        <v>66.148872139147102</v>
      </c>
      <c r="AN74">
        <f t="shared" si="26"/>
        <v>1.8533369488471492</v>
      </c>
      <c r="AO74">
        <v>17.528683045056098</v>
      </c>
      <c r="AP74">
        <v>19.708794545454499</v>
      </c>
      <c r="AQ74">
        <v>-1.603387240229E-5</v>
      </c>
      <c r="AR74">
        <v>78.747736127157694</v>
      </c>
      <c r="AS74">
        <v>4</v>
      </c>
      <c r="AT74">
        <v>1</v>
      </c>
      <c r="AU74">
        <f t="shared" si="27"/>
        <v>1</v>
      </c>
      <c r="AV74">
        <f t="shared" si="28"/>
        <v>0</v>
      </c>
      <c r="AW74">
        <f t="shared" si="29"/>
        <v>36574.522939088594</v>
      </c>
      <c r="AX74">
        <f t="shared" si="30"/>
        <v>2000.0833333333301</v>
      </c>
      <c r="AY74">
        <f t="shared" si="31"/>
        <v>1681.2703666666639</v>
      </c>
      <c r="AZ74">
        <f t="shared" si="32"/>
        <v>0.8406001583267364</v>
      </c>
      <c r="BA74">
        <f t="shared" si="33"/>
        <v>0.16075830557060122</v>
      </c>
      <c r="BB74">
        <v>6</v>
      </c>
      <c r="BC74">
        <v>0.5</v>
      </c>
      <c r="BD74" t="s">
        <v>354</v>
      </c>
      <c r="BE74">
        <v>2</v>
      </c>
      <c r="BF74" t="b">
        <v>1</v>
      </c>
      <c r="BG74">
        <v>1657563794</v>
      </c>
      <c r="BH74">
        <v>924.18100000000004</v>
      </c>
      <c r="BI74">
        <v>975.64566666666701</v>
      </c>
      <c r="BJ74">
        <v>19.709522222222201</v>
      </c>
      <c r="BK74">
        <v>17.525788888888901</v>
      </c>
      <c r="BL74">
        <v>918.62588888888899</v>
      </c>
      <c r="BM74">
        <v>19.546533333333301</v>
      </c>
      <c r="BN74">
        <v>500.02988888888899</v>
      </c>
      <c r="BO74">
        <v>67.977211111111103</v>
      </c>
      <c r="BP74">
        <v>1.7431922222222201E-2</v>
      </c>
      <c r="BQ74">
        <v>22.110333333333301</v>
      </c>
      <c r="BR74">
        <v>21.923855555555601</v>
      </c>
      <c r="BS74">
        <v>999.9</v>
      </c>
      <c r="BT74">
        <v>0</v>
      </c>
      <c r="BU74">
        <v>0</v>
      </c>
      <c r="BV74">
        <v>10009.855555555599</v>
      </c>
      <c r="BW74">
        <v>0</v>
      </c>
      <c r="BX74">
        <v>403.47444444444398</v>
      </c>
      <c r="BY74">
        <v>-51.4645333333333</v>
      </c>
      <c r="BZ74">
        <v>942.76255555555599</v>
      </c>
      <c r="CA74">
        <v>993.04899999999998</v>
      </c>
      <c r="CB74">
        <v>2.1837444444444398</v>
      </c>
      <c r="CC74">
        <v>975.64566666666701</v>
      </c>
      <c r="CD74">
        <v>17.525788888888901</v>
      </c>
      <c r="CE74">
        <v>1.3397988888888901</v>
      </c>
      <c r="CF74">
        <v>1.1913544444444399</v>
      </c>
      <c r="CG74">
        <v>11.2529222222222</v>
      </c>
      <c r="CH74">
        <v>9.4939466666666696</v>
      </c>
      <c r="CI74">
        <v>2000.0833333333301</v>
      </c>
      <c r="CJ74">
        <v>0.97999400000000003</v>
      </c>
      <c r="CK74">
        <v>2.0006033333333301E-2</v>
      </c>
      <c r="CL74">
        <v>0</v>
      </c>
      <c r="CM74">
        <v>2.5496555555555598</v>
      </c>
      <c r="CN74">
        <v>0</v>
      </c>
      <c r="CO74">
        <v>14710.811111111099</v>
      </c>
      <c r="CP74">
        <v>16706.066666666698</v>
      </c>
      <c r="CQ74">
        <v>45</v>
      </c>
      <c r="CR74">
        <v>43.125</v>
      </c>
      <c r="CS74">
        <v>43.402555555555601</v>
      </c>
      <c r="CT74">
        <v>41.061999999999998</v>
      </c>
      <c r="CU74">
        <v>43.75</v>
      </c>
      <c r="CV74">
        <v>1960.07111111111</v>
      </c>
      <c r="CW74">
        <v>40.012222222222199</v>
      </c>
      <c r="CX74">
        <v>0</v>
      </c>
      <c r="CY74">
        <v>1651542692</v>
      </c>
      <c r="CZ74">
        <v>0</v>
      </c>
      <c r="DA74">
        <v>0</v>
      </c>
      <c r="DB74" t="s">
        <v>355</v>
      </c>
      <c r="DC74">
        <v>1657298120.5</v>
      </c>
      <c r="DD74">
        <v>1657298120.5</v>
      </c>
      <c r="DE74">
        <v>0</v>
      </c>
      <c r="DF74">
        <v>1.391</v>
      </c>
      <c r="DG74">
        <v>3.5000000000000003E-2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-50.421214634146303</v>
      </c>
      <c r="DO74">
        <v>-7.1059149825784997</v>
      </c>
      <c r="DP74">
        <v>0.73164352894314499</v>
      </c>
      <c r="DQ74">
        <v>0</v>
      </c>
      <c r="DR74">
        <v>2.1736443902439002</v>
      </c>
      <c r="DS74">
        <v>4.2499860627181897E-2</v>
      </c>
      <c r="DT74">
        <v>7.3447691852293398E-3</v>
      </c>
      <c r="DU74">
        <v>1</v>
      </c>
      <c r="DV74">
        <v>1</v>
      </c>
      <c r="DW74">
        <v>2</v>
      </c>
      <c r="DX74" t="s">
        <v>372</v>
      </c>
      <c r="DY74">
        <v>2.8844500000000002</v>
      </c>
      <c r="DZ74">
        <v>2.63422</v>
      </c>
      <c r="EA74">
        <v>0.121576</v>
      </c>
      <c r="EB74">
        <v>0.12617600000000001</v>
      </c>
      <c r="EC74">
        <v>6.8208900000000003E-2</v>
      </c>
      <c r="ED74">
        <v>6.2633800000000003E-2</v>
      </c>
      <c r="EE74">
        <v>24827</v>
      </c>
      <c r="EF74">
        <v>21569.7</v>
      </c>
      <c r="EG74">
        <v>25292.400000000001</v>
      </c>
      <c r="EH74">
        <v>24030.1</v>
      </c>
      <c r="EI74">
        <v>40205.699999999997</v>
      </c>
      <c r="EJ74">
        <v>37286.300000000003</v>
      </c>
      <c r="EK74">
        <v>45683.3</v>
      </c>
      <c r="EL74">
        <v>42859.6</v>
      </c>
      <c r="EM74">
        <v>1.84585</v>
      </c>
      <c r="EN74">
        <v>2.1253199999999999</v>
      </c>
      <c r="EO74">
        <v>0.18224099999999999</v>
      </c>
      <c r="EP74">
        <v>0</v>
      </c>
      <c r="EQ74">
        <v>18.907699999999998</v>
      </c>
      <c r="ER74">
        <v>999.9</v>
      </c>
      <c r="ES74">
        <v>36.07</v>
      </c>
      <c r="ET74">
        <v>28.51</v>
      </c>
      <c r="EU74">
        <v>20.743200000000002</v>
      </c>
      <c r="EV74">
        <v>48.555399999999999</v>
      </c>
      <c r="EW74">
        <v>32.564100000000003</v>
      </c>
      <c r="EX74">
        <v>2</v>
      </c>
      <c r="EY74">
        <v>-0.214311</v>
      </c>
      <c r="EZ74">
        <v>0.49053400000000003</v>
      </c>
      <c r="FA74">
        <v>20.246099999999998</v>
      </c>
      <c r="FB74">
        <v>5.2330100000000002</v>
      </c>
      <c r="FC74">
        <v>11.9863</v>
      </c>
      <c r="FD74">
        <v>4.9569000000000001</v>
      </c>
      <c r="FE74">
        <v>3.3039000000000001</v>
      </c>
      <c r="FF74">
        <v>9999</v>
      </c>
      <c r="FG74">
        <v>9999</v>
      </c>
      <c r="FH74">
        <v>6752.8</v>
      </c>
      <c r="FI74">
        <v>355.2</v>
      </c>
      <c r="FJ74">
        <v>1.86819</v>
      </c>
      <c r="FK74">
        <v>1.8638600000000001</v>
      </c>
      <c r="FL74">
        <v>1.87151</v>
      </c>
      <c r="FM74">
        <v>1.8622000000000001</v>
      </c>
      <c r="FN74">
        <v>1.86172</v>
      </c>
      <c r="FO74">
        <v>1.8682799999999999</v>
      </c>
      <c r="FP74">
        <v>1.8583700000000001</v>
      </c>
      <c r="FQ74">
        <v>1.8647800000000001</v>
      </c>
      <c r="FR74">
        <v>5</v>
      </c>
      <c r="FS74">
        <v>0</v>
      </c>
      <c r="FT74">
        <v>0</v>
      </c>
      <c r="FU74">
        <v>0</v>
      </c>
      <c r="FV74" t="s">
        <v>357</v>
      </c>
      <c r="FW74" t="s">
        <v>358</v>
      </c>
      <c r="FX74" t="s">
        <v>359</v>
      </c>
      <c r="FY74" t="s">
        <v>359</v>
      </c>
      <c r="FZ74" t="s">
        <v>359</v>
      </c>
      <c r="GA74" t="s">
        <v>359</v>
      </c>
      <c r="GB74">
        <v>0</v>
      </c>
      <c r="GC74">
        <v>100</v>
      </c>
      <c r="GD74">
        <v>100</v>
      </c>
      <c r="GE74">
        <v>5.5810000000000004</v>
      </c>
      <c r="GF74">
        <v>0.16289999999999999</v>
      </c>
      <c r="GG74">
        <v>2.1444526195071201</v>
      </c>
      <c r="GH74">
        <v>5.2457919015285598E-3</v>
      </c>
      <c r="GI74">
        <v>-2.61795653493914E-6</v>
      </c>
      <c r="GJ74">
        <v>1.0331707357916401E-9</v>
      </c>
      <c r="GK74">
        <v>8.3457624279274292E-3</v>
      </c>
      <c r="GL74">
        <v>-4.6387863249973502E-2</v>
      </c>
      <c r="GM74">
        <v>3.6088159466671601E-3</v>
      </c>
      <c r="GN74">
        <v>-4.2506285216111501E-5</v>
      </c>
      <c r="GO74">
        <v>14</v>
      </c>
      <c r="GP74">
        <v>2225</v>
      </c>
      <c r="GQ74">
        <v>2</v>
      </c>
      <c r="GR74">
        <v>27</v>
      </c>
      <c r="GS74">
        <v>4427.8999999999996</v>
      </c>
      <c r="GT74">
        <v>4427.8999999999996</v>
      </c>
      <c r="GU74">
        <v>2.5988799999999999</v>
      </c>
      <c r="GV74">
        <v>2.34253</v>
      </c>
      <c r="GW74">
        <v>1.9982899999999999</v>
      </c>
      <c r="GX74">
        <v>2.7526899999999999</v>
      </c>
      <c r="GY74">
        <v>2.0935100000000002</v>
      </c>
      <c r="GZ74">
        <v>2.33887</v>
      </c>
      <c r="HA74">
        <v>32.002400000000002</v>
      </c>
      <c r="HB74">
        <v>13.3002</v>
      </c>
      <c r="HC74">
        <v>18</v>
      </c>
      <c r="HD74">
        <v>442.80500000000001</v>
      </c>
      <c r="HE74">
        <v>620.26499999999999</v>
      </c>
      <c r="HF74">
        <v>19.400700000000001</v>
      </c>
      <c r="HG74">
        <v>24.690899999999999</v>
      </c>
      <c r="HH74">
        <v>29.9984</v>
      </c>
      <c r="HI74">
        <v>25.149799999999999</v>
      </c>
      <c r="HJ74">
        <v>25.1052</v>
      </c>
      <c r="HK74">
        <v>52.072600000000001</v>
      </c>
      <c r="HL74">
        <v>17.4133</v>
      </c>
      <c r="HM74">
        <v>13.3613</v>
      </c>
      <c r="HN74">
        <v>19.455500000000001</v>
      </c>
      <c r="HO74">
        <v>1005.34</v>
      </c>
      <c r="HP74">
        <v>17.546199999999999</v>
      </c>
      <c r="HQ74">
        <v>96.717500000000001</v>
      </c>
      <c r="HR74">
        <v>100.771</v>
      </c>
    </row>
    <row r="75" spans="1:226" x14ac:dyDescent="0.2">
      <c r="A75">
        <v>59</v>
      </c>
      <c r="B75">
        <v>1657563801</v>
      </c>
      <c r="C75">
        <v>381.5</v>
      </c>
      <c r="D75" t="s">
        <v>475</v>
      </c>
      <c r="E75" t="s">
        <v>476</v>
      </c>
      <c r="F75">
        <v>5</v>
      </c>
      <c r="G75" t="s">
        <v>1219</v>
      </c>
      <c r="H75" t="s">
        <v>353</v>
      </c>
      <c r="I75">
        <v>1657563798.4444399</v>
      </c>
      <c r="J75">
        <f t="shared" si="0"/>
        <v>1.8487071922880503E-3</v>
      </c>
      <c r="K75">
        <f t="shared" si="1"/>
        <v>1.8487071922880502</v>
      </c>
      <c r="L75">
        <f t="shared" si="2"/>
        <v>25.848942024837871</v>
      </c>
      <c r="M75">
        <f t="shared" si="3"/>
        <v>938.95677777777803</v>
      </c>
      <c r="N75">
        <f t="shared" si="4"/>
        <v>477.28406205563749</v>
      </c>
      <c r="O75">
        <f t="shared" si="5"/>
        <v>32.452400337656726</v>
      </c>
      <c r="P75">
        <f t="shared" si="6"/>
        <v>63.843324499380728</v>
      </c>
      <c r="Q75">
        <f t="shared" si="7"/>
        <v>9.5974822966781517E-2</v>
      </c>
      <c r="R75">
        <f t="shared" si="8"/>
        <v>2.313742784155878</v>
      </c>
      <c r="S75">
        <f t="shared" si="9"/>
        <v>9.3816763963658192E-2</v>
      </c>
      <c r="T75">
        <f t="shared" si="10"/>
        <v>5.8825328881876346E-2</v>
      </c>
      <c r="U75">
        <f t="shared" si="11"/>
        <v>321.51852966666632</v>
      </c>
      <c r="V75">
        <f t="shared" si="12"/>
        <v>23.881274018999591</v>
      </c>
      <c r="W75">
        <f t="shared" si="13"/>
        <v>21.917477777777801</v>
      </c>
      <c r="X75">
        <f t="shared" si="14"/>
        <v>2.6401816669007805</v>
      </c>
      <c r="Y75">
        <f t="shared" si="15"/>
        <v>50.131533909407722</v>
      </c>
      <c r="Z75">
        <f t="shared" si="16"/>
        <v>1.3395385743908119</v>
      </c>
      <c r="AA75">
        <f t="shared" si="17"/>
        <v>2.6720478507828647</v>
      </c>
      <c r="AB75">
        <f t="shared" si="18"/>
        <v>1.3006430925099686</v>
      </c>
      <c r="AC75">
        <f t="shared" si="19"/>
        <v>-81.527987179903022</v>
      </c>
      <c r="AD75">
        <f t="shared" si="20"/>
        <v>24.541607076021403</v>
      </c>
      <c r="AE75">
        <f t="shared" si="21"/>
        <v>2.1768836913048926</v>
      </c>
      <c r="AF75">
        <f t="shared" si="22"/>
        <v>266.7090332540896</v>
      </c>
      <c r="AG75">
        <f t="shared" si="23"/>
        <v>41.392255145664173</v>
      </c>
      <c r="AH75">
        <f t="shared" si="24"/>
        <v>1.8574927605766831</v>
      </c>
      <c r="AI75">
        <f t="shared" si="25"/>
        <v>25.848942024837871</v>
      </c>
      <c r="AJ75">
        <v>1008.59081608513</v>
      </c>
      <c r="AK75">
        <v>964.72810303030303</v>
      </c>
      <c r="AL75">
        <v>3.3565865279812002</v>
      </c>
      <c r="AM75">
        <v>66.148872139147102</v>
      </c>
      <c r="AN75">
        <f t="shared" si="26"/>
        <v>1.8487071922880502</v>
      </c>
      <c r="AO75">
        <v>17.518896120886701</v>
      </c>
      <c r="AP75">
        <v>19.693903636363601</v>
      </c>
      <c r="AQ75">
        <v>-1.2309961923770199E-4</v>
      </c>
      <c r="AR75">
        <v>78.747736127157694</v>
      </c>
      <c r="AS75">
        <v>4</v>
      </c>
      <c r="AT75">
        <v>1</v>
      </c>
      <c r="AU75">
        <f t="shared" si="27"/>
        <v>1</v>
      </c>
      <c r="AV75">
        <f t="shared" si="28"/>
        <v>0</v>
      </c>
      <c r="AW75">
        <f t="shared" si="29"/>
        <v>36713.244236799204</v>
      </c>
      <c r="AX75">
        <f t="shared" si="30"/>
        <v>2000.0122222222201</v>
      </c>
      <c r="AY75">
        <f t="shared" si="31"/>
        <v>1681.2105666666648</v>
      </c>
      <c r="AZ75">
        <f t="shared" si="32"/>
        <v>0.84060014633243907</v>
      </c>
      <c r="BA75">
        <f t="shared" si="33"/>
        <v>0.16075828242160742</v>
      </c>
      <c r="BB75">
        <v>6</v>
      </c>
      <c r="BC75">
        <v>0.5</v>
      </c>
      <c r="BD75" t="s">
        <v>354</v>
      </c>
      <c r="BE75">
        <v>2</v>
      </c>
      <c r="BF75" t="b">
        <v>1</v>
      </c>
      <c r="BG75">
        <v>1657563798.4444399</v>
      </c>
      <c r="BH75">
        <v>938.95677777777803</v>
      </c>
      <c r="BI75">
        <v>990.71355555555601</v>
      </c>
      <c r="BJ75">
        <v>19.700866666666698</v>
      </c>
      <c r="BK75">
        <v>17.516077777777799</v>
      </c>
      <c r="BL75">
        <v>933.35677777777801</v>
      </c>
      <c r="BM75">
        <v>19.538266666666701</v>
      </c>
      <c r="BN75">
        <v>500.066222222222</v>
      </c>
      <c r="BO75">
        <v>67.976988888888897</v>
      </c>
      <c r="BP75">
        <v>1.6901788888888901E-2</v>
      </c>
      <c r="BQ75">
        <v>22.1142222222222</v>
      </c>
      <c r="BR75">
        <v>21.917477777777801</v>
      </c>
      <c r="BS75">
        <v>999.9</v>
      </c>
      <c r="BT75">
        <v>0</v>
      </c>
      <c r="BU75">
        <v>0</v>
      </c>
      <c r="BV75">
        <v>10049.644444444401</v>
      </c>
      <c r="BW75">
        <v>0</v>
      </c>
      <c r="BX75">
        <v>405.02444444444399</v>
      </c>
      <c r="BY75">
        <v>-51.756733333333301</v>
      </c>
      <c r="BZ75">
        <v>957.82688888888902</v>
      </c>
      <c r="CA75">
        <v>1008.37555555556</v>
      </c>
      <c r="CB75">
        <v>2.1847766666666701</v>
      </c>
      <c r="CC75">
        <v>990.71355555555601</v>
      </c>
      <c r="CD75">
        <v>17.516077777777799</v>
      </c>
      <c r="CE75">
        <v>1.33920555555556</v>
      </c>
      <c r="CF75">
        <v>1.19069</v>
      </c>
      <c r="CG75">
        <v>11.246233333333301</v>
      </c>
      <c r="CH75">
        <v>9.4856711111111096</v>
      </c>
      <c r="CI75">
        <v>2000.0122222222201</v>
      </c>
      <c r="CJ75">
        <v>0.97999366666666698</v>
      </c>
      <c r="CK75">
        <v>2.00063888888889E-2</v>
      </c>
      <c r="CL75">
        <v>0</v>
      </c>
      <c r="CM75">
        <v>2.4827444444444402</v>
      </c>
      <c r="CN75">
        <v>0</v>
      </c>
      <c r="CO75">
        <v>14747.5222222222</v>
      </c>
      <c r="CP75">
        <v>16705.4555555556</v>
      </c>
      <c r="CQ75">
        <v>45</v>
      </c>
      <c r="CR75">
        <v>43.110999999999997</v>
      </c>
      <c r="CS75">
        <v>43.375</v>
      </c>
      <c r="CT75">
        <v>41.061999999999998</v>
      </c>
      <c r="CU75">
        <v>43.75</v>
      </c>
      <c r="CV75">
        <v>1960.0022222222201</v>
      </c>
      <c r="CW75">
        <v>40.01</v>
      </c>
      <c r="CX75">
        <v>0</v>
      </c>
      <c r="CY75">
        <v>1651542696.2</v>
      </c>
      <c r="CZ75">
        <v>0</v>
      </c>
      <c r="DA75">
        <v>0</v>
      </c>
      <c r="DB75" t="s">
        <v>355</v>
      </c>
      <c r="DC75">
        <v>1657298120.5</v>
      </c>
      <c r="DD75">
        <v>1657298120.5</v>
      </c>
      <c r="DE75">
        <v>0</v>
      </c>
      <c r="DF75">
        <v>1.391</v>
      </c>
      <c r="DG75">
        <v>3.5000000000000003E-2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-50.958435000000001</v>
      </c>
      <c r="DO75">
        <v>-6.8215069418384298</v>
      </c>
      <c r="DP75">
        <v>0.69703807053488798</v>
      </c>
      <c r="DQ75">
        <v>0</v>
      </c>
      <c r="DR75">
        <v>2.1761925</v>
      </c>
      <c r="DS75">
        <v>8.7229643527204304E-2</v>
      </c>
      <c r="DT75">
        <v>8.9458475702416905E-3</v>
      </c>
      <c r="DU75">
        <v>1</v>
      </c>
      <c r="DV75">
        <v>1</v>
      </c>
      <c r="DW75">
        <v>2</v>
      </c>
      <c r="DX75" t="s">
        <v>372</v>
      </c>
      <c r="DY75">
        <v>2.88523</v>
      </c>
      <c r="DZ75">
        <v>2.6332800000000001</v>
      </c>
      <c r="EA75">
        <v>0.122846</v>
      </c>
      <c r="EB75">
        <v>0.12739500000000001</v>
      </c>
      <c r="EC75">
        <v>6.8176200000000006E-2</v>
      </c>
      <c r="ED75">
        <v>6.2610899999999997E-2</v>
      </c>
      <c r="EE75">
        <v>24792.400000000001</v>
      </c>
      <c r="EF75">
        <v>21541</v>
      </c>
      <c r="EG75">
        <v>25293.599999999999</v>
      </c>
      <c r="EH75">
        <v>24031.599999999999</v>
      </c>
      <c r="EI75">
        <v>40209</v>
      </c>
      <c r="EJ75">
        <v>37289.1</v>
      </c>
      <c r="EK75">
        <v>45685.4</v>
      </c>
      <c r="EL75">
        <v>42861.8</v>
      </c>
      <c r="EM75">
        <v>1.8462499999999999</v>
      </c>
      <c r="EN75">
        <v>2.12507</v>
      </c>
      <c r="EO75">
        <v>0.18205499999999999</v>
      </c>
      <c r="EP75">
        <v>0</v>
      </c>
      <c r="EQ75">
        <v>18.9008</v>
      </c>
      <c r="ER75">
        <v>999.9</v>
      </c>
      <c r="ES75">
        <v>36.07</v>
      </c>
      <c r="ET75">
        <v>28.51</v>
      </c>
      <c r="EU75">
        <v>20.742599999999999</v>
      </c>
      <c r="EV75">
        <v>48.595399999999998</v>
      </c>
      <c r="EW75">
        <v>32.3598</v>
      </c>
      <c r="EX75">
        <v>2</v>
      </c>
      <c r="EY75">
        <v>-0.21584100000000001</v>
      </c>
      <c r="EZ75">
        <v>0.43598599999999998</v>
      </c>
      <c r="FA75">
        <v>20.246400000000001</v>
      </c>
      <c r="FB75">
        <v>5.2330100000000002</v>
      </c>
      <c r="FC75">
        <v>11.986599999999999</v>
      </c>
      <c r="FD75">
        <v>4.95695</v>
      </c>
      <c r="FE75">
        <v>3.3039999999999998</v>
      </c>
      <c r="FF75">
        <v>9999</v>
      </c>
      <c r="FG75">
        <v>9999</v>
      </c>
      <c r="FH75">
        <v>6752.8</v>
      </c>
      <c r="FI75">
        <v>355.2</v>
      </c>
      <c r="FJ75">
        <v>1.8681700000000001</v>
      </c>
      <c r="FK75">
        <v>1.8638600000000001</v>
      </c>
      <c r="FL75">
        <v>1.8714999999999999</v>
      </c>
      <c r="FM75">
        <v>1.8622000000000001</v>
      </c>
      <c r="FN75">
        <v>1.86172</v>
      </c>
      <c r="FO75">
        <v>1.8682700000000001</v>
      </c>
      <c r="FP75">
        <v>1.85836</v>
      </c>
      <c r="FQ75">
        <v>1.8647800000000001</v>
      </c>
      <c r="FR75">
        <v>5</v>
      </c>
      <c r="FS75">
        <v>0</v>
      </c>
      <c r="FT75">
        <v>0</v>
      </c>
      <c r="FU75">
        <v>0</v>
      </c>
      <c r="FV75" t="s">
        <v>357</v>
      </c>
      <c r="FW75" t="s">
        <v>358</v>
      </c>
      <c r="FX75" t="s">
        <v>359</v>
      </c>
      <c r="FY75" t="s">
        <v>359</v>
      </c>
      <c r="FZ75" t="s">
        <v>359</v>
      </c>
      <c r="GA75" t="s">
        <v>359</v>
      </c>
      <c r="GB75">
        <v>0</v>
      </c>
      <c r="GC75">
        <v>100</v>
      </c>
      <c r="GD75">
        <v>100</v>
      </c>
      <c r="GE75">
        <v>5.6260000000000003</v>
      </c>
      <c r="GF75">
        <v>0.16220000000000001</v>
      </c>
      <c r="GG75">
        <v>2.1444526195071201</v>
      </c>
      <c r="GH75">
        <v>5.2457919015285598E-3</v>
      </c>
      <c r="GI75">
        <v>-2.61795653493914E-6</v>
      </c>
      <c r="GJ75">
        <v>1.0331707357916401E-9</v>
      </c>
      <c r="GK75">
        <v>8.3457624279274292E-3</v>
      </c>
      <c r="GL75">
        <v>-4.6387863249973502E-2</v>
      </c>
      <c r="GM75">
        <v>3.6088159466671601E-3</v>
      </c>
      <c r="GN75">
        <v>-4.2506285216111501E-5</v>
      </c>
      <c r="GO75">
        <v>14</v>
      </c>
      <c r="GP75">
        <v>2225</v>
      </c>
      <c r="GQ75">
        <v>2</v>
      </c>
      <c r="GR75">
        <v>27</v>
      </c>
      <c r="GS75">
        <v>4428</v>
      </c>
      <c r="GT75">
        <v>4428</v>
      </c>
      <c r="GU75">
        <v>2.63062</v>
      </c>
      <c r="GV75">
        <v>2.34253</v>
      </c>
      <c r="GW75">
        <v>1.9982899999999999</v>
      </c>
      <c r="GX75">
        <v>2.7514599999999998</v>
      </c>
      <c r="GY75">
        <v>2.0935100000000002</v>
      </c>
      <c r="GZ75">
        <v>2.3864700000000001</v>
      </c>
      <c r="HA75">
        <v>32.002400000000002</v>
      </c>
      <c r="HB75">
        <v>13.3002</v>
      </c>
      <c r="HC75">
        <v>18</v>
      </c>
      <c r="HD75">
        <v>442.86500000000001</v>
      </c>
      <c r="HE75">
        <v>619.81299999999999</v>
      </c>
      <c r="HF75">
        <v>19.4483</v>
      </c>
      <c r="HG75">
        <v>24.669799999999999</v>
      </c>
      <c r="HH75">
        <v>29.9984</v>
      </c>
      <c r="HI75">
        <v>25.1281</v>
      </c>
      <c r="HJ75">
        <v>25.083500000000001</v>
      </c>
      <c r="HK75">
        <v>52.650300000000001</v>
      </c>
      <c r="HL75">
        <v>17.4133</v>
      </c>
      <c r="HM75">
        <v>13.3613</v>
      </c>
      <c r="HN75">
        <v>19.5138</v>
      </c>
      <c r="HO75">
        <v>1025.54</v>
      </c>
      <c r="HP75">
        <v>17.5533</v>
      </c>
      <c r="HQ75">
        <v>96.721999999999994</v>
      </c>
      <c r="HR75">
        <v>100.777</v>
      </c>
    </row>
    <row r="76" spans="1:226" x14ac:dyDescent="0.2">
      <c r="A76">
        <v>60</v>
      </c>
      <c r="B76">
        <v>1657563806.5</v>
      </c>
      <c r="C76">
        <v>387</v>
      </c>
      <c r="D76" t="s">
        <v>477</v>
      </c>
      <c r="E76" t="s">
        <v>478</v>
      </c>
      <c r="F76">
        <v>5</v>
      </c>
      <c r="G76" t="s">
        <v>1219</v>
      </c>
      <c r="H76" t="s">
        <v>353</v>
      </c>
      <c r="I76">
        <v>1657563803.75</v>
      </c>
      <c r="J76">
        <f t="shared" si="0"/>
        <v>1.8504123790860916E-3</v>
      </c>
      <c r="K76">
        <f t="shared" si="1"/>
        <v>1.8504123790860916</v>
      </c>
      <c r="L76">
        <f t="shared" si="2"/>
        <v>26.175607685899234</v>
      </c>
      <c r="M76">
        <f t="shared" si="3"/>
        <v>956.30669999999998</v>
      </c>
      <c r="N76">
        <f t="shared" si="4"/>
        <v>488.62946724115676</v>
      </c>
      <c r="O76">
        <f t="shared" si="5"/>
        <v>33.223361025988737</v>
      </c>
      <c r="P76">
        <f t="shared" si="6"/>
        <v>65.022117730757685</v>
      </c>
      <c r="Q76">
        <f t="shared" si="7"/>
        <v>9.5985973529431751E-2</v>
      </c>
      <c r="R76">
        <f t="shared" si="8"/>
        <v>2.3053600105552672</v>
      </c>
      <c r="S76">
        <f t="shared" si="9"/>
        <v>9.3819761005789898E-2</v>
      </c>
      <c r="T76">
        <f t="shared" si="10"/>
        <v>5.8827904469559891E-2</v>
      </c>
      <c r="U76">
        <f t="shared" si="11"/>
        <v>321.51370619999994</v>
      </c>
      <c r="V76">
        <f t="shared" si="12"/>
        <v>23.879500716103998</v>
      </c>
      <c r="W76">
        <f t="shared" si="13"/>
        <v>21.918330000000001</v>
      </c>
      <c r="X76">
        <f t="shared" si="14"/>
        <v>2.6403189785580019</v>
      </c>
      <c r="Y76">
        <f t="shared" si="15"/>
        <v>50.115354514022258</v>
      </c>
      <c r="Z76">
        <f t="shared" si="16"/>
        <v>1.3385276560537356</v>
      </c>
      <c r="AA76">
        <f t="shared" si="17"/>
        <v>2.6708933200885889</v>
      </c>
      <c r="AB76">
        <f t="shared" si="18"/>
        <v>1.3017913225042663</v>
      </c>
      <c r="AC76">
        <f t="shared" si="19"/>
        <v>-81.603185917696635</v>
      </c>
      <c r="AD76">
        <f t="shared" si="20"/>
        <v>23.465304206253759</v>
      </c>
      <c r="AE76">
        <f t="shared" si="21"/>
        <v>2.0889158974641409</v>
      </c>
      <c r="AF76">
        <f t="shared" si="22"/>
        <v>265.46474038602116</v>
      </c>
      <c r="AG76">
        <f t="shared" si="23"/>
        <v>41.739702074095383</v>
      </c>
      <c r="AH76">
        <f t="shared" si="24"/>
        <v>1.8554548274153004</v>
      </c>
      <c r="AI76">
        <f t="shared" si="25"/>
        <v>26.175607685899234</v>
      </c>
      <c r="AJ76">
        <v>1027.3851421425099</v>
      </c>
      <c r="AK76">
        <v>983.07863030302997</v>
      </c>
      <c r="AL76">
        <v>3.36720388235093</v>
      </c>
      <c r="AM76">
        <v>66.148872139147102</v>
      </c>
      <c r="AN76">
        <f t="shared" si="26"/>
        <v>1.8504123790860916</v>
      </c>
      <c r="AO76">
        <v>17.5052334973218</v>
      </c>
      <c r="AP76">
        <v>19.682400000000001</v>
      </c>
      <c r="AQ76">
        <v>-8.2491396946100603E-5</v>
      </c>
      <c r="AR76">
        <v>78.747736127157694</v>
      </c>
      <c r="AS76">
        <v>4</v>
      </c>
      <c r="AT76">
        <v>1</v>
      </c>
      <c r="AU76">
        <f t="shared" si="27"/>
        <v>1</v>
      </c>
      <c r="AV76">
        <f t="shared" si="28"/>
        <v>0</v>
      </c>
      <c r="AW76">
        <f t="shared" si="29"/>
        <v>36511.814136927358</v>
      </c>
      <c r="AX76">
        <f t="shared" si="30"/>
        <v>1999.982</v>
      </c>
      <c r="AY76">
        <f t="shared" si="31"/>
        <v>1681.1851799999999</v>
      </c>
      <c r="AZ76">
        <f t="shared" si="32"/>
        <v>0.84060015540139865</v>
      </c>
      <c r="BA76">
        <f t="shared" si="33"/>
        <v>0.16075829992469931</v>
      </c>
      <c r="BB76">
        <v>6</v>
      </c>
      <c r="BC76">
        <v>0.5</v>
      </c>
      <c r="BD76" t="s">
        <v>354</v>
      </c>
      <c r="BE76">
        <v>2</v>
      </c>
      <c r="BF76" t="b">
        <v>1</v>
      </c>
      <c r="BG76">
        <v>1657563803.75</v>
      </c>
      <c r="BH76">
        <v>956.30669999999998</v>
      </c>
      <c r="BI76">
        <v>1008.524</v>
      </c>
      <c r="BJ76">
        <v>19.68627</v>
      </c>
      <c r="BK76">
        <v>17.503540000000001</v>
      </c>
      <c r="BL76">
        <v>950.65380000000005</v>
      </c>
      <c r="BM76">
        <v>19.524280000000001</v>
      </c>
      <c r="BN76">
        <v>499.99619999999999</v>
      </c>
      <c r="BO76">
        <v>67.976330000000004</v>
      </c>
      <c r="BP76">
        <v>1.6624280000000002E-2</v>
      </c>
      <c r="BQ76">
        <v>22.107130000000002</v>
      </c>
      <c r="BR76">
        <v>21.918330000000001</v>
      </c>
      <c r="BS76">
        <v>999.9</v>
      </c>
      <c r="BT76">
        <v>0</v>
      </c>
      <c r="BU76">
        <v>0</v>
      </c>
      <c r="BV76">
        <v>9991.9840000000004</v>
      </c>
      <c r="BW76">
        <v>0</v>
      </c>
      <c r="BX76">
        <v>406.4117</v>
      </c>
      <c r="BY76">
        <v>-52.216079999999998</v>
      </c>
      <c r="BZ76">
        <v>975.51099999999997</v>
      </c>
      <c r="CA76">
        <v>1026.49</v>
      </c>
      <c r="CB76">
        <v>2.1827200000000002</v>
      </c>
      <c r="CC76">
        <v>1008.524</v>
      </c>
      <c r="CD76">
        <v>17.503540000000001</v>
      </c>
      <c r="CE76">
        <v>1.3381989999999999</v>
      </c>
      <c r="CF76">
        <v>1.189827</v>
      </c>
      <c r="CG76">
        <v>11.234909999999999</v>
      </c>
      <c r="CH76">
        <v>9.4748590000000004</v>
      </c>
      <c r="CI76">
        <v>1999.982</v>
      </c>
      <c r="CJ76">
        <v>0.979993</v>
      </c>
      <c r="CK76">
        <v>2.00071E-2</v>
      </c>
      <c r="CL76">
        <v>0</v>
      </c>
      <c r="CM76">
        <v>2.5647099999999998</v>
      </c>
      <c r="CN76">
        <v>0</v>
      </c>
      <c r="CO76">
        <v>14791.42</v>
      </c>
      <c r="CP76">
        <v>16705.22</v>
      </c>
      <c r="CQ76">
        <v>45</v>
      </c>
      <c r="CR76">
        <v>43.061999999999998</v>
      </c>
      <c r="CS76">
        <v>43.375</v>
      </c>
      <c r="CT76">
        <v>41</v>
      </c>
      <c r="CU76">
        <v>43.75</v>
      </c>
      <c r="CV76">
        <v>1959.972</v>
      </c>
      <c r="CW76">
        <v>40.01</v>
      </c>
      <c r="CX76">
        <v>0</v>
      </c>
      <c r="CY76">
        <v>1651542701.5999999</v>
      </c>
      <c r="CZ76">
        <v>0</v>
      </c>
      <c r="DA76">
        <v>0</v>
      </c>
      <c r="DB76" t="s">
        <v>355</v>
      </c>
      <c r="DC76">
        <v>1657298120.5</v>
      </c>
      <c r="DD76">
        <v>1657298120.5</v>
      </c>
      <c r="DE76">
        <v>0</v>
      </c>
      <c r="DF76">
        <v>1.391</v>
      </c>
      <c r="DG76">
        <v>3.5000000000000003E-2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-51.563248780487797</v>
      </c>
      <c r="DO76">
        <v>-4.9284501742160396</v>
      </c>
      <c r="DP76">
        <v>0.53832943632194996</v>
      </c>
      <c r="DQ76">
        <v>0</v>
      </c>
      <c r="DR76">
        <v>2.1817726829268298</v>
      </c>
      <c r="DS76">
        <v>2.2788919860624399E-2</v>
      </c>
      <c r="DT76">
        <v>3.5305530723989298E-3</v>
      </c>
      <c r="DU76">
        <v>1</v>
      </c>
      <c r="DV76">
        <v>1</v>
      </c>
      <c r="DW76">
        <v>2</v>
      </c>
      <c r="DX76" t="s">
        <v>372</v>
      </c>
      <c r="DY76">
        <v>2.8851100000000001</v>
      </c>
      <c r="DZ76">
        <v>2.63314</v>
      </c>
      <c r="EA76">
        <v>0.124374</v>
      </c>
      <c r="EB76">
        <v>0.12895999999999999</v>
      </c>
      <c r="EC76">
        <v>6.8154900000000004E-2</v>
      </c>
      <c r="ED76">
        <v>6.2584600000000004E-2</v>
      </c>
      <c r="EE76">
        <v>24750.7</v>
      </c>
      <c r="EF76">
        <v>21503.5</v>
      </c>
      <c r="EG76">
        <v>25295</v>
      </c>
      <c r="EH76">
        <v>24032.7</v>
      </c>
      <c r="EI76">
        <v>40211.699999999997</v>
      </c>
      <c r="EJ76">
        <v>37291.699999999997</v>
      </c>
      <c r="EK76">
        <v>45687.3</v>
      </c>
      <c r="EL76">
        <v>42863.5</v>
      </c>
      <c r="EM76">
        <v>1.8465499999999999</v>
      </c>
      <c r="EN76">
        <v>2.1257299999999999</v>
      </c>
      <c r="EO76">
        <v>0.18281500000000001</v>
      </c>
      <c r="EP76">
        <v>0</v>
      </c>
      <c r="EQ76">
        <v>18.889900000000001</v>
      </c>
      <c r="ER76">
        <v>999.9</v>
      </c>
      <c r="ES76">
        <v>36.07</v>
      </c>
      <c r="ET76">
        <v>28.49</v>
      </c>
      <c r="EU76">
        <v>20.7193</v>
      </c>
      <c r="EV76">
        <v>48.245399999999997</v>
      </c>
      <c r="EW76">
        <v>32.407899999999998</v>
      </c>
      <c r="EX76">
        <v>2</v>
      </c>
      <c r="EY76">
        <v>-0.21776400000000001</v>
      </c>
      <c r="EZ76">
        <v>0.35279100000000002</v>
      </c>
      <c r="FA76">
        <v>20.246500000000001</v>
      </c>
      <c r="FB76">
        <v>5.2331599999999998</v>
      </c>
      <c r="FC76">
        <v>11.9861</v>
      </c>
      <c r="FD76">
        <v>4.9568500000000002</v>
      </c>
      <c r="FE76">
        <v>3.3039000000000001</v>
      </c>
      <c r="FF76">
        <v>9999</v>
      </c>
      <c r="FG76">
        <v>9999</v>
      </c>
      <c r="FH76">
        <v>6753.1</v>
      </c>
      <c r="FI76">
        <v>355.2</v>
      </c>
      <c r="FJ76">
        <v>1.8681700000000001</v>
      </c>
      <c r="FK76">
        <v>1.8638600000000001</v>
      </c>
      <c r="FL76">
        <v>1.8714900000000001</v>
      </c>
      <c r="FM76">
        <v>1.86222</v>
      </c>
      <c r="FN76">
        <v>1.86172</v>
      </c>
      <c r="FO76">
        <v>1.8682700000000001</v>
      </c>
      <c r="FP76">
        <v>1.8583400000000001</v>
      </c>
      <c r="FQ76">
        <v>1.8647899999999999</v>
      </c>
      <c r="FR76">
        <v>5</v>
      </c>
      <c r="FS76">
        <v>0</v>
      </c>
      <c r="FT76">
        <v>0</v>
      </c>
      <c r="FU76">
        <v>0</v>
      </c>
      <c r="FV76" t="s">
        <v>357</v>
      </c>
      <c r="FW76" t="s">
        <v>358</v>
      </c>
      <c r="FX76" t="s">
        <v>359</v>
      </c>
      <c r="FY76" t="s">
        <v>359</v>
      </c>
      <c r="FZ76" t="s">
        <v>359</v>
      </c>
      <c r="GA76" t="s">
        <v>359</v>
      </c>
      <c r="GB76">
        <v>0</v>
      </c>
      <c r="GC76">
        <v>100</v>
      </c>
      <c r="GD76">
        <v>100</v>
      </c>
      <c r="GE76">
        <v>5.681</v>
      </c>
      <c r="GF76">
        <v>0.1618</v>
      </c>
      <c r="GG76">
        <v>2.1444526195071201</v>
      </c>
      <c r="GH76">
        <v>5.2457919015285598E-3</v>
      </c>
      <c r="GI76">
        <v>-2.61795653493914E-6</v>
      </c>
      <c r="GJ76">
        <v>1.0331707357916401E-9</v>
      </c>
      <c r="GK76">
        <v>8.3457624279274292E-3</v>
      </c>
      <c r="GL76">
        <v>-4.6387863249973502E-2</v>
      </c>
      <c r="GM76">
        <v>3.6088159466671601E-3</v>
      </c>
      <c r="GN76">
        <v>-4.2506285216111501E-5</v>
      </c>
      <c r="GO76">
        <v>14</v>
      </c>
      <c r="GP76">
        <v>2225</v>
      </c>
      <c r="GQ76">
        <v>2</v>
      </c>
      <c r="GR76">
        <v>27</v>
      </c>
      <c r="GS76">
        <v>4428.1000000000004</v>
      </c>
      <c r="GT76">
        <v>4428.1000000000004</v>
      </c>
      <c r="GU76">
        <v>2.6660200000000001</v>
      </c>
      <c r="GV76">
        <v>2.34009</v>
      </c>
      <c r="GW76">
        <v>1.9982899999999999</v>
      </c>
      <c r="GX76">
        <v>2.7514599999999998</v>
      </c>
      <c r="GY76">
        <v>2.0935100000000002</v>
      </c>
      <c r="GZ76">
        <v>2.35229</v>
      </c>
      <c r="HA76">
        <v>31.980499999999999</v>
      </c>
      <c r="HB76">
        <v>13.3002</v>
      </c>
      <c r="HC76">
        <v>18</v>
      </c>
      <c r="HD76">
        <v>442.82400000000001</v>
      </c>
      <c r="HE76">
        <v>620.00099999999998</v>
      </c>
      <c r="HF76">
        <v>19.510300000000001</v>
      </c>
      <c r="HG76">
        <v>24.642199999999999</v>
      </c>
      <c r="HH76">
        <v>29.9984</v>
      </c>
      <c r="HI76">
        <v>25.1008</v>
      </c>
      <c r="HJ76">
        <v>25.0562</v>
      </c>
      <c r="HK76">
        <v>53.415700000000001</v>
      </c>
      <c r="HL76">
        <v>17.4133</v>
      </c>
      <c r="HM76">
        <v>13.3613</v>
      </c>
      <c r="HN76">
        <v>19.570900000000002</v>
      </c>
      <c r="HO76">
        <v>1039.03</v>
      </c>
      <c r="HP76">
        <v>17.5504</v>
      </c>
      <c r="HQ76">
        <v>96.726500000000001</v>
      </c>
      <c r="HR76">
        <v>100.78100000000001</v>
      </c>
    </row>
    <row r="77" spans="1:226" x14ac:dyDescent="0.2">
      <c r="A77">
        <v>61</v>
      </c>
      <c r="B77">
        <v>1657563811</v>
      </c>
      <c r="C77">
        <v>391.5</v>
      </c>
      <c r="D77" t="s">
        <v>479</v>
      </c>
      <c r="E77" t="s">
        <v>480</v>
      </c>
      <c r="F77">
        <v>5</v>
      </c>
      <c r="G77" t="s">
        <v>1219</v>
      </c>
      <c r="H77" t="s">
        <v>353</v>
      </c>
      <c r="I77">
        <v>1657563808.1500001</v>
      </c>
      <c r="J77">
        <f t="shared" si="0"/>
        <v>1.852207024387594E-3</v>
      </c>
      <c r="K77">
        <f t="shared" si="1"/>
        <v>1.8522070243875939</v>
      </c>
      <c r="L77">
        <f t="shared" si="2"/>
        <v>26.389227722109965</v>
      </c>
      <c r="M77">
        <f t="shared" si="3"/>
        <v>970.8546</v>
      </c>
      <c r="N77">
        <f t="shared" si="4"/>
        <v>499.80753373801025</v>
      </c>
      <c r="O77">
        <f t="shared" si="5"/>
        <v>33.983477336920629</v>
      </c>
      <c r="P77">
        <f t="shared" si="6"/>
        <v>66.011440543510219</v>
      </c>
      <c r="Q77">
        <f t="shared" si="7"/>
        <v>9.6132755501110431E-2</v>
      </c>
      <c r="R77">
        <f t="shared" si="8"/>
        <v>2.30086053828368</v>
      </c>
      <c r="S77">
        <f t="shared" si="9"/>
        <v>9.3955848241424444E-2</v>
      </c>
      <c r="T77">
        <f t="shared" si="10"/>
        <v>5.8913885845072497E-2</v>
      </c>
      <c r="U77">
        <f t="shared" si="11"/>
        <v>321.51530219999995</v>
      </c>
      <c r="V77">
        <f t="shared" si="12"/>
        <v>23.87549847803044</v>
      </c>
      <c r="W77">
        <f t="shared" si="13"/>
        <v>21.91216</v>
      </c>
      <c r="X77">
        <f t="shared" si="14"/>
        <v>2.6393249976655646</v>
      </c>
      <c r="Y77">
        <f t="shared" si="15"/>
        <v>50.121110833924419</v>
      </c>
      <c r="Z77">
        <f t="shared" si="16"/>
        <v>1.3381414643080174</v>
      </c>
      <c r="AA77">
        <f t="shared" si="17"/>
        <v>2.6698160556375732</v>
      </c>
      <c r="AB77">
        <f t="shared" si="18"/>
        <v>1.3011835333575472</v>
      </c>
      <c r="AC77">
        <f t="shared" si="19"/>
        <v>-81.682329775492889</v>
      </c>
      <c r="AD77">
        <f t="shared" si="20"/>
        <v>23.363686145579511</v>
      </c>
      <c r="AE77">
        <f t="shared" si="21"/>
        <v>2.0838015007621729</v>
      </c>
      <c r="AF77">
        <f t="shared" si="22"/>
        <v>265.28046007084873</v>
      </c>
      <c r="AG77">
        <f t="shared" si="23"/>
        <v>42.093538068518512</v>
      </c>
      <c r="AH77">
        <f t="shared" si="24"/>
        <v>1.8570049053499347</v>
      </c>
      <c r="AI77">
        <f t="shared" si="25"/>
        <v>26.389227722109965</v>
      </c>
      <c r="AJ77">
        <v>1042.9582322128001</v>
      </c>
      <c r="AK77">
        <v>998.30604848484802</v>
      </c>
      <c r="AL77">
        <v>3.3900399599080902</v>
      </c>
      <c r="AM77">
        <v>66.148872139147102</v>
      </c>
      <c r="AN77">
        <f t="shared" si="26"/>
        <v>1.8522070243875939</v>
      </c>
      <c r="AO77">
        <v>17.497685626606799</v>
      </c>
      <c r="AP77">
        <v>19.676678787878799</v>
      </c>
      <c r="AQ77">
        <v>-2.0423867778175502E-6</v>
      </c>
      <c r="AR77">
        <v>78.747736127157694</v>
      </c>
      <c r="AS77">
        <v>4</v>
      </c>
      <c r="AT77">
        <v>1</v>
      </c>
      <c r="AU77">
        <f t="shared" si="27"/>
        <v>1</v>
      </c>
      <c r="AV77">
        <f t="shared" si="28"/>
        <v>0</v>
      </c>
      <c r="AW77">
        <f t="shared" si="29"/>
        <v>36404.086185105269</v>
      </c>
      <c r="AX77">
        <f t="shared" si="30"/>
        <v>1999.992</v>
      </c>
      <c r="AY77">
        <f t="shared" si="31"/>
        <v>1681.1935799999999</v>
      </c>
      <c r="AZ77">
        <f t="shared" si="32"/>
        <v>0.84060015240060959</v>
      </c>
      <c r="BA77">
        <f t="shared" si="33"/>
        <v>0.16075829413317652</v>
      </c>
      <c r="BB77">
        <v>6</v>
      </c>
      <c r="BC77">
        <v>0.5</v>
      </c>
      <c r="BD77" t="s">
        <v>354</v>
      </c>
      <c r="BE77">
        <v>2</v>
      </c>
      <c r="BF77" t="b">
        <v>1</v>
      </c>
      <c r="BG77">
        <v>1657563808.1500001</v>
      </c>
      <c r="BH77">
        <v>970.8546</v>
      </c>
      <c r="BI77">
        <v>1023.532</v>
      </c>
      <c r="BJ77">
        <v>19.680540000000001</v>
      </c>
      <c r="BK77">
        <v>17.495920000000002</v>
      </c>
      <c r="BL77">
        <v>965.15710000000001</v>
      </c>
      <c r="BM77">
        <v>19.518809999999998</v>
      </c>
      <c r="BN77">
        <v>499.98390000000001</v>
      </c>
      <c r="BO77">
        <v>67.976169999999996</v>
      </c>
      <c r="BP77">
        <v>1.6957440000000001E-2</v>
      </c>
      <c r="BQ77">
        <v>22.10051</v>
      </c>
      <c r="BR77">
        <v>21.91216</v>
      </c>
      <c r="BS77">
        <v>999.9</v>
      </c>
      <c r="BT77">
        <v>0</v>
      </c>
      <c r="BU77">
        <v>0</v>
      </c>
      <c r="BV77">
        <v>9961.0580000000009</v>
      </c>
      <c r="BW77">
        <v>0</v>
      </c>
      <c r="BX77">
        <v>407.45850000000002</v>
      </c>
      <c r="BY77">
        <v>-52.678170000000001</v>
      </c>
      <c r="BZ77">
        <v>990.34519999999998</v>
      </c>
      <c r="CA77">
        <v>1041.76</v>
      </c>
      <c r="CB77">
        <v>2.1846109999999999</v>
      </c>
      <c r="CC77">
        <v>1023.532</v>
      </c>
      <c r="CD77">
        <v>17.495920000000002</v>
      </c>
      <c r="CE77">
        <v>1.3378049999999999</v>
      </c>
      <c r="CF77">
        <v>1.1893050000000001</v>
      </c>
      <c r="CG77">
        <v>11.230449999999999</v>
      </c>
      <c r="CH77">
        <v>9.4683290000000007</v>
      </c>
      <c r="CI77">
        <v>1999.992</v>
      </c>
      <c r="CJ77">
        <v>0.979993</v>
      </c>
      <c r="CK77">
        <v>2.00071E-2</v>
      </c>
      <c r="CL77">
        <v>0</v>
      </c>
      <c r="CM77">
        <v>2.64771</v>
      </c>
      <c r="CN77">
        <v>0</v>
      </c>
      <c r="CO77">
        <v>14825.85</v>
      </c>
      <c r="CP77">
        <v>16705.32</v>
      </c>
      <c r="CQ77">
        <v>45</v>
      </c>
      <c r="CR77">
        <v>43.061999999999998</v>
      </c>
      <c r="CS77">
        <v>43.362400000000001</v>
      </c>
      <c r="CT77">
        <v>41</v>
      </c>
      <c r="CU77">
        <v>43.75</v>
      </c>
      <c r="CV77">
        <v>1959.982</v>
      </c>
      <c r="CW77">
        <v>40.01</v>
      </c>
      <c r="CX77">
        <v>0</v>
      </c>
      <c r="CY77">
        <v>1651542706.4000001</v>
      </c>
      <c r="CZ77">
        <v>0</v>
      </c>
      <c r="DA77">
        <v>0</v>
      </c>
      <c r="DB77" t="s">
        <v>355</v>
      </c>
      <c r="DC77">
        <v>1657298120.5</v>
      </c>
      <c r="DD77">
        <v>1657298120.5</v>
      </c>
      <c r="DE77">
        <v>0</v>
      </c>
      <c r="DF77">
        <v>1.391</v>
      </c>
      <c r="DG77">
        <v>3.5000000000000003E-2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-51.897612195122001</v>
      </c>
      <c r="DO77">
        <v>-5.7123554006969597</v>
      </c>
      <c r="DP77">
        <v>0.60493493751953797</v>
      </c>
      <c r="DQ77">
        <v>0</v>
      </c>
      <c r="DR77">
        <v>2.1834870731707299</v>
      </c>
      <c r="DS77">
        <v>8.0098954703861393E-3</v>
      </c>
      <c r="DT77">
        <v>2.18907959710261E-3</v>
      </c>
      <c r="DU77">
        <v>1</v>
      </c>
      <c r="DV77">
        <v>1</v>
      </c>
      <c r="DW77">
        <v>2</v>
      </c>
      <c r="DX77" t="s">
        <v>372</v>
      </c>
      <c r="DY77">
        <v>2.8850199999999999</v>
      </c>
      <c r="DZ77">
        <v>2.63313</v>
      </c>
      <c r="EA77">
        <v>0.12562699999999999</v>
      </c>
      <c r="EB77">
        <v>0.13018099999999999</v>
      </c>
      <c r="EC77">
        <v>6.8144999999999997E-2</v>
      </c>
      <c r="ED77">
        <v>6.2566499999999997E-2</v>
      </c>
      <c r="EE77">
        <v>24716.5</v>
      </c>
      <c r="EF77">
        <v>21474.2</v>
      </c>
      <c r="EG77">
        <v>25296.2</v>
      </c>
      <c r="EH77">
        <v>24033.599999999999</v>
      </c>
      <c r="EI77">
        <v>40214</v>
      </c>
      <c r="EJ77">
        <v>37293.699999999997</v>
      </c>
      <c r="EK77">
        <v>45689.3</v>
      </c>
      <c r="EL77">
        <v>42864.9</v>
      </c>
      <c r="EM77">
        <v>1.8466499999999999</v>
      </c>
      <c r="EN77">
        <v>2.1261199999999998</v>
      </c>
      <c r="EO77">
        <v>0.18378</v>
      </c>
      <c r="EP77">
        <v>0</v>
      </c>
      <c r="EQ77">
        <v>18.879899999999999</v>
      </c>
      <c r="ER77">
        <v>999.9</v>
      </c>
      <c r="ES77">
        <v>36.045999999999999</v>
      </c>
      <c r="ET77">
        <v>28.49</v>
      </c>
      <c r="EU77">
        <v>20.705500000000001</v>
      </c>
      <c r="EV77">
        <v>48.795400000000001</v>
      </c>
      <c r="EW77">
        <v>32.431899999999999</v>
      </c>
      <c r="EX77">
        <v>2</v>
      </c>
      <c r="EY77">
        <v>-0.21951000000000001</v>
      </c>
      <c r="EZ77">
        <v>0.31004599999999999</v>
      </c>
      <c r="FA77">
        <v>20.246700000000001</v>
      </c>
      <c r="FB77">
        <v>5.2328599999999996</v>
      </c>
      <c r="FC77">
        <v>11.9864</v>
      </c>
      <c r="FD77">
        <v>4.95695</v>
      </c>
      <c r="FE77">
        <v>3.3039999999999998</v>
      </c>
      <c r="FF77">
        <v>9999</v>
      </c>
      <c r="FG77">
        <v>9999</v>
      </c>
      <c r="FH77">
        <v>6753.1</v>
      </c>
      <c r="FI77">
        <v>355.2</v>
      </c>
      <c r="FJ77">
        <v>1.86815</v>
      </c>
      <c r="FK77">
        <v>1.8638600000000001</v>
      </c>
      <c r="FL77">
        <v>1.87151</v>
      </c>
      <c r="FM77">
        <v>1.86219</v>
      </c>
      <c r="FN77">
        <v>1.86172</v>
      </c>
      <c r="FO77">
        <v>1.8682700000000001</v>
      </c>
      <c r="FP77">
        <v>1.85833</v>
      </c>
      <c r="FQ77">
        <v>1.8647800000000001</v>
      </c>
      <c r="FR77">
        <v>5</v>
      </c>
      <c r="FS77">
        <v>0</v>
      </c>
      <c r="FT77">
        <v>0</v>
      </c>
      <c r="FU77">
        <v>0</v>
      </c>
      <c r="FV77" t="s">
        <v>357</v>
      </c>
      <c r="FW77" t="s">
        <v>358</v>
      </c>
      <c r="FX77" t="s">
        <v>359</v>
      </c>
      <c r="FY77" t="s">
        <v>359</v>
      </c>
      <c r="FZ77" t="s">
        <v>359</v>
      </c>
      <c r="GA77" t="s">
        <v>359</v>
      </c>
      <c r="GB77">
        <v>0</v>
      </c>
      <c r="GC77">
        <v>100</v>
      </c>
      <c r="GD77">
        <v>100</v>
      </c>
      <c r="GE77">
        <v>5.726</v>
      </c>
      <c r="GF77">
        <v>0.16159999999999999</v>
      </c>
      <c r="GG77">
        <v>2.1444526195071201</v>
      </c>
      <c r="GH77">
        <v>5.2457919015285598E-3</v>
      </c>
      <c r="GI77">
        <v>-2.61795653493914E-6</v>
      </c>
      <c r="GJ77">
        <v>1.0331707357916401E-9</v>
      </c>
      <c r="GK77">
        <v>8.3457624279274292E-3</v>
      </c>
      <c r="GL77">
        <v>-4.6387863249973502E-2</v>
      </c>
      <c r="GM77">
        <v>3.6088159466671601E-3</v>
      </c>
      <c r="GN77">
        <v>-4.2506285216111501E-5</v>
      </c>
      <c r="GO77">
        <v>14</v>
      </c>
      <c r="GP77">
        <v>2225</v>
      </c>
      <c r="GQ77">
        <v>2</v>
      </c>
      <c r="GR77">
        <v>27</v>
      </c>
      <c r="GS77">
        <v>4428.2</v>
      </c>
      <c r="GT77">
        <v>4428.2</v>
      </c>
      <c r="GU77">
        <v>2.6977500000000001</v>
      </c>
      <c r="GV77">
        <v>2.34009</v>
      </c>
      <c r="GW77">
        <v>1.9982899999999999</v>
      </c>
      <c r="GX77">
        <v>2.7526899999999999</v>
      </c>
      <c r="GY77">
        <v>2.0935100000000002</v>
      </c>
      <c r="GZ77">
        <v>2.3791500000000001</v>
      </c>
      <c r="HA77">
        <v>31.980499999999999</v>
      </c>
      <c r="HB77">
        <v>13.3002</v>
      </c>
      <c r="HC77">
        <v>18</v>
      </c>
      <c r="HD77">
        <v>442.71300000000002</v>
      </c>
      <c r="HE77">
        <v>620.053</v>
      </c>
      <c r="HF77">
        <v>19.565000000000001</v>
      </c>
      <c r="HG77">
        <v>24.620200000000001</v>
      </c>
      <c r="HH77">
        <v>29.9983</v>
      </c>
      <c r="HI77">
        <v>25.0792</v>
      </c>
      <c r="HJ77">
        <v>25.033899999999999</v>
      </c>
      <c r="HK77">
        <v>53.988</v>
      </c>
      <c r="HL77">
        <v>17.4133</v>
      </c>
      <c r="HM77">
        <v>13.3613</v>
      </c>
      <c r="HN77">
        <v>19.6326</v>
      </c>
      <c r="HO77">
        <v>1059.1400000000001</v>
      </c>
      <c r="HP77">
        <v>17.5518</v>
      </c>
      <c r="HQ77">
        <v>96.730800000000002</v>
      </c>
      <c r="HR77">
        <v>100.78400000000001</v>
      </c>
    </row>
    <row r="78" spans="1:226" x14ac:dyDescent="0.2">
      <c r="A78">
        <v>62</v>
      </c>
      <c r="B78">
        <v>1657563816.5</v>
      </c>
      <c r="C78">
        <v>397</v>
      </c>
      <c r="D78" t="s">
        <v>481</v>
      </c>
      <c r="E78" t="s">
        <v>482</v>
      </c>
      <c r="F78">
        <v>5</v>
      </c>
      <c r="G78" t="s">
        <v>1219</v>
      </c>
      <c r="H78" t="s">
        <v>353</v>
      </c>
      <c r="I78">
        <v>1657563813.75</v>
      </c>
      <c r="J78">
        <f t="shared" si="0"/>
        <v>1.8571585032368318E-3</v>
      </c>
      <c r="K78">
        <f t="shared" si="1"/>
        <v>1.8571585032368318</v>
      </c>
      <c r="L78">
        <f t="shared" si="2"/>
        <v>26.673949105126688</v>
      </c>
      <c r="M78">
        <f t="shared" si="3"/>
        <v>989.26</v>
      </c>
      <c r="N78">
        <f t="shared" si="4"/>
        <v>513.44244595128407</v>
      </c>
      <c r="O78">
        <f t="shared" si="5"/>
        <v>34.910425798382001</v>
      </c>
      <c r="P78">
        <f t="shared" si="6"/>
        <v>67.262627189541192</v>
      </c>
      <c r="Q78">
        <f t="shared" si="7"/>
        <v>9.6260015959631864E-2</v>
      </c>
      <c r="R78">
        <f t="shared" si="8"/>
        <v>2.3037259137948949</v>
      </c>
      <c r="S78">
        <f t="shared" si="9"/>
        <v>9.4080060288191089E-2</v>
      </c>
      <c r="T78">
        <f t="shared" si="10"/>
        <v>5.8991786198202056E-2</v>
      </c>
      <c r="U78">
        <f t="shared" si="11"/>
        <v>321.51865379999998</v>
      </c>
      <c r="V78">
        <f t="shared" si="12"/>
        <v>23.882466406991174</v>
      </c>
      <c r="W78">
        <f t="shared" si="13"/>
        <v>21.920110000000001</v>
      </c>
      <c r="X78">
        <f t="shared" si="14"/>
        <v>2.6406057956899822</v>
      </c>
      <c r="Y78">
        <f t="shared" si="15"/>
        <v>50.071453737669891</v>
      </c>
      <c r="Z78">
        <f t="shared" si="16"/>
        <v>1.3376794978611681</v>
      </c>
      <c r="AA78">
        <f t="shared" si="17"/>
        <v>2.6715411636926398</v>
      </c>
      <c r="AB78">
        <f t="shared" si="18"/>
        <v>1.3029262978288141</v>
      </c>
      <c r="AC78">
        <f t="shared" si="19"/>
        <v>-81.900689992744276</v>
      </c>
      <c r="AD78">
        <f t="shared" si="20"/>
        <v>23.72190804972135</v>
      </c>
      <c r="AE78">
        <f t="shared" si="21"/>
        <v>2.1133189748342209</v>
      </c>
      <c r="AF78">
        <f t="shared" si="22"/>
        <v>265.4531908318113</v>
      </c>
      <c r="AG78">
        <f t="shared" si="23"/>
        <v>42.446180959103891</v>
      </c>
      <c r="AH78">
        <f t="shared" si="24"/>
        <v>1.8623928981219271</v>
      </c>
      <c r="AI78">
        <f t="shared" si="25"/>
        <v>26.673949105126688</v>
      </c>
      <c r="AJ78">
        <v>1061.80588928007</v>
      </c>
      <c r="AK78">
        <v>1016.76296969697</v>
      </c>
      <c r="AL78">
        <v>3.4026980624691001</v>
      </c>
      <c r="AM78">
        <v>66.148872139147102</v>
      </c>
      <c r="AN78">
        <f t="shared" si="26"/>
        <v>1.8571585032368318</v>
      </c>
      <c r="AO78">
        <v>17.4861738665189</v>
      </c>
      <c r="AP78">
        <v>19.6708496969697</v>
      </c>
      <c r="AQ78">
        <v>5.3290785535353798E-6</v>
      </c>
      <c r="AR78">
        <v>78.747736127157694</v>
      </c>
      <c r="AS78">
        <v>4</v>
      </c>
      <c r="AT78">
        <v>1</v>
      </c>
      <c r="AU78">
        <f t="shared" si="27"/>
        <v>1</v>
      </c>
      <c r="AV78">
        <f t="shared" si="28"/>
        <v>0</v>
      </c>
      <c r="AW78">
        <f t="shared" si="29"/>
        <v>36471.897868540087</v>
      </c>
      <c r="AX78">
        <f t="shared" si="30"/>
        <v>2000.0129999999999</v>
      </c>
      <c r="AY78">
        <f t="shared" si="31"/>
        <v>1681.2112199999999</v>
      </c>
      <c r="AZ78">
        <f t="shared" si="32"/>
        <v>0.84060014609905032</v>
      </c>
      <c r="BA78">
        <f t="shared" si="33"/>
        <v>0.16075828197116718</v>
      </c>
      <c r="BB78">
        <v>6</v>
      </c>
      <c r="BC78">
        <v>0.5</v>
      </c>
      <c r="BD78" t="s">
        <v>354</v>
      </c>
      <c r="BE78">
        <v>2</v>
      </c>
      <c r="BF78" t="b">
        <v>1</v>
      </c>
      <c r="BG78">
        <v>1657563813.75</v>
      </c>
      <c r="BH78">
        <v>989.26</v>
      </c>
      <c r="BI78">
        <v>1042.405</v>
      </c>
      <c r="BJ78">
        <v>19.673819999999999</v>
      </c>
      <c r="BK78">
        <v>17.482970000000002</v>
      </c>
      <c r="BL78">
        <v>983.50570000000005</v>
      </c>
      <c r="BM78">
        <v>19.51239</v>
      </c>
      <c r="BN78">
        <v>500.01209999999998</v>
      </c>
      <c r="BO78">
        <v>67.976259999999996</v>
      </c>
      <c r="BP78">
        <v>1.661062E-2</v>
      </c>
      <c r="BQ78">
        <v>22.11111</v>
      </c>
      <c r="BR78">
        <v>21.920110000000001</v>
      </c>
      <c r="BS78">
        <v>999.9</v>
      </c>
      <c r="BT78">
        <v>0</v>
      </c>
      <c r="BU78">
        <v>0</v>
      </c>
      <c r="BV78">
        <v>9980.75</v>
      </c>
      <c r="BW78">
        <v>0</v>
      </c>
      <c r="BX78">
        <v>408.3175</v>
      </c>
      <c r="BY78">
        <v>-53.14479</v>
      </c>
      <c r="BZ78">
        <v>1009.114</v>
      </c>
      <c r="CA78">
        <v>1060.954</v>
      </c>
      <c r="CB78">
        <v>2.1908699999999999</v>
      </c>
      <c r="CC78">
        <v>1042.405</v>
      </c>
      <c r="CD78">
        <v>17.482970000000002</v>
      </c>
      <c r="CE78">
        <v>1.337353</v>
      </c>
      <c r="CF78">
        <v>1.188428</v>
      </c>
      <c r="CG78">
        <v>11.225339999999999</v>
      </c>
      <c r="CH78">
        <v>9.4573520000000002</v>
      </c>
      <c r="CI78">
        <v>2000.0129999999999</v>
      </c>
      <c r="CJ78">
        <v>0.979993</v>
      </c>
      <c r="CK78">
        <v>2.00071E-2</v>
      </c>
      <c r="CL78">
        <v>0</v>
      </c>
      <c r="CM78">
        <v>2.5106799999999998</v>
      </c>
      <c r="CN78">
        <v>0</v>
      </c>
      <c r="CO78">
        <v>14868.36</v>
      </c>
      <c r="CP78">
        <v>16705.48</v>
      </c>
      <c r="CQ78">
        <v>45</v>
      </c>
      <c r="CR78">
        <v>43.018599999999999</v>
      </c>
      <c r="CS78">
        <v>43.311999999999998</v>
      </c>
      <c r="CT78">
        <v>40.968499999999999</v>
      </c>
      <c r="CU78">
        <v>43.75</v>
      </c>
      <c r="CV78">
        <v>1960.0029999999999</v>
      </c>
      <c r="CW78">
        <v>40.01</v>
      </c>
      <c r="CX78">
        <v>0</v>
      </c>
      <c r="CY78">
        <v>1651542711.8</v>
      </c>
      <c r="CZ78">
        <v>0</v>
      </c>
      <c r="DA78">
        <v>0</v>
      </c>
      <c r="DB78" t="s">
        <v>355</v>
      </c>
      <c r="DC78">
        <v>1657298120.5</v>
      </c>
      <c r="DD78">
        <v>1657298120.5</v>
      </c>
      <c r="DE78">
        <v>0</v>
      </c>
      <c r="DF78">
        <v>1.391</v>
      </c>
      <c r="DG78">
        <v>3.5000000000000003E-2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-52.356460975609799</v>
      </c>
      <c r="DO78">
        <v>-5.0731400696864304</v>
      </c>
      <c r="DP78">
        <v>0.540985728533662</v>
      </c>
      <c r="DQ78">
        <v>0</v>
      </c>
      <c r="DR78">
        <v>2.1854348780487798</v>
      </c>
      <c r="DS78">
        <v>1.55853658536647E-2</v>
      </c>
      <c r="DT78">
        <v>2.9703634679057798E-3</v>
      </c>
      <c r="DU78">
        <v>1</v>
      </c>
      <c r="DV78">
        <v>1</v>
      </c>
      <c r="DW78">
        <v>2</v>
      </c>
      <c r="DX78" t="s">
        <v>372</v>
      </c>
      <c r="DY78">
        <v>2.8855499999999998</v>
      </c>
      <c r="DZ78">
        <v>2.6329099999999999</v>
      </c>
      <c r="EA78">
        <v>0.12714300000000001</v>
      </c>
      <c r="EB78">
        <v>0.13170699999999999</v>
      </c>
      <c r="EC78">
        <v>6.8136500000000003E-2</v>
      </c>
      <c r="ED78">
        <v>6.25304E-2</v>
      </c>
      <c r="EE78">
        <v>24675.5</v>
      </c>
      <c r="EF78">
        <v>21438.1</v>
      </c>
      <c r="EG78">
        <v>25297.9</v>
      </c>
      <c r="EH78">
        <v>24035.1</v>
      </c>
      <c r="EI78">
        <v>40216.800000000003</v>
      </c>
      <c r="EJ78">
        <v>37297.199999999997</v>
      </c>
      <c r="EK78">
        <v>45692</v>
      </c>
      <c r="EL78">
        <v>42867.199999999997</v>
      </c>
      <c r="EM78">
        <v>1.84755</v>
      </c>
      <c r="EN78">
        <v>2.1265000000000001</v>
      </c>
      <c r="EO78">
        <v>0.18418599999999999</v>
      </c>
      <c r="EP78">
        <v>0</v>
      </c>
      <c r="EQ78">
        <v>18.868300000000001</v>
      </c>
      <c r="ER78">
        <v>999.9</v>
      </c>
      <c r="ES78">
        <v>36.045999999999999</v>
      </c>
      <c r="ET78">
        <v>28.48</v>
      </c>
      <c r="EU78">
        <v>20.693100000000001</v>
      </c>
      <c r="EV78">
        <v>48.385399999999997</v>
      </c>
      <c r="EW78">
        <v>32.419899999999998</v>
      </c>
      <c r="EX78">
        <v>2</v>
      </c>
      <c r="EY78">
        <v>-0.22154199999999999</v>
      </c>
      <c r="EZ78">
        <v>0.22861699999999999</v>
      </c>
      <c r="FA78">
        <v>20.246700000000001</v>
      </c>
      <c r="FB78">
        <v>5.23271</v>
      </c>
      <c r="FC78">
        <v>11.986000000000001</v>
      </c>
      <c r="FD78">
        <v>4.9568500000000002</v>
      </c>
      <c r="FE78">
        <v>3.3039299999999998</v>
      </c>
      <c r="FF78">
        <v>9999</v>
      </c>
      <c r="FG78">
        <v>9999</v>
      </c>
      <c r="FH78">
        <v>6753.3</v>
      </c>
      <c r="FI78">
        <v>355.2</v>
      </c>
      <c r="FJ78">
        <v>1.86815</v>
      </c>
      <c r="FK78">
        <v>1.8638600000000001</v>
      </c>
      <c r="FL78">
        <v>1.87151</v>
      </c>
      <c r="FM78">
        <v>1.86222</v>
      </c>
      <c r="FN78">
        <v>1.86172</v>
      </c>
      <c r="FO78">
        <v>1.8682700000000001</v>
      </c>
      <c r="FP78">
        <v>1.85833</v>
      </c>
      <c r="FQ78">
        <v>1.8647800000000001</v>
      </c>
      <c r="FR78">
        <v>5</v>
      </c>
      <c r="FS78">
        <v>0</v>
      </c>
      <c r="FT78">
        <v>0</v>
      </c>
      <c r="FU78">
        <v>0</v>
      </c>
      <c r="FV78" t="s">
        <v>357</v>
      </c>
      <c r="FW78" t="s">
        <v>358</v>
      </c>
      <c r="FX78" t="s">
        <v>359</v>
      </c>
      <c r="FY78" t="s">
        <v>359</v>
      </c>
      <c r="FZ78" t="s">
        <v>359</v>
      </c>
      <c r="GA78" t="s">
        <v>359</v>
      </c>
      <c r="GB78">
        <v>0</v>
      </c>
      <c r="GC78">
        <v>100</v>
      </c>
      <c r="GD78">
        <v>100</v>
      </c>
      <c r="GE78">
        <v>5.7830000000000004</v>
      </c>
      <c r="GF78">
        <v>0.1613</v>
      </c>
      <c r="GG78">
        <v>2.1444526195071201</v>
      </c>
      <c r="GH78">
        <v>5.2457919015285598E-3</v>
      </c>
      <c r="GI78">
        <v>-2.61795653493914E-6</v>
      </c>
      <c r="GJ78">
        <v>1.0331707357916401E-9</v>
      </c>
      <c r="GK78">
        <v>8.3457624279274292E-3</v>
      </c>
      <c r="GL78">
        <v>-4.6387863249973502E-2</v>
      </c>
      <c r="GM78">
        <v>3.6088159466671601E-3</v>
      </c>
      <c r="GN78">
        <v>-4.2506285216111501E-5</v>
      </c>
      <c r="GO78">
        <v>14</v>
      </c>
      <c r="GP78">
        <v>2225</v>
      </c>
      <c r="GQ78">
        <v>2</v>
      </c>
      <c r="GR78">
        <v>27</v>
      </c>
      <c r="GS78">
        <v>4428.3</v>
      </c>
      <c r="GT78">
        <v>4428.3</v>
      </c>
      <c r="GU78">
        <v>2.7331500000000002</v>
      </c>
      <c r="GV78">
        <v>2.34009</v>
      </c>
      <c r="GW78">
        <v>1.9982899999999999</v>
      </c>
      <c r="GX78">
        <v>2.7514599999999998</v>
      </c>
      <c r="GY78">
        <v>2.0935100000000002</v>
      </c>
      <c r="GZ78">
        <v>2.36572</v>
      </c>
      <c r="HA78">
        <v>31.958500000000001</v>
      </c>
      <c r="HB78">
        <v>13.3002</v>
      </c>
      <c r="HC78">
        <v>18</v>
      </c>
      <c r="HD78">
        <v>443.01799999999997</v>
      </c>
      <c r="HE78">
        <v>620.04100000000005</v>
      </c>
      <c r="HF78">
        <v>19.6297</v>
      </c>
      <c r="HG78">
        <v>24.593900000000001</v>
      </c>
      <c r="HH78">
        <v>29.9983</v>
      </c>
      <c r="HI78">
        <v>25.052</v>
      </c>
      <c r="HJ78">
        <v>25.007899999999999</v>
      </c>
      <c r="HK78">
        <v>54.741799999999998</v>
      </c>
      <c r="HL78">
        <v>17.136099999999999</v>
      </c>
      <c r="HM78">
        <v>13.3613</v>
      </c>
      <c r="HN78">
        <v>19.688500000000001</v>
      </c>
      <c r="HO78">
        <v>1072.53</v>
      </c>
      <c r="HP78">
        <v>17.555499999999999</v>
      </c>
      <c r="HQ78">
        <v>96.736800000000002</v>
      </c>
      <c r="HR78">
        <v>100.79</v>
      </c>
    </row>
    <row r="79" spans="1:226" x14ac:dyDescent="0.2">
      <c r="A79">
        <v>63</v>
      </c>
      <c r="B79">
        <v>1657563821.5</v>
      </c>
      <c r="C79">
        <v>402</v>
      </c>
      <c r="D79" t="s">
        <v>483</v>
      </c>
      <c r="E79" t="s">
        <v>484</v>
      </c>
      <c r="F79">
        <v>5</v>
      </c>
      <c r="G79" t="s">
        <v>1219</v>
      </c>
      <c r="H79" t="s">
        <v>353</v>
      </c>
      <c r="I79">
        <v>1657563819</v>
      </c>
      <c r="J79">
        <f t="shared" si="0"/>
        <v>1.8665778958513943E-3</v>
      </c>
      <c r="K79">
        <f t="shared" si="1"/>
        <v>1.8665778958513943</v>
      </c>
      <c r="L79">
        <f t="shared" si="2"/>
        <v>27.057322533361361</v>
      </c>
      <c r="M79">
        <f t="shared" si="3"/>
        <v>1006.66</v>
      </c>
      <c r="N79">
        <f t="shared" si="4"/>
        <v>526.24515003920044</v>
      </c>
      <c r="O79">
        <f t="shared" si="5"/>
        <v>35.781536693461199</v>
      </c>
      <c r="P79">
        <f t="shared" si="6"/>
        <v>68.446885876585284</v>
      </c>
      <c r="Q79">
        <f t="shared" si="7"/>
        <v>9.6774157303590139E-2</v>
      </c>
      <c r="R79">
        <f t="shared" si="8"/>
        <v>2.2996779375088194</v>
      </c>
      <c r="S79">
        <f t="shared" si="9"/>
        <v>9.456735693893939E-2</v>
      </c>
      <c r="T79">
        <f t="shared" si="10"/>
        <v>5.9298678986371617E-2</v>
      </c>
      <c r="U79">
        <f t="shared" si="11"/>
        <v>321.51959366666682</v>
      </c>
      <c r="V79">
        <f t="shared" si="12"/>
        <v>23.892301759340601</v>
      </c>
      <c r="W79">
        <f t="shared" si="13"/>
        <v>21.9175</v>
      </c>
      <c r="X79">
        <f t="shared" si="14"/>
        <v>2.6401852473079028</v>
      </c>
      <c r="Y79">
        <f t="shared" si="15"/>
        <v>50.029130415951983</v>
      </c>
      <c r="Z79">
        <f t="shared" si="16"/>
        <v>1.3373680821905789</v>
      </c>
      <c r="AA79">
        <f t="shared" si="17"/>
        <v>2.6731787482041742</v>
      </c>
      <c r="AB79">
        <f t="shared" si="18"/>
        <v>1.3028171651173239</v>
      </c>
      <c r="AC79">
        <f t="shared" si="19"/>
        <v>-82.316085207046484</v>
      </c>
      <c r="AD79">
        <f t="shared" si="20"/>
        <v>25.250641595611334</v>
      </c>
      <c r="AE79">
        <f t="shared" si="21"/>
        <v>2.2535546285328416</v>
      </c>
      <c r="AF79">
        <f t="shared" si="22"/>
        <v>266.70770468376452</v>
      </c>
      <c r="AG79">
        <f t="shared" si="23"/>
        <v>42.634766100354454</v>
      </c>
      <c r="AH79">
        <f t="shared" si="24"/>
        <v>1.857101977228049</v>
      </c>
      <c r="AI79">
        <f t="shared" si="25"/>
        <v>27.057322533361361</v>
      </c>
      <c r="AJ79">
        <v>1078.940488659</v>
      </c>
      <c r="AK79">
        <v>1033.57690909091</v>
      </c>
      <c r="AL79">
        <v>3.3615487508730602</v>
      </c>
      <c r="AM79">
        <v>66.148872139147102</v>
      </c>
      <c r="AN79">
        <f t="shared" si="26"/>
        <v>1.8665778958513943</v>
      </c>
      <c r="AO79">
        <v>17.474800063852499</v>
      </c>
      <c r="AP79">
        <v>19.671044242424198</v>
      </c>
      <c r="AQ79">
        <v>-6.9009136074399798E-5</v>
      </c>
      <c r="AR79">
        <v>78.747736127157694</v>
      </c>
      <c r="AS79">
        <v>4</v>
      </c>
      <c r="AT79">
        <v>1</v>
      </c>
      <c r="AU79">
        <f t="shared" si="27"/>
        <v>1</v>
      </c>
      <c r="AV79">
        <f t="shared" si="28"/>
        <v>0</v>
      </c>
      <c r="AW79">
        <f t="shared" si="29"/>
        <v>36373.03923882806</v>
      </c>
      <c r="AX79">
        <f t="shared" si="30"/>
        <v>2000.0188888888899</v>
      </c>
      <c r="AY79">
        <f t="shared" si="31"/>
        <v>1681.2161666666677</v>
      </c>
      <c r="AZ79">
        <f t="shared" si="32"/>
        <v>0.84060014433197028</v>
      </c>
      <c r="BA79">
        <f t="shared" si="33"/>
        <v>0.16075827856070249</v>
      </c>
      <c r="BB79">
        <v>6</v>
      </c>
      <c r="BC79">
        <v>0.5</v>
      </c>
      <c r="BD79" t="s">
        <v>354</v>
      </c>
      <c r="BE79">
        <v>2</v>
      </c>
      <c r="BF79" t="b">
        <v>1</v>
      </c>
      <c r="BG79">
        <v>1657563819</v>
      </c>
      <c r="BH79">
        <v>1006.66</v>
      </c>
      <c r="BI79">
        <v>1060.0677777777801</v>
      </c>
      <c r="BJ79">
        <v>19.668900000000001</v>
      </c>
      <c r="BK79">
        <v>17.484100000000002</v>
      </c>
      <c r="BL79">
        <v>1000.84966666667</v>
      </c>
      <c r="BM79">
        <v>19.5076888888889</v>
      </c>
      <c r="BN79">
        <v>499.974777777778</v>
      </c>
      <c r="BO79">
        <v>67.977244444444395</v>
      </c>
      <c r="BP79">
        <v>1.6801088888888899E-2</v>
      </c>
      <c r="BQ79">
        <v>22.121166666666699</v>
      </c>
      <c r="BR79">
        <v>21.9175</v>
      </c>
      <c r="BS79">
        <v>999.9</v>
      </c>
      <c r="BT79">
        <v>0</v>
      </c>
      <c r="BU79">
        <v>0</v>
      </c>
      <c r="BV79">
        <v>9952.7722222222201</v>
      </c>
      <c r="BW79">
        <v>0</v>
      </c>
      <c r="BX79">
        <v>408.675444444444</v>
      </c>
      <c r="BY79">
        <v>-53.408644444444398</v>
      </c>
      <c r="BZ79">
        <v>1026.8544444444401</v>
      </c>
      <c r="CA79">
        <v>1078.93333333333</v>
      </c>
      <c r="CB79">
        <v>2.18478444444444</v>
      </c>
      <c r="CC79">
        <v>1060.0677777777801</v>
      </c>
      <c r="CD79">
        <v>17.484100000000002</v>
      </c>
      <c r="CE79">
        <v>1.33703666666667</v>
      </c>
      <c r="CF79">
        <v>1.18852222222222</v>
      </c>
      <c r="CG79">
        <v>11.221766666666699</v>
      </c>
      <c r="CH79">
        <v>9.4585388888888904</v>
      </c>
      <c r="CI79">
        <v>2000.0188888888899</v>
      </c>
      <c r="CJ79">
        <v>0.979993</v>
      </c>
      <c r="CK79">
        <v>2.00071E-2</v>
      </c>
      <c r="CL79">
        <v>0</v>
      </c>
      <c r="CM79">
        <v>2.5871666666666702</v>
      </c>
      <c r="CN79">
        <v>0</v>
      </c>
      <c r="CO79">
        <v>14905</v>
      </c>
      <c r="CP79">
        <v>16705.5333333333</v>
      </c>
      <c r="CQ79">
        <v>45</v>
      </c>
      <c r="CR79">
        <v>43</v>
      </c>
      <c r="CS79">
        <v>43.311999999999998</v>
      </c>
      <c r="CT79">
        <v>40.936999999999998</v>
      </c>
      <c r="CU79">
        <v>43.75</v>
      </c>
      <c r="CV79">
        <v>1960.0088888888899</v>
      </c>
      <c r="CW79">
        <v>40.01</v>
      </c>
      <c r="CX79">
        <v>0</v>
      </c>
      <c r="CY79">
        <v>1651542716.5999999</v>
      </c>
      <c r="CZ79">
        <v>0</v>
      </c>
      <c r="DA79">
        <v>0</v>
      </c>
      <c r="DB79" t="s">
        <v>355</v>
      </c>
      <c r="DC79">
        <v>1657298120.5</v>
      </c>
      <c r="DD79">
        <v>1657298120.5</v>
      </c>
      <c r="DE79">
        <v>0</v>
      </c>
      <c r="DF79">
        <v>1.391</v>
      </c>
      <c r="DG79">
        <v>3.5000000000000003E-2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-52.755243902438998</v>
      </c>
      <c r="DO79">
        <v>-5.6497505226479996</v>
      </c>
      <c r="DP79">
        <v>0.58552093797257398</v>
      </c>
      <c r="DQ79">
        <v>0</v>
      </c>
      <c r="DR79">
        <v>2.1865817073170701</v>
      </c>
      <c r="DS79">
        <v>2.9076376306615401E-2</v>
      </c>
      <c r="DT79">
        <v>4.7500489868791103E-3</v>
      </c>
      <c r="DU79">
        <v>1</v>
      </c>
      <c r="DV79">
        <v>1</v>
      </c>
      <c r="DW79">
        <v>2</v>
      </c>
      <c r="DX79" t="s">
        <v>372</v>
      </c>
      <c r="DY79">
        <v>2.88584</v>
      </c>
      <c r="DZ79">
        <v>2.63314</v>
      </c>
      <c r="EA79">
        <v>0.12850800000000001</v>
      </c>
      <c r="EB79">
        <v>0.13301399999999999</v>
      </c>
      <c r="EC79">
        <v>6.8141300000000002E-2</v>
      </c>
      <c r="ED79">
        <v>6.2609200000000004E-2</v>
      </c>
      <c r="EE79">
        <v>24638.9</v>
      </c>
      <c r="EF79">
        <v>21406.7</v>
      </c>
      <c r="EG79">
        <v>25299.9</v>
      </c>
      <c r="EH79">
        <v>24035.9</v>
      </c>
      <c r="EI79">
        <v>40219.199999999997</v>
      </c>
      <c r="EJ79">
        <v>37295.599999999999</v>
      </c>
      <c r="EK79">
        <v>45694.9</v>
      </c>
      <c r="EL79">
        <v>42868.800000000003</v>
      </c>
      <c r="EM79">
        <v>1.8481799999999999</v>
      </c>
      <c r="EN79">
        <v>2.1265499999999999</v>
      </c>
      <c r="EO79">
        <v>0.185087</v>
      </c>
      <c r="EP79">
        <v>0</v>
      </c>
      <c r="EQ79">
        <v>18.8597</v>
      </c>
      <c r="ER79">
        <v>999.9</v>
      </c>
      <c r="ES79">
        <v>36.045999999999999</v>
      </c>
      <c r="ET79">
        <v>28.48</v>
      </c>
      <c r="EU79">
        <v>20.6922</v>
      </c>
      <c r="EV79">
        <v>48.7254</v>
      </c>
      <c r="EW79">
        <v>32.435899999999997</v>
      </c>
      <c r="EX79">
        <v>2</v>
      </c>
      <c r="EY79">
        <v>-0.22345499999999999</v>
      </c>
      <c r="EZ79">
        <v>0.20511399999999999</v>
      </c>
      <c r="FA79">
        <v>20.2468</v>
      </c>
      <c r="FB79">
        <v>5.2333100000000004</v>
      </c>
      <c r="FC79">
        <v>11.9864</v>
      </c>
      <c r="FD79">
        <v>4.95695</v>
      </c>
      <c r="FE79">
        <v>3.3039999999999998</v>
      </c>
      <c r="FF79">
        <v>9999</v>
      </c>
      <c r="FG79">
        <v>9999</v>
      </c>
      <c r="FH79">
        <v>6753.3</v>
      </c>
      <c r="FI79">
        <v>355.2</v>
      </c>
      <c r="FJ79">
        <v>1.8681399999999999</v>
      </c>
      <c r="FK79">
        <v>1.8638600000000001</v>
      </c>
      <c r="FL79">
        <v>1.8714999999999999</v>
      </c>
      <c r="FM79">
        <v>1.8622300000000001</v>
      </c>
      <c r="FN79">
        <v>1.86172</v>
      </c>
      <c r="FO79">
        <v>1.8682399999999999</v>
      </c>
      <c r="FP79">
        <v>1.85836</v>
      </c>
      <c r="FQ79">
        <v>1.8647800000000001</v>
      </c>
      <c r="FR79">
        <v>5</v>
      </c>
      <c r="FS79">
        <v>0</v>
      </c>
      <c r="FT79">
        <v>0</v>
      </c>
      <c r="FU79">
        <v>0</v>
      </c>
      <c r="FV79" t="s">
        <v>357</v>
      </c>
      <c r="FW79" t="s">
        <v>358</v>
      </c>
      <c r="FX79" t="s">
        <v>359</v>
      </c>
      <c r="FY79" t="s">
        <v>359</v>
      </c>
      <c r="FZ79" t="s">
        <v>359</v>
      </c>
      <c r="GA79" t="s">
        <v>359</v>
      </c>
      <c r="GB79">
        <v>0</v>
      </c>
      <c r="GC79">
        <v>100</v>
      </c>
      <c r="GD79">
        <v>100</v>
      </c>
      <c r="GE79">
        <v>5.83</v>
      </c>
      <c r="GF79">
        <v>0.16120000000000001</v>
      </c>
      <c r="GG79">
        <v>2.1444526195071201</v>
      </c>
      <c r="GH79">
        <v>5.2457919015285598E-3</v>
      </c>
      <c r="GI79">
        <v>-2.61795653493914E-6</v>
      </c>
      <c r="GJ79">
        <v>1.0331707357916401E-9</v>
      </c>
      <c r="GK79">
        <v>8.3457624279274292E-3</v>
      </c>
      <c r="GL79">
        <v>-4.6387863249973502E-2</v>
      </c>
      <c r="GM79">
        <v>3.6088159466671601E-3</v>
      </c>
      <c r="GN79">
        <v>-4.2506285216111501E-5</v>
      </c>
      <c r="GO79">
        <v>14</v>
      </c>
      <c r="GP79">
        <v>2225</v>
      </c>
      <c r="GQ79">
        <v>2</v>
      </c>
      <c r="GR79">
        <v>27</v>
      </c>
      <c r="GS79">
        <v>4428.3999999999996</v>
      </c>
      <c r="GT79">
        <v>4428.3999999999996</v>
      </c>
      <c r="GU79">
        <v>2.7636699999999998</v>
      </c>
      <c r="GV79">
        <v>2.33765</v>
      </c>
      <c r="GW79">
        <v>1.9982899999999999</v>
      </c>
      <c r="GX79">
        <v>2.7526899999999999</v>
      </c>
      <c r="GY79">
        <v>2.0935100000000002</v>
      </c>
      <c r="GZ79">
        <v>2.3730500000000001</v>
      </c>
      <c r="HA79">
        <v>31.958500000000001</v>
      </c>
      <c r="HB79">
        <v>13.291499999999999</v>
      </c>
      <c r="HC79">
        <v>18</v>
      </c>
      <c r="HD79">
        <v>443.19200000000001</v>
      </c>
      <c r="HE79">
        <v>619.80100000000004</v>
      </c>
      <c r="HF79">
        <v>19.689299999999999</v>
      </c>
      <c r="HG79">
        <v>24.570599999999999</v>
      </c>
      <c r="HH79">
        <v>29.998200000000001</v>
      </c>
      <c r="HI79">
        <v>25.028500000000001</v>
      </c>
      <c r="HJ79">
        <v>24.984200000000001</v>
      </c>
      <c r="HK79">
        <v>55.329500000000003</v>
      </c>
      <c r="HL79">
        <v>17.136099999999999</v>
      </c>
      <c r="HM79">
        <v>13.732200000000001</v>
      </c>
      <c r="HN79">
        <v>19.746500000000001</v>
      </c>
      <c r="HO79">
        <v>1093.03</v>
      </c>
      <c r="HP79">
        <v>17.555099999999999</v>
      </c>
      <c r="HQ79">
        <v>96.743399999999994</v>
      </c>
      <c r="HR79">
        <v>100.794</v>
      </c>
    </row>
    <row r="80" spans="1:226" x14ac:dyDescent="0.2">
      <c r="A80">
        <v>64</v>
      </c>
      <c r="B80">
        <v>1657563826.5</v>
      </c>
      <c r="C80">
        <v>407</v>
      </c>
      <c r="D80" t="s">
        <v>485</v>
      </c>
      <c r="E80" t="s">
        <v>486</v>
      </c>
      <c r="F80">
        <v>5</v>
      </c>
      <c r="G80" t="s">
        <v>1219</v>
      </c>
      <c r="H80" t="s">
        <v>353</v>
      </c>
      <c r="I80">
        <v>1657563823.7</v>
      </c>
      <c r="J80">
        <f t="shared" si="0"/>
        <v>1.8437373165848805E-3</v>
      </c>
      <c r="K80">
        <f t="shared" si="1"/>
        <v>1.8437373165848805</v>
      </c>
      <c r="L80">
        <f t="shared" si="2"/>
        <v>27.517915963290097</v>
      </c>
      <c r="M80">
        <f t="shared" si="3"/>
        <v>1021.891</v>
      </c>
      <c r="N80">
        <f t="shared" si="4"/>
        <v>527.369410340831</v>
      </c>
      <c r="O80">
        <f t="shared" si="5"/>
        <v>35.857723913132318</v>
      </c>
      <c r="P80">
        <f t="shared" si="6"/>
        <v>69.482007543124425</v>
      </c>
      <c r="Q80">
        <f t="shared" si="7"/>
        <v>9.5497082533764016E-2</v>
      </c>
      <c r="R80">
        <f t="shared" si="8"/>
        <v>2.3044568097876188</v>
      </c>
      <c r="S80">
        <f t="shared" si="9"/>
        <v>9.3351794675314612E-2</v>
      </c>
      <c r="T80">
        <f t="shared" si="10"/>
        <v>5.8533603354034888E-2</v>
      </c>
      <c r="U80">
        <f t="shared" si="11"/>
        <v>321.52621174171685</v>
      </c>
      <c r="V80">
        <f t="shared" si="12"/>
        <v>23.905482282042218</v>
      </c>
      <c r="W80">
        <f t="shared" si="13"/>
        <v>21.92428</v>
      </c>
      <c r="X80">
        <f t="shared" si="14"/>
        <v>2.6412778280055687</v>
      </c>
      <c r="Y80">
        <f t="shared" si="15"/>
        <v>50.01274146591679</v>
      </c>
      <c r="Z80">
        <f t="shared" si="16"/>
        <v>1.3376692728866697</v>
      </c>
      <c r="AA80">
        <f t="shared" si="17"/>
        <v>2.6746569647622271</v>
      </c>
      <c r="AB80">
        <f t="shared" si="18"/>
        <v>1.3036085551188989</v>
      </c>
      <c r="AC80">
        <f t="shared" si="19"/>
        <v>-81.308815661393226</v>
      </c>
      <c r="AD80">
        <f t="shared" si="20"/>
        <v>25.588032844008598</v>
      </c>
      <c r="AE80">
        <f t="shared" si="21"/>
        <v>2.2791138739919257</v>
      </c>
      <c r="AF80">
        <f t="shared" si="22"/>
        <v>268.08454279832415</v>
      </c>
      <c r="AG80">
        <f t="shared" si="23"/>
        <v>42.651682689031901</v>
      </c>
      <c r="AH80">
        <f t="shared" si="24"/>
        <v>1.8457794079488987</v>
      </c>
      <c r="AI80">
        <f t="shared" si="25"/>
        <v>27.517915963290097</v>
      </c>
      <c r="AJ80">
        <v>1095.42093872898</v>
      </c>
      <c r="AK80">
        <v>1049.8918181818201</v>
      </c>
      <c r="AL80">
        <v>3.2545531595558699</v>
      </c>
      <c r="AM80">
        <v>66.148872139147102</v>
      </c>
      <c r="AN80">
        <f t="shared" si="26"/>
        <v>1.8437373165848805</v>
      </c>
      <c r="AO80">
        <v>17.504180660645499</v>
      </c>
      <c r="AP80">
        <v>19.672866060606101</v>
      </c>
      <c r="AQ80">
        <v>3.0681112328781598E-5</v>
      </c>
      <c r="AR80">
        <v>78.747736127157694</v>
      </c>
      <c r="AS80">
        <v>4</v>
      </c>
      <c r="AT80">
        <v>1</v>
      </c>
      <c r="AU80">
        <f t="shared" si="27"/>
        <v>1</v>
      </c>
      <c r="AV80">
        <f t="shared" si="28"/>
        <v>0</v>
      </c>
      <c r="AW80">
        <f t="shared" si="29"/>
        <v>36487.17732755105</v>
      </c>
      <c r="AX80">
        <f t="shared" si="30"/>
        <v>2000.06</v>
      </c>
      <c r="AY80">
        <f t="shared" si="31"/>
        <v>1681.2507293998531</v>
      </c>
      <c r="AZ80">
        <f t="shared" si="32"/>
        <v>0.84060014669552574</v>
      </c>
      <c r="BA80">
        <f t="shared" si="33"/>
        <v>0.16075828312236476</v>
      </c>
      <c r="BB80">
        <v>6</v>
      </c>
      <c r="BC80">
        <v>0.5</v>
      </c>
      <c r="BD80" t="s">
        <v>354</v>
      </c>
      <c r="BE80">
        <v>2</v>
      </c>
      <c r="BF80" t="b">
        <v>1</v>
      </c>
      <c r="BG80">
        <v>1657563823.7</v>
      </c>
      <c r="BH80">
        <v>1021.891</v>
      </c>
      <c r="BI80">
        <v>1075.3330000000001</v>
      </c>
      <c r="BJ80">
        <v>19.673469999999998</v>
      </c>
      <c r="BK80">
        <v>17.50225</v>
      </c>
      <c r="BL80">
        <v>1016.0359999999999</v>
      </c>
      <c r="BM80">
        <v>19.512049999999999</v>
      </c>
      <c r="BN80">
        <v>500.03219999999999</v>
      </c>
      <c r="BO80">
        <v>67.976830000000007</v>
      </c>
      <c r="BP80">
        <v>1.6730510000000001E-2</v>
      </c>
      <c r="BQ80">
        <v>22.130240000000001</v>
      </c>
      <c r="BR80">
        <v>21.92428</v>
      </c>
      <c r="BS80">
        <v>999.9</v>
      </c>
      <c r="BT80">
        <v>0</v>
      </c>
      <c r="BU80">
        <v>0</v>
      </c>
      <c r="BV80">
        <v>9985.6949999999997</v>
      </c>
      <c r="BW80">
        <v>0</v>
      </c>
      <c r="BX80">
        <v>408.67849999999999</v>
      </c>
      <c r="BY80">
        <v>-53.442070000000001</v>
      </c>
      <c r="BZ80">
        <v>1042.3989999999999</v>
      </c>
      <c r="CA80">
        <v>1094.489</v>
      </c>
      <c r="CB80">
        <v>2.1712310000000001</v>
      </c>
      <c r="CC80">
        <v>1075.3330000000001</v>
      </c>
      <c r="CD80">
        <v>17.50225</v>
      </c>
      <c r="CE80">
        <v>1.3373390000000001</v>
      </c>
      <c r="CF80">
        <v>1.1897470000000001</v>
      </c>
      <c r="CG80">
        <v>11.22518</v>
      </c>
      <c r="CH80">
        <v>9.4738620000000004</v>
      </c>
      <c r="CI80">
        <v>2000.06</v>
      </c>
      <c r="CJ80">
        <v>0.97999619999999998</v>
      </c>
      <c r="CK80">
        <v>2.0003799999999999E-2</v>
      </c>
      <c r="CL80">
        <v>0</v>
      </c>
      <c r="CM80">
        <v>2.6291699999999998</v>
      </c>
      <c r="CN80">
        <v>0</v>
      </c>
      <c r="CO80">
        <v>14936.77</v>
      </c>
      <c r="CP80">
        <v>16705.849999999999</v>
      </c>
      <c r="CQ80">
        <v>45</v>
      </c>
      <c r="CR80">
        <v>43</v>
      </c>
      <c r="CS80">
        <v>43.311999999999998</v>
      </c>
      <c r="CT80">
        <v>40.936999999999998</v>
      </c>
      <c r="CU80">
        <v>43.75</v>
      </c>
      <c r="CV80">
        <v>1960.05</v>
      </c>
      <c r="CW80">
        <v>40.011000000000003</v>
      </c>
      <c r="CX80">
        <v>0</v>
      </c>
      <c r="CY80">
        <v>1651542722</v>
      </c>
      <c r="CZ80">
        <v>0</v>
      </c>
      <c r="DA80">
        <v>0</v>
      </c>
      <c r="DB80" t="s">
        <v>355</v>
      </c>
      <c r="DC80">
        <v>1657298120.5</v>
      </c>
      <c r="DD80">
        <v>1657298120.5</v>
      </c>
      <c r="DE80">
        <v>0</v>
      </c>
      <c r="DF80">
        <v>1.391</v>
      </c>
      <c r="DG80">
        <v>3.5000000000000003E-2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-53.100156097560998</v>
      </c>
      <c r="DO80">
        <v>-3.0560801393729302</v>
      </c>
      <c r="DP80">
        <v>0.352004045880836</v>
      </c>
      <c r="DQ80">
        <v>0</v>
      </c>
      <c r="DR80">
        <v>2.18363048780488</v>
      </c>
      <c r="DS80">
        <v>-4.1913031358884599E-2</v>
      </c>
      <c r="DT80">
        <v>8.5128049750087705E-3</v>
      </c>
      <c r="DU80">
        <v>1</v>
      </c>
      <c r="DV80">
        <v>1</v>
      </c>
      <c r="DW80">
        <v>2</v>
      </c>
      <c r="DX80" t="s">
        <v>372</v>
      </c>
      <c r="DY80">
        <v>2.8856700000000002</v>
      </c>
      <c r="DZ80">
        <v>2.6328</v>
      </c>
      <c r="EA80">
        <v>0.12981599999999999</v>
      </c>
      <c r="EB80">
        <v>0.13433400000000001</v>
      </c>
      <c r="EC80">
        <v>6.8149100000000004E-2</v>
      </c>
      <c r="ED80">
        <v>6.2601599999999993E-2</v>
      </c>
      <c r="EE80">
        <v>24603.200000000001</v>
      </c>
      <c r="EF80">
        <v>21375.200000000001</v>
      </c>
      <c r="EG80">
        <v>25301</v>
      </c>
      <c r="EH80">
        <v>24037.1</v>
      </c>
      <c r="EI80">
        <v>40220.400000000001</v>
      </c>
      <c r="EJ80">
        <v>37297.4</v>
      </c>
      <c r="EK80">
        <v>45696.6</v>
      </c>
      <c r="EL80">
        <v>42870.5</v>
      </c>
      <c r="EM80">
        <v>1.84802</v>
      </c>
      <c r="EN80">
        <v>2.1271300000000002</v>
      </c>
      <c r="EO80">
        <v>0.186138</v>
      </c>
      <c r="EP80">
        <v>0</v>
      </c>
      <c r="EQ80">
        <v>18.852399999999999</v>
      </c>
      <c r="ER80">
        <v>999.9</v>
      </c>
      <c r="ES80">
        <v>36.021000000000001</v>
      </c>
      <c r="ET80">
        <v>28.47</v>
      </c>
      <c r="EU80">
        <v>20.667100000000001</v>
      </c>
      <c r="EV80">
        <v>48.735399999999998</v>
      </c>
      <c r="EW80">
        <v>32.520000000000003</v>
      </c>
      <c r="EX80">
        <v>2</v>
      </c>
      <c r="EY80">
        <v>-0.22541900000000001</v>
      </c>
      <c r="EZ80">
        <v>0.15921299999999999</v>
      </c>
      <c r="FA80">
        <v>20.2469</v>
      </c>
      <c r="FB80">
        <v>5.2330100000000002</v>
      </c>
      <c r="FC80">
        <v>11.9861</v>
      </c>
      <c r="FD80">
        <v>4.9566999999999997</v>
      </c>
      <c r="FE80">
        <v>3.3039499999999999</v>
      </c>
      <c r="FF80">
        <v>9999</v>
      </c>
      <c r="FG80">
        <v>9999</v>
      </c>
      <c r="FH80">
        <v>6753.6</v>
      </c>
      <c r="FI80">
        <v>355.2</v>
      </c>
      <c r="FJ80">
        <v>1.8681399999999999</v>
      </c>
      <c r="FK80">
        <v>1.8638600000000001</v>
      </c>
      <c r="FL80">
        <v>1.87151</v>
      </c>
      <c r="FM80">
        <v>1.8622300000000001</v>
      </c>
      <c r="FN80">
        <v>1.86172</v>
      </c>
      <c r="FO80">
        <v>1.8682399999999999</v>
      </c>
      <c r="FP80">
        <v>1.8583499999999999</v>
      </c>
      <c r="FQ80">
        <v>1.8647800000000001</v>
      </c>
      <c r="FR80">
        <v>5</v>
      </c>
      <c r="FS80">
        <v>0</v>
      </c>
      <c r="FT80">
        <v>0</v>
      </c>
      <c r="FU80">
        <v>0</v>
      </c>
      <c r="FV80" t="s">
        <v>357</v>
      </c>
      <c r="FW80" t="s">
        <v>358</v>
      </c>
      <c r="FX80" t="s">
        <v>359</v>
      </c>
      <c r="FY80" t="s">
        <v>359</v>
      </c>
      <c r="FZ80" t="s">
        <v>359</v>
      </c>
      <c r="GA80" t="s">
        <v>359</v>
      </c>
      <c r="GB80">
        <v>0</v>
      </c>
      <c r="GC80">
        <v>100</v>
      </c>
      <c r="GD80">
        <v>100</v>
      </c>
      <c r="GE80">
        <v>5.89</v>
      </c>
      <c r="GF80">
        <v>0.16139999999999999</v>
      </c>
      <c r="GG80">
        <v>2.1444526195071201</v>
      </c>
      <c r="GH80">
        <v>5.2457919015285598E-3</v>
      </c>
      <c r="GI80">
        <v>-2.61795653493914E-6</v>
      </c>
      <c r="GJ80">
        <v>1.0331707357916401E-9</v>
      </c>
      <c r="GK80">
        <v>8.3457624279274292E-3</v>
      </c>
      <c r="GL80">
        <v>-4.6387863249973502E-2</v>
      </c>
      <c r="GM80">
        <v>3.6088159466671601E-3</v>
      </c>
      <c r="GN80">
        <v>-4.2506285216111501E-5</v>
      </c>
      <c r="GO80">
        <v>14</v>
      </c>
      <c r="GP80">
        <v>2225</v>
      </c>
      <c r="GQ80">
        <v>2</v>
      </c>
      <c r="GR80">
        <v>27</v>
      </c>
      <c r="GS80">
        <v>4428.3999999999996</v>
      </c>
      <c r="GT80">
        <v>4428.3999999999996</v>
      </c>
      <c r="GU80">
        <v>2.7966299999999999</v>
      </c>
      <c r="GV80">
        <v>2.33643</v>
      </c>
      <c r="GW80">
        <v>1.9982899999999999</v>
      </c>
      <c r="GX80">
        <v>2.7514599999999998</v>
      </c>
      <c r="GY80">
        <v>2.0935100000000002</v>
      </c>
      <c r="GZ80">
        <v>2.3596200000000001</v>
      </c>
      <c r="HA80">
        <v>31.958500000000001</v>
      </c>
      <c r="HB80">
        <v>13.291499999999999</v>
      </c>
      <c r="HC80">
        <v>18</v>
      </c>
      <c r="HD80">
        <v>442.90699999999998</v>
      </c>
      <c r="HE80">
        <v>619.95100000000002</v>
      </c>
      <c r="HF80">
        <v>19.749700000000001</v>
      </c>
      <c r="HG80">
        <v>24.545000000000002</v>
      </c>
      <c r="HH80">
        <v>29.998200000000001</v>
      </c>
      <c r="HI80">
        <v>25.0031</v>
      </c>
      <c r="HJ80">
        <v>24.9587</v>
      </c>
      <c r="HK80">
        <v>56.014899999999997</v>
      </c>
      <c r="HL80">
        <v>17.136099999999999</v>
      </c>
      <c r="HM80">
        <v>13.732200000000001</v>
      </c>
      <c r="HN80">
        <v>19.799600000000002</v>
      </c>
      <c r="HO80">
        <v>1106.55</v>
      </c>
      <c r="HP80">
        <v>17.553699999999999</v>
      </c>
      <c r="HQ80">
        <v>96.747200000000007</v>
      </c>
      <c r="HR80">
        <v>100.798</v>
      </c>
    </row>
    <row r="81" spans="1:226" x14ac:dyDescent="0.2">
      <c r="A81">
        <v>65</v>
      </c>
      <c r="B81">
        <v>1657563831.5</v>
      </c>
      <c r="C81">
        <v>412</v>
      </c>
      <c r="D81" t="s">
        <v>487</v>
      </c>
      <c r="E81" t="s">
        <v>488</v>
      </c>
      <c r="F81">
        <v>5</v>
      </c>
      <c r="G81" t="s">
        <v>1219</v>
      </c>
      <c r="H81" t="s">
        <v>353</v>
      </c>
      <c r="I81">
        <v>1657563829</v>
      </c>
      <c r="J81">
        <f t="shared" ref="J81:J144" si="34">(K81)/1000</f>
        <v>1.8520792114346814E-3</v>
      </c>
      <c r="K81">
        <f t="shared" ref="K81:K144" si="35">IF(BF81, AN81, AH81)</f>
        <v>1.8520792114346813</v>
      </c>
      <c r="L81">
        <f t="shared" ref="L81:L144" si="36">IF(BF81, AI81, AG81)</f>
        <v>27.622709085070106</v>
      </c>
      <c r="M81">
        <f t="shared" ref="M81:M144" si="37">BH81 - IF(AU81&gt;1, L81*BB81*100/(AW81*BV81), 0)</f>
        <v>1038.9477777777799</v>
      </c>
      <c r="N81">
        <f t="shared" ref="N81:N144" si="38">((T81-J81/2)*M81-L81)/(T81+J81/2)</f>
        <v>543.80743577438409</v>
      </c>
      <c r="O81">
        <f t="shared" ref="O81:O144" si="39">N81*(BO81+BP81)/1000</f>
        <v>36.975367397915676</v>
      </c>
      <c r="P81">
        <f t="shared" ref="P81:P144" si="40">(BH81 - IF(AU81&gt;1, L81*BB81*100/(AW81*BV81), 0))*(BO81+BP81)/1000</f>
        <v>70.641689067523799</v>
      </c>
      <c r="Q81">
        <f t="shared" ref="Q81:Q144" si="41">2/((1/S81-1/R81)+SIGN(S81)*SQRT((1/S81-1/R81)*(1/S81-1/R81) + 4*BC81/((BC81+1)*(BC81+1))*(2*1/S81*1/R81-1/R81*1/R81)))</f>
        <v>9.5853311938262215E-2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2.3045965170834779</v>
      </c>
      <c r="S81">
        <f t="shared" ref="S81:S144" si="43">J81*(1000-(1000*0.61365*EXP(17.502*W81/(240.97+W81))/(BO81+BP81)+BJ81)/2)/(1000*0.61365*EXP(17.502*W81/(240.97+W81))/(BO81+BP81)-BJ81)</f>
        <v>9.369231218991135E-2</v>
      </c>
      <c r="T81">
        <f t="shared" ref="T81:T144" si="44">1/((BC81+1)/(Q81/1.6)+1/(R81/1.37)) + BC81/((BC81+1)/(Q81/1.6) + BC81/(R81/1.37))</f>
        <v>5.8747794577351395E-2</v>
      </c>
      <c r="U81">
        <f t="shared" ref="U81:U144" si="45">(AX81*BA81)</f>
        <v>321.50993933333257</v>
      </c>
      <c r="V81">
        <f t="shared" ref="V81:V144" si="46">(BQ81+(U81+2*0.95*0.0000000567*(((BQ81+$B$7)+273)^4-(BQ81+273)^4)-44100*J81)/(1.84*29.3*R81+8*0.95*0.0000000567*(BQ81+273)^3))</f>
        <v>23.904901226463533</v>
      </c>
      <c r="W81">
        <f t="shared" ref="W81:W144" si="47">($C$7*BR81+$D$7*BS81+$E$7*V81)</f>
        <v>21.9318777777778</v>
      </c>
      <c r="X81">
        <f t="shared" ref="X81:X144" si="48">0.61365*EXP(17.502*W81/(240.97+W81))</f>
        <v>2.6425026618625824</v>
      </c>
      <c r="Y81">
        <f t="shared" ref="Y81:Y144" si="49">(Z81/AA81*100)</f>
        <v>50.009305826855311</v>
      </c>
      <c r="Z81">
        <f t="shared" ref="Z81:Z144" si="50">BJ81*(BO81+BP81)/1000</f>
        <v>1.3377697199116039</v>
      </c>
      <c r="AA81">
        <f t="shared" ref="AA81:AA144" si="51">0.61365*EXP(17.502*BQ81/(240.97+BQ81))</f>
        <v>2.6750415703495194</v>
      </c>
      <c r="AB81">
        <f t="shared" ref="AB81:AB144" si="52">(X81-BJ81*(BO81+BP81)/1000)</f>
        <v>1.3047329419509786</v>
      </c>
      <c r="AC81">
        <f t="shared" ref="AC81:AC144" si="53">(-J81*44100)</f>
        <v>-81.676693224269442</v>
      </c>
      <c r="AD81">
        <f t="shared" ref="AD81:AD144" si="54">2*29.3*R81*0.92*(BQ81-W81)</f>
        <v>24.938814280052476</v>
      </c>
      <c r="AE81">
        <f t="shared" ref="AE81:AE144" si="55">2*0.95*0.0000000567*(((BQ81+$B$7)+273)^4-(W81+273)^4)</f>
        <v>2.2212660703381877</v>
      </c>
      <c r="AF81">
        <f t="shared" ref="AF81:AF144" si="56">U81+AE81+AC81+AD81</f>
        <v>266.99332645945378</v>
      </c>
      <c r="AG81">
        <f t="shared" ref="AG81:AG144" si="57">BN81*AU81*(BI81-BH81*(1000-AU81*BK81)/(1000-AU81*BJ81))/(100*BB81)</f>
        <v>43.0891438029334</v>
      </c>
      <c r="AH81">
        <f t="shared" ref="AH81:AH144" si="58">1000*BN81*AU81*(BJ81-BK81)/(100*BB81*(1000-AU81*BJ81))</f>
        <v>1.8541641879441806</v>
      </c>
      <c r="AI81">
        <f t="shared" ref="AI81:AI144" si="59">(AJ81 - AK81 - BO81*1000/(8.314*(BQ81+273.15)) * AM81/BN81 * AL81) * BN81/(100*BB81) * (1000 - BK81)/1000</f>
        <v>27.622709085070106</v>
      </c>
      <c r="AJ81">
        <v>1112.3641639587599</v>
      </c>
      <c r="AK81">
        <v>1066.4455151515201</v>
      </c>
      <c r="AL81">
        <v>3.3236528256923701</v>
      </c>
      <c r="AM81">
        <v>66.148872139147102</v>
      </c>
      <c r="AN81">
        <f t="shared" ref="AN81:AN144" si="60">(AP81 - AO81 + BO81*1000/(8.314*(BQ81+273.15)) * AR81/BN81 * AQ81) * BN81/(100*BB81) * 1000/(1000 - AP81)</f>
        <v>1.8520792114346813</v>
      </c>
      <c r="AO81">
        <v>17.4964704924759</v>
      </c>
      <c r="AP81">
        <v>19.675315757575799</v>
      </c>
      <c r="AQ81">
        <v>4.6061822750409202E-5</v>
      </c>
      <c r="AR81">
        <v>78.747736127157694</v>
      </c>
      <c r="AS81">
        <v>4</v>
      </c>
      <c r="AT81">
        <v>1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36490.25387463568</v>
      </c>
      <c r="AX81">
        <f t="shared" ref="AX81:AX144" si="64">$B$11*BW81+$C$11*BX81+$F$11*CI81*(1-CL81)</f>
        <v>1999.96444444444</v>
      </c>
      <c r="AY81">
        <f t="shared" ref="AY81:AY144" si="65">AX81*AZ81</f>
        <v>1681.1699333333295</v>
      </c>
      <c r="AZ81">
        <f t="shared" ref="AZ81:AZ144" si="66">($B$11*$D$9+$C$11*$D$9+$F$11*((CV81+CN81)/MAX(CV81+CN81+CW81, 0.1)*$I$9+CW81/MAX(CV81+CN81+CW81, 0.1)*$J$9))/($B$11+$C$11+$F$11)</f>
        <v>0.84059991066507844</v>
      </c>
      <c r="BA81">
        <f t="shared" ref="BA81:BA144" si="67">($B$11*$K$9+$C$11*$K$9+$F$11*((CV81+CN81)/MAX(CV81+CN81+CW81, 0.1)*$P$9+CW81/MAX(CV81+CN81+CW81, 0.1)*$Q$9))/($B$11+$C$11+$F$11)</f>
        <v>0.16075782758360146</v>
      </c>
      <c r="BB81">
        <v>6</v>
      </c>
      <c r="BC81">
        <v>0.5</v>
      </c>
      <c r="BD81" t="s">
        <v>354</v>
      </c>
      <c r="BE81">
        <v>2</v>
      </c>
      <c r="BF81" t="b">
        <v>1</v>
      </c>
      <c r="BG81">
        <v>1657563829</v>
      </c>
      <c r="BH81">
        <v>1038.9477777777799</v>
      </c>
      <c r="BI81">
        <v>1092.9733333333299</v>
      </c>
      <c r="BJ81">
        <v>19.674966666666698</v>
      </c>
      <c r="BK81">
        <v>17.493466666666698</v>
      </c>
      <c r="BL81">
        <v>1033.04</v>
      </c>
      <c r="BM81">
        <v>19.5135111111111</v>
      </c>
      <c r="BN81">
        <v>499.935888888889</v>
      </c>
      <c r="BO81">
        <v>67.976744444444407</v>
      </c>
      <c r="BP81">
        <v>1.6749144444444398E-2</v>
      </c>
      <c r="BQ81">
        <v>22.1326</v>
      </c>
      <c r="BR81">
        <v>21.9318777777778</v>
      </c>
      <c r="BS81">
        <v>999.9</v>
      </c>
      <c r="BT81">
        <v>0</v>
      </c>
      <c r="BU81">
        <v>0</v>
      </c>
      <c r="BV81">
        <v>9986.6688888888893</v>
      </c>
      <c r="BW81">
        <v>0</v>
      </c>
      <c r="BX81">
        <v>407.41955555555597</v>
      </c>
      <c r="BY81">
        <v>-54.025255555555603</v>
      </c>
      <c r="BZ81">
        <v>1059.7988888888899</v>
      </c>
      <c r="CA81">
        <v>1112.4355555555601</v>
      </c>
      <c r="CB81">
        <v>2.1815022222222198</v>
      </c>
      <c r="CC81">
        <v>1092.9733333333299</v>
      </c>
      <c r="CD81">
        <v>17.493466666666698</v>
      </c>
      <c r="CE81">
        <v>1.33744</v>
      </c>
      <c r="CF81">
        <v>1.1891477777777799</v>
      </c>
      <c r="CG81">
        <v>11.226322222222199</v>
      </c>
      <c r="CH81">
        <v>9.4663888888888899</v>
      </c>
      <c r="CI81">
        <v>1999.96444444444</v>
      </c>
      <c r="CJ81">
        <v>0.98000266666666702</v>
      </c>
      <c r="CK81">
        <v>1.9997188888888899E-2</v>
      </c>
      <c r="CL81">
        <v>0</v>
      </c>
      <c r="CM81">
        <v>2.7204333333333302</v>
      </c>
      <c r="CN81">
        <v>0</v>
      </c>
      <c r="CO81">
        <v>14977.644444444401</v>
      </c>
      <c r="CP81">
        <v>16705.111111111099</v>
      </c>
      <c r="CQ81">
        <v>45</v>
      </c>
      <c r="CR81">
        <v>42.965000000000003</v>
      </c>
      <c r="CS81">
        <v>43.291333333333299</v>
      </c>
      <c r="CT81">
        <v>40.875</v>
      </c>
      <c r="CU81">
        <v>43.75</v>
      </c>
      <c r="CV81">
        <v>1959.9711111111101</v>
      </c>
      <c r="CW81">
        <v>39.993333333333297</v>
      </c>
      <c r="CX81">
        <v>0</v>
      </c>
      <c r="CY81">
        <v>1651542726.8</v>
      </c>
      <c r="CZ81">
        <v>0</v>
      </c>
      <c r="DA81">
        <v>0</v>
      </c>
      <c r="DB81" t="s">
        <v>355</v>
      </c>
      <c r="DC81">
        <v>1657298120.5</v>
      </c>
      <c r="DD81">
        <v>1657298120.5</v>
      </c>
      <c r="DE81">
        <v>0</v>
      </c>
      <c r="DF81">
        <v>1.391</v>
      </c>
      <c r="DG81">
        <v>3.5000000000000003E-2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-53.480234146341502</v>
      </c>
      <c r="DO81">
        <v>-3.34520278745652</v>
      </c>
      <c r="DP81">
        <v>0.376900420056685</v>
      </c>
      <c r="DQ81">
        <v>0</v>
      </c>
      <c r="DR81">
        <v>2.1822209756097601</v>
      </c>
      <c r="DS81">
        <v>-4.9604738675957702E-2</v>
      </c>
      <c r="DT81">
        <v>9.0408648962682497E-3</v>
      </c>
      <c r="DU81">
        <v>1</v>
      </c>
      <c r="DV81">
        <v>1</v>
      </c>
      <c r="DW81">
        <v>2</v>
      </c>
      <c r="DX81" t="s">
        <v>372</v>
      </c>
      <c r="DY81">
        <v>2.8862700000000001</v>
      </c>
      <c r="DZ81">
        <v>2.6331699999999998</v>
      </c>
      <c r="EA81">
        <v>0.131129</v>
      </c>
      <c r="EB81">
        <v>0.13564300000000001</v>
      </c>
      <c r="EC81">
        <v>6.8154999999999993E-2</v>
      </c>
      <c r="ED81">
        <v>6.2574299999999999E-2</v>
      </c>
      <c r="EE81">
        <v>24567.4</v>
      </c>
      <c r="EF81">
        <v>21344.2</v>
      </c>
      <c r="EG81">
        <v>25302.3</v>
      </c>
      <c r="EH81">
        <v>24038.400000000001</v>
      </c>
      <c r="EI81">
        <v>40222.300000000003</v>
      </c>
      <c r="EJ81">
        <v>37300.400000000001</v>
      </c>
      <c r="EK81">
        <v>45699</v>
      </c>
      <c r="EL81">
        <v>42872.5</v>
      </c>
      <c r="EM81">
        <v>1.8488800000000001</v>
      </c>
      <c r="EN81">
        <v>2.1273</v>
      </c>
      <c r="EO81">
        <v>0.18688299999999999</v>
      </c>
      <c r="EP81">
        <v>0</v>
      </c>
      <c r="EQ81">
        <v>18.8446</v>
      </c>
      <c r="ER81">
        <v>999.9</v>
      </c>
      <c r="ES81">
        <v>36.021000000000001</v>
      </c>
      <c r="ET81">
        <v>28.47</v>
      </c>
      <c r="EU81">
        <v>20.668399999999998</v>
      </c>
      <c r="EV81">
        <v>49.045400000000001</v>
      </c>
      <c r="EW81">
        <v>32.4679</v>
      </c>
      <c r="EX81">
        <v>2</v>
      </c>
      <c r="EY81">
        <v>-0.227215</v>
      </c>
      <c r="EZ81">
        <v>0.12934899999999999</v>
      </c>
      <c r="FA81">
        <v>20.2468</v>
      </c>
      <c r="FB81">
        <v>5.2328599999999996</v>
      </c>
      <c r="FC81">
        <v>11.986000000000001</v>
      </c>
      <c r="FD81">
        <v>4.9566999999999997</v>
      </c>
      <c r="FE81">
        <v>3.3039000000000001</v>
      </c>
      <c r="FF81">
        <v>9999</v>
      </c>
      <c r="FG81">
        <v>9999</v>
      </c>
      <c r="FH81">
        <v>6753.6</v>
      </c>
      <c r="FI81">
        <v>355.2</v>
      </c>
      <c r="FJ81">
        <v>1.8681399999999999</v>
      </c>
      <c r="FK81">
        <v>1.8638600000000001</v>
      </c>
      <c r="FL81">
        <v>1.8714999999999999</v>
      </c>
      <c r="FM81">
        <v>1.8622099999999999</v>
      </c>
      <c r="FN81">
        <v>1.86172</v>
      </c>
      <c r="FO81">
        <v>1.86822</v>
      </c>
      <c r="FP81">
        <v>1.8583400000000001</v>
      </c>
      <c r="FQ81">
        <v>1.8647800000000001</v>
      </c>
      <c r="FR81">
        <v>5</v>
      </c>
      <c r="FS81">
        <v>0</v>
      </c>
      <c r="FT81">
        <v>0</v>
      </c>
      <c r="FU81">
        <v>0</v>
      </c>
      <c r="FV81" t="s">
        <v>357</v>
      </c>
      <c r="FW81" t="s">
        <v>358</v>
      </c>
      <c r="FX81" t="s">
        <v>359</v>
      </c>
      <c r="FY81" t="s">
        <v>359</v>
      </c>
      <c r="FZ81" t="s">
        <v>359</v>
      </c>
      <c r="GA81" t="s">
        <v>359</v>
      </c>
      <c r="GB81">
        <v>0</v>
      </c>
      <c r="GC81">
        <v>100</v>
      </c>
      <c r="GD81">
        <v>100</v>
      </c>
      <c r="GE81">
        <v>5.94</v>
      </c>
      <c r="GF81">
        <v>0.16139999999999999</v>
      </c>
      <c r="GG81">
        <v>2.1444526195071201</v>
      </c>
      <c r="GH81">
        <v>5.2457919015285598E-3</v>
      </c>
      <c r="GI81">
        <v>-2.61795653493914E-6</v>
      </c>
      <c r="GJ81">
        <v>1.0331707357916401E-9</v>
      </c>
      <c r="GK81">
        <v>8.3457624279274292E-3</v>
      </c>
      <c r="GL81">
        <v>-4.6387863249973502E-2</v>
      </c>
      <c r="GM81">
        <v>3.6088159466671601E-3</v>
      </c>
      <c r="GN81">
        <v>-4.2506285216111501E-5</v>
      </c>
      <c r="GO81">
        <v>14</v>
      </c>
      <c r="GP81">
        <v>2225</v>
      </c>
      <c r="GQ81">
        <v>2</v>
      </c>
      <c r="GR81">
        <v>27</v>
      </c>
      <c r="GS81">
        <v>4428.5</v>
      </c>
      <c r="GT81">
        <v>4428.5</v>
      </c>
      <c r="GU81">
        <v>2.8283700000000001</v>
      </c>
      <c r="GV81">
        <v>2.33887</v>
      </c>
      <c r="GW81">
        <v>1.9982899999999999</v>
      </c>
      <c r="GX81">
        <v>2.7526899999999999</v>
      </c>
      <c r="GY81">
        <v>2.0935100000000002</v>
      </c>
      <c r="GZ81">
        <v>2.3559600000000001</v>
      </c>
      <c r="HA81">
        <v>31.936499999999999</v>
      </c>
      <c r="HB81">
        <v>13.291499999999999</v>
      </c>
      <c r="HC81">
        <v>18</v>
      </c>
      <c r="HD81">
        <v>443.21</v>
      </c>
      <c r="HE81">
        <v>619.81500000000005</v>
      </c>
      <c r="HF81">
        <v>19.801500000000001</v>
      </c>
      <c r="HG81">
        <v>24.521699999999999</v>
      </c>
      <c r="HH81">
        <v>29.9983</v>
      </c>
      <c r="HI81">
        <v>24.979500000000002</v>
      </c>
      <c r="HJ81">
        <v>24.935500000000001</v>
      </c>
      <c r="HK81">
        <v>56.63</v>
      </c>
      <c r="HL81">
        <v>17.136099999999999</v>
      </c>
      <c r="HM81">
        <v>13.732200000000001</v>
      </c>
      <c r="HN81">
        <v>19.8474</v>
      </c>
      <c r="HO81">
        <v>1126.7</v>
      </c>
      <c r="HP81">
        <v>17.552</v>
      </c>
      <c r="HQ81">
        <v>96.752200000000002</v>
      </c>
      <c r="HR81">
        <v>100.803</v>
      </c>
    </row>
    <row r="82" spans="1:226" x14ac:dyDescent="0.2">
      <c r="A82">
        <v>66</v>
      </c>
      <c r="B82">
        <v>1657563836.5</v>
      </c>
      <c r="C82">
        <v>417</v>
      </c>
      <c r="D82" t="s">
        <v>489</v>
      </c>
      <c r="E82" t="s">
        <v>490</v>
      </c>
      <c r="F82">
        <v>5</v>
      </c>
      <c r="G82" t="s">
        <v>1219</v>
      </c>
      <c r="H82" t="s">
        <v>353</v>
      </c>
      <c r="I82">
        <v>1657563833.7</v>
      </c>
      <c r="J82">
        <f t="shared" si="34"/>
        <v>1.8578003527259495E-3</v>
      </c>
      <c r="K82">
        <f t="shared" si="35"/>
        <v>1.8578003527259495</v>
      </c>
      <c r="L82">
        <f t="shared" si="36"/>
        <v>28.072931844990119</v>
      </c>
      <c r="M82">
        <f t="shared" si="37"/>
        <v>1054.1500000000001</v>
      </c>
      <c r="N82">
        <f t="shared" si="38"/>
        <v>552.42251411301982</v>
      </c>
      <c r="O82">
        <f t="shared" si="39"/>
        <v>37.559916221827535</v>
      </c>
      <c r="P82">
        <f t="shared" si="40"/>
        <v>71.673012365927988</v>
      </c>
      <c r="Q82">
        <f t="shared" si="41"/>
        <v>9.6146771693140773E-2</v>
      </c>
      <c r="R82">
        <f t="shared" si="42"/>
        <v>2.3102530640193417</v>
      </c>
      <c r="S82">
        <f t="shared" si="43"/>
        <v>9.3977875128985977E-2</v>
      </c>
      <c r="T82">
        <f t="shared" si="44"/>
        <v>5.8926963677149488E-2</v>
      </c>
      <c r="U82">
        <f t="shared" si="45"/>
        <v>321.52206479999995</v>
      </c>
      <c r="V82">
        <f t="shared" si="46"/>
        <v>23.906025302401535</v>
      </c>
      <c r="W82">
        <f t="shared" si="47"/>
        <v>21.930769999999999</v>
      </c>
      <c r="X82">
        <f t="shared" si="48"/>
        <v>2.6423240466210314</v>
      </c>
      <c r="Y82">
        <f t="shared" si="49"/>
        <v>49.98113824288864</v>
      </c>
      <c r="Z82">
        <f t="shared" si="50"/>
        <v>1.3375775783448094</v>
      </c>
      <c r="AA82">
        <f t="shared" si="51"/>
        <v>2.6761647000608697</v>
      </c>
      <c r="AB82">
        <f t="shared" si="52"/>
        <v>1.304746468276222</v>
      </c>
      <c r="AC82">
        <f t="shared" si="53"/>
        <v>-81.928995555214371</v>
      </c>
      <c r="AD82">
        <f t="shared" si="54"/>
        <v>25.99615180447632</v>
      </c>
      <c r="AE82">
        <f t="shared" si="55"/>
        <v>2.3098403510157777</v>
      </c>
      <c r="AF82">
        <f t="shared" si="56"/>
        <v>267.89906140027767</v>
      </c>
      <c r="AG82">
        <f t="shared" si="57"/>
        <v>43.522055408477371</v>
      </c>
      <c r="AH82">
        <f t="shared" si="58"/>
        <v>1.8629069874835595</v>
      </c>
      <c r="AI82">
        <f t="shared" si="59"/>
        <v>28.072931844990119</v>
      </c>
      <c r="AJ82">
        <v>1129.43153816787</v>
      </c>
      <c r="AK82">
        <v>1082.9469090909099</v>
      </c>
      <c r="AL82">
        <v>3.3297060251997799</v>
      </c>
      <c r="AM82">
        <v>66.148872139147102</v>
      </c>
      <c r="AN82">
        <f t="shared" si="60"/>
        <v>1.8578003527259495</v>
      </c>
      <c r="AO82">
        <v>17.4845328013126</v>
      </c>
      <c r="AP82">
        <v>19.670053939393899</v>
      </c>
      <c r="AQ82">
        <v>6.2883795996746499E-6</v>
      </c>
      <c r="AR82">
        <v>78.747736127157694</v>
      </c>
      <c r="AS82">
        <v>4</v>
      </c>
      <c r="AT82">
        <v>1</v>
      </c>
      <c r="AU82">
        <f t="shared" si="61"/>
        <v>1</v>
      </c>
      <c r="AV82">
        <f t="shared" si="62"/>
        <v>0</v>
      </c>
      <c r="AW82">
        <f t="shared" si="63"/>
        <v>36625.835538790998</v>
      </c>
      <c r="AX82">
        <f t="shared" si="64"/>
        <v>2000.038</v>
      </c>
      <c r="AY82">
        <f t="shared" si="65"/>
        <v>1681.2319199999997</v>
      </c>
      <c r="AZ82">
        <f t="shared" si="66"/>
        <v>0.84059998860021645</v>
      </c>
      <c r="BA82">
        <f t="shared" si="67"/>
        <v>0.16075797799841801</v>
      </c>
      <c r="BB82">
        <v>6</v>
      </c>
      <c r="BC82">
        <v>0.5</v>
      </c>
      <c r="BD82" t="s">
        <v>354</v>
      </c>
      <c r="BE82">
        <v>2</v>
      </c>
      <c r="BF82" t="b">
        <v>1</v>
      </c>
      <c r="BG82">
        <v>1657563833.7</v>
      </c>
      <c r="BH82">
        <v>1054.1500000000001</v>
      </c>
      <c r="BI82">
        <v>1108.7339999999999</v>
      </c>
      <c r="BJ82">
        <v>19.672779999999999</v>
      </c>
      <c r="BK82">
        <v>17.48123</v>
      </c>
      <c r="BL82">
        <v>1048.1949999999999</v>
      </c>
      <c r="BM82">
        <v>19.511399999999998</v>
      </c>
      <c r="BN82">
        <v>499.99090000000001</v>
      </c>
      <c r="BO82">
        <v>67.974919999999997</v>
      </c>
      <c r="BP82">
        <v>1.6364320000000002E-2</v>
      </c>
      <c r="BQ82">
        <v>22.139489999999999</v>
      </c>
      <c r="BR82">
        <v>21.930769999999999</v>
      </c>
      <c r="BS82">
        <v>999.9</v>
      </c>
      <c r="BT82">
        <v>0</v>
      </c>
      <c r="BU82">
        <v>0</v>
      </c>
      <c r="BV82">
        <v>10025.89</v>
      </c>
      <c r="BW82">
        <v>0</v>
      </c>
      <c r="BX82">
        <v>408.00459999999998</v>
      </c>
      <c r="BY82">
        <v>-54.584479999999999</v>
      </c>
      <c r="BZ82">
        <v>1075.3030000000001</v>
      </c>
      <c r="CA82">
        <v>1128.462</v>
      </c>
      <c r="CB82">
        <v>2.1915550000000001</v>
      </c>
      <c r="CC82">
        <v>1108.7339999999999</v>
      </c>
      <c r="CD82">
        <v>17.48123</v>
      </c>
      <c r="CE82">
        <v>1.3372550000000001</v>
      </c>
      <c r="CF82">
        <v>1.1882839999999999</v>
      </c>
      <c r="CG82">
        <v>11.22425</v>
      </c>
      <c r="CH82">
        <v>9.455584</v>
      </c>
      <c r="CI82">
        <v>2000.038</v>
      </c>
      <c r="CJ82">
        <v>0.98000039999999999</v>
      </c>
      <c r="CK82">
        <v>1.999946E-2</v>
      </c>
      <c r="CL82">
        <v>0</v>
      </c>
      <c r="CM82">
        <v>2.7187100000000002</v>
      </c>
      <c r="CN82">
        <v>0</v>
      </c>
      <c r="CO82">
        <v>15007.67</v>
      </c>
      <c r="CP82">
        <v>16705.75</v>
      </c>
      <c r="CQ82">
        <v>45</v>
      </c>
      <c r="CR82">
        <v>42.936999999999998</v>
      </c>
      <c r="CS82">
        <v>43.25</v>
      </c>
      <c r="CT82">
        <v>40.875</v>
      </c>
      <c r="CU82">
        <v>43.75</v>
      </c>
      <c r="CV82">
        <v>1960.038</v>
      </c>
      <c r="CW82">
        <v>40</v>
      </c>
      <c r="CX82">
        <v>0</v>
      </c>
      <c r="CY82">
        <v>1651542731.5999999</v>
      </c>
      <c r="CZ82">
        <v>0</v>
      </c>
      <c r="DA82">
        <v>0</v>
      </c>
      <c r="DB82" t="s">
        <v>355</v>
      </c>
      <c r="DC82">
        <v>1657298120.5</v>
      </c>
      <c r="DD82">
        <v>1657298120.5</v>
      </c>
      <c r="DE82">
        <v>0</v>
      </c>
      <c r="DF82">
        <v>1.391</v>
      </c>
      <c r="DG82">
        <v>3.5000000000000003E-2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-53.781712195121997</v>
      </c>
      <c r="DO82">
        <v>-4.2779937282228904</v>
      </c>
      <c r="DP82">
        <v>0.46964222147581902</v>
      </c>
      <c r="DQ82">
        <v>0</v>
      </c>
      <c r="DR82">
        <v>2.1824763414634099</v>
      </c>
      <c r="DS82">
        <v>2.2101742160284699E-3</v>
      </c>
      <c r="DT82">
        <v>9.2813767786785201E-3</v>
      </c>
      <c r="DU82">
        <v>1</v>
      </c>
      <c r="DV82">
        <v>1</v>
      </c>
      <c r="DW82">
        <v>2</v>
      </c>
      <c r="DX82" t="s">
        <v>372</v>
      </c>
      <c r="DY82">
        <v>2.8863699999999999</v>
      </c>
      <c r="DZ82">
        <v>2.6331099999999998</v>
      </c>
      <c r="EA82">
        <v>0.132442</v>
      </c>
      <c r="EB82">
        <v>0.13696800000000001</v>
      </c>
      <c r="EC82">
        <v>6.8146799999999993E-2</v>
      </c>
      <c r="ED82">
        <v>6.25391E-2</v>
      </c>
      <c r="EE82">
        <v>24531.599999999999</v>
      </c>
      <c r="EF82">
        <v>21312.400000000001</v>
      </c>
      <c r="EG82">
        <v>25303.5</v>
      </c>
      <c r="EH82">
        <v>24039.3</v>
      </c>
      <c r="EI82">
        <v>40224.5</v>
      </c>
      <c r="EJ82">
        <v>37303.199999999997</v>
      </c>
      <c r="EK82">
        <v>45701</v>
      </c>
      <c r="EL82">
        <v>42874.1</v>
      </c>
      <c r="EM82">
        <v>1.8492299999999999</v>
      </c>
      <c r="EN82">
        <v>2.12765</v>
      </c>
      <c r="EO82">
        <v>0.18704699999999999</v>
      </c>
      <c r="EP82">
        <v>0</v>
      </c>
      <c r="EQ82">
        <v>18.837399999999999</v>
      </c>
      <c r="ER82">
        <v>999.9</v>
      </c>
      <c r="ES82">
        <v>36.021000000000001</v>
      </c>
      <c r="ET82">
        <v>28.47</v>
      </c>
      <c r="EU82">
        <v>20.667400000000001</v>
      </c>
      <c r="EV82">
        <v>48.785400000000003</v>
      </c>
      <c r="EW82">
        <v>32.508000000000003</v>
      </c>
      <c r="EX82">
        <v>2</v>
      </c>
      <c r="EY82">
        <v>-0.22925300000000001</v>
      </c>
      <c r="EZ82">
        <v>0.10373599999999999</v>
      </c>
      <c r="FA82">
        <v>20.247</v>
      </c>
      <c r="FB82">
        <v>5.23346</v>
      </c>
      <c r="FC82">
        <v>11.987</v>
      </c>
      <c r="FD82">
        <v>4.9566499999999998</v>
      </c>
      <c r="FE82">
        <v>3.3039999999999998</v>
      </c>
      <c r="FF82">
        <v>9999</v>
      </c>
      <c r="FG82">
        <v>9999</v>
      </c>
      <c r="FH82">
        <v>6753.8</v>
      </c>
      <c r="FI82">
        <v>355.2</v>
      </c>
      <c r="FJ82">
        <v>1.8681300000000001</v>
      </c>
      <c r="FK82">
        <v>1.8638600000000001</v>
      </c>
      <c r="FL82">
        <v>1.87151</v>
      </c>
      <c r="FM82">
        <v>1.8622099999999999</v>
      </c>
      <c r="FN82">
        <v>1.86172</v>
      </c>
      <c r="FO82">
        <v>1.8682399999999999</v>
      </c>
      <c r="FP82">
        <v>1.85832</v>
      </c>
      <c r="FQ82">
        <v>1.8647800000000001</v>
      </c>
      <c r="FR82">
        <v>5</v>
      </c>
      <c r="FS82">
        <v>0</v>
      </c>
      <c r="FT82">
        <v>0</v>
      </c>
      <c r="FU82">
        <v>0</v>
      </c>
      <c r="FV82" t="s">
        <v>357</v>
      </c>
      <c r="FW82" t="s">
        <v>358</v>
      </c>
      <c r="FX82" t="s">
        <v>359</v>
      </c>
      <c r="FY82" t="s">
        <v>359</v>
      </c>
      <c r="FZ82" t="s">
        <v>359</v>
      </c>
      <c r="GA82" t="s">
        <v>359</v>
      </c>
      <c r="GB82">
        <v>0</v>
      </c>
      <c r="GC82">
        <v>100</v>
      </c>
      <c r="GD82">
        <v>100</v>
      </c>
      <c r="GE82">
        <v>5.99</v>
      </c>
      <c r="GF82">
        <v>0.16120000000000001</v>
      </c>
      <c r="GG82">
        <v>2.1444526195071201</v>
      </c>
      <c r="GH82">
        <v>5.2457919015285598E-3</v>
      </c>
      <c r="GI82">
        <v>-2.61795653493914E-6</v>
      </c>
      <c r="GJ82">
        <v>1.0331707357916401E-9</v>
      </c>
      <c r="GK82">
        <v>8.3457624279274292E-3</v>
      </c>
      <c r="GL82">
        <v>-4.6387863249973502E-2</v>
      </c>
      <c r="GM82">
        <v>3.6088159466671601E-3</v>
      </c>
      <c r="GN82">
        <v>-4.2506285216111501E-5</v>
      </c>
      <c r="GO82">
        <v>14</v>
      </c>
      <c r="GP82">
        <v>2225</v>
      </c>
      <c r="GQ82">
        <v>2</v>
      </c>
      <c r="GR82">
        <v>27</v>
      </c>
      <c r="GS82">
        <v>4428.6000000000004</v>
      </c>
      <c r="GT82">
        <v>4428.6000000000004</v>
      </c>
      <c r="GU82">
        <v>2.8613300000000002</v>
      </c>
      <c r="GV82">
        <v>2.33521</v>
      </c>
      <c r="GW82">
        <v>1.9982899999999999</v>
      </c>
      <c r="GX82">
        <v>2.7526899999999999</v>
      </c>
      <c r="GY82">
        <v>2.0935100000000002</v>
      </c>
      <c r="GZ82">
        <v>2.34985</v>
      </c>
      <c r="HA82">
        <v>31.9146</v>
      </c>
      <c r="HB82">
        <v>13.291499999999999</v>
      </c>
      <c r="HC82">
        <v>18</v>
      </c>
      <c r="HD82">
        <v>443.214</v>
      </c>
      <c r="HE82">
        <v>619.78800000000001</v>
      </c>
      <c r="HF82">
        <v>19.8523</v>
      </c>
      <c r="HG82">
        <v>24.4969</v>
      </c>
      <c r="HH82">
        <v>29.998200000000001</v>
      </c>
      <c r="HI82">
        <v>24.9543</v>
      </c>
      <c r="HJ82">
        <v>24.91</v>
      </c>
      <c r="HK82">
        <v>57.318300000000001</v>
      </c>
      <c r="HL82">
        <v>17.136099999999999</v>
      </c>
      <c r="HM82">
        <v>13.732200000000001</v>
      </c>
      <c r="HN82">
        <v>19.895900000000001</v>
      </c>
      <c r="HO82">
        <v>1140.18</v>
      </c>
      <c r="HP82">
        <v>17.551400000000001</v>
      </c>
      <c r="HQ82">
        <v>96.756699999999995</v>
      </c>
      <c r="HR82">
        <v>100.807</v>
      </c>
    </row>
    <row r="83" spans="1:226" x14ac:dyDescent="0.2">
      <c r="A83">
        <v>67</v>
      </c>
      <c r="B83">
        <v>1657563841.5</v>
      </c>
      <c r="C83">
        <v>422</v>
      </c>
      <c r="D83" t="s">
        <v>491</v>
      </c>
      <c r="E83" t="s">
        <v>492</v>
      </c>
      <c r="F83">
        <v>5</v>
      </c>
      <c r="G83" t="s">
        <v>1219</v>
      </c>
      <c r="H83" t="s">
        <v>353</v>
      </c>
      <c r="I83">
        <v>1657563839</v>
      </c>
      <c r="J83">
        <f t="shared" si="34"/>
        <v>1.8683658327937945E-3</v>
      </c>
      <c r="K83">
        <f t="shared" si="35"/>
        <v>1.8683658327937944</v>
      </c>
      <c r="L83">
        <f t="shared" si="36"/>
        <v>27.886267852674507</v>
      </c>
      <c r="M83">
        <f t="shared" si="37"/>
        <v>1071.6911111111101</v>
      </c>
      <c r="N83">
        <f t="shared" si="38"/>
        <v>574.5491636104789</v>
      </c>
      <c r="O83">
        <f t="shared" si="39"/>
        <v>39.064379429307294</v>
      </c>
      <c r="P83">
        <f t="shared" si="40"/>
        <v>72.865736906446998</v>
      </c>
      <c r="Q83">
        <f t="shared" si="41"/>
        <v>9.6585359661341116E-2</v>
      </c>
      <c r="R83">
        <f t="shared" si="42"/>
        <v>2.3024274477663647</v>
      </c>
      <c r="S83">
        <f t="shared" si="43"/>
        <v>9.438961693909971E-2</v>
      </c>
      <c r="T83">
        <f t="shared" si="44"/>
        <v>5.9186631789035646E-2</v>
      </c>
      <c r="U83">
        <f t="shared" si="45"/>
        <v>321.51712999999984</v>
      </c>
      <c r="V83">
        <f t="shared" si="46"/>
        <v>23.918338645561803</v>
      </c>
      <c r="W83">
        <f t="shared" si="47"/>
        <v>21.9391777777778</v>
      </c>
      <c r="X83">
        <f t="shared" si="48"/>
        <v>2.6436799594173532</v>
      </c>
      <c r="Y83">
        <f t="shared" si="49"/>
        <v>49.93739865813059</v>
      </c>
      <c r="Z83">
        <f t="shared" si="50"/>
        <v>1.3372457724109377</v>
      </c>
      <c r="AA83">
        <f t="shared" si="51"/>
        <v>2.6778442777239322</v>
      </c>
      <c r="AB83">
        <f t="shared" si="52"/>
        <v>1.3064341870064156</v>
      </c>
      <c r="AC83">
        <f t="shared" si="53"/>
        <v>-82.394933226206334</v>
      </c>
      <c r="AD83">
        <f t="shared" si="54"/>
        <v>26.142834684779018</v>
      </c>
      <c r="AE83">
        <f t="shared" si="55"/>
        <v>2.3309903842931945</v>
      </c>
      <c r="AF83">
        <f t="shared" si="56"/>
        <v>267.59602184286575</v>
      </c>
      <c r="AG83">
        <f t="shared" si="57"/>
        <v>43.693093745503809</v>
      </c>
      <c r="AH83">
        <f t="shared" si="58"/>
        <v>1.870620738844142</v>
      </c>
      <c r="AI83">
        <f t="shared" si="59"/>
        <v>27.886267852674507</v>
      </c>
      <c r="AJ83">
        <v>1146.4879018440099</v>
      </c>
      <c r="AK83">
        <v>1099.98503030303</v>
      </c>
      <c r="AL83">
        <v>3.3975952974048602</v>
      </c>
      <c r="AM83">
        <v>66.148872139147102</v>
      </c>
      <c r="AN83">
        <f t="shared" si="60"/>
        <v>1.8683658327937944</v>
      </c>
      <c r="AO83">
        <v>17.468400787709498</v>
      </c>
      <c r="AP83">
        <v>19.666219999999999</v>
      </c>
      <c r="AQ83">
        <v>2.2597869579656299E-5</v>
      </c>
      <c r="AR83">
        <v>78.747736127157694</v>
      </c>
      <c r="AS83">
        <v>4</v>
      </c>
      <c r="AT83">
        <v>1</v>
      </c>
      <c r="AU83">
        <f t="shared" si="61"/>
        <v>1</v>
      </c>
      <c r="AV83">
        <f t="shared" si="62"/>
        <v>0</v>
      </c>
      <c r="AW83">
        <f t="shared" si="63"/>
        <v>36435.761001151564</v>
      </c>
      <c r="AX83">
        <f t="shared" si="64"/>
        <v>2000.01111111111</v>
      </c>
      <c r="AY83">
        <f t="shared" si="65"/>
        <v>1681.2089999999989</v>
      </c>
      <c r="AZ83">
        <f t="shared" si="66"/>
        <v>0.8405998300009444</v>
      </c>
      <c r="BA83">
        <f t="shared" si="67"/>
        <v>0.16075767190182277</v>
      </c>
      <c r="BB83">
        <v>6</v>
      </c>
      <c r="BC83">
        <v>0.5</v>
      </c>
      <c r="BD83" t="s">
        <v>354</v>
      </c>
      <c r="BE83">
        <v>2</v>
      </c>
      <c r="BF83" t="b">
        <v>1</v>
      </c>
      <c r="BG83">
        <v>1657563839</v>
      </c>
      <c r="BH83">
        <v>1071.6911111111101</v>
      </c>
      <c r="BI83">
        <v>1126.5277777777801</v>
      </c>
      <c r="BJ83">
        <v>19.6678777777778</v>
      </c>
      <c r="BK83">
        <v>17.467311111111101</v>
      </c>
      <c r="BL83">
        <v>1065.68</v>
      </c>
      <c r="BM83">
        <v>19.506722222222201</v>
      </c>
      <c r="BN83">
        <v>500.00655555555602</v>
      </c>
      <c r="BO83">
        <v>67.974455555555593</v>
      </c>
      <c r="BP83">
        <v>1.69051555555556E-2</v>
      </c>
      <c r="BQ83">
        <v>22.149788888888899</v>
      </c>
      <c r="BR83">
        <v>21.9391777777778</v>
      </c>
      <c r="BS83">
        <v>999.9</v>
      </c>
      <c r="BT83">
        <v>0</v>
      </c>
      <c r="BU83">
        <v>0</v>
      </c>
      <c r="BV83">
        <v>9972.0833333333303</v>
      </c>
      <c r="BW83">
        <v>0</v>
      </c>
      <c r="BX83">
        <v>407.98655555555598</v>
      </c>
      <c r="BY83">
        <v>-54.837155555555498</v>
      </c>
      <c r="BZ83">
        <v>1093.1922222222199</v>
      </c>
      <c r="CA83">
        <v>1146.55555555556</v>
      </c>
      <c r="CB83">
        <v>2.20058</v>
      </c>
      <c r="CC83">
        <v>1126.5277777777801</v>
      </c>
      <c r="CD83">
        <v>17.467311111111101</v>
      </c>
      <c r="CE83">
        <v>1.3369144444444401</v>
      </c>
      <c r="CF83">
        <v>1.18732888888889</v>
      </c>
      <c r="CG83">
        <v>11.2203777777778</v>
      </c>
      <c r="CH83">
        <v>9.4436300000000006</v>
      </c>
      <c r="CI83">
        <v>2000.01111111111</v>
      </c>
      <c r="CJ83">
        <v>0.98000444444444401</v>
      </c>
      <c r="CK83">
        <v>1.99953444444444E-2</v>
      </c>
      <c r="CL83">
        <v>0</v>
      </c>
      <c r="CM83">
        <v>2.6226333333333298</v>
      </c>
      <c r="CN83">
        <v>0</v>
      </c>
      <c r="CO83">
        <v>15038.644444444401</v>
      </c>
      <c r="CP83">
        <v>16705.5222222222</v>
      </c>
      <c r="CQ83">
        <v>45</v>
      </c>
      <c r="CR83">
        <v>42.930111111111103</v>
      </c>
      <c r="CS83">
        <v>43.25</v>
      </c>
      <c r="CT83">
        <v>40.853999999999999</v>
      </c>
      <c r="CU83">
        <v>43.75</v>
      </c>
      <c r="CV83">
        <v>1960.0222222222201</v>
      </c>
      <c r="CW83">
        <v>39.988888888888901</v>
      </c>
      <c r="CX83">
        <v>0</v>
      </c>
      <c r="CY83">
        <v>1651542737</v>
      </c>
      <c r="CZ83">
        <v>0</v>
      </c>
      <c r="DA83">
        <v>0</v>
      </c>
      <c r="DB83" t="s">
        <v>355</v>
      </c>
      <c r="DC83">
        <v>1657298120.5</v>
      </c>
      <c r="DD83">
        <v>1657298120.5</v>
      </c>
      <c r="DE83">
        <v>0</v>
      </c>
      <c r="DF83">
        <v>1.391</v>
      </c>
      <c r="DG83">
        <v>3.5000000000000003E-2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-54.197146341463402</v>
      </c>
      <c r="DO83">
        <v>-5.7192376306620396</v>
      </c>
      <c r="DP83">
        <v>0.57979594059506501</v>
      </c>
      <c r="DQ83">
        <v>0</v>
      </c>
      <c r="DR83">
        <v>2.18547219512195</v>
      </c>
      <c r="DS83">
        <v>0.11563233449476901</v>
      </c>
      <c r="DT83">
        <v>1.1558733054084501E-2</v>
      </c>
      <c r="DU83">
        <v>0</v>
      </c>
      <c r="DV83">
        <v>0</v>
      </c>
      <c r="DW83">
        <v>2</v>
      </c>
      <c r="DX83" t="s">
        <v>356</v>
      </c>
      <c r="DY83">
        <v>2.8866399999999999</v>
      </c>
      <c r="DZ83">
        <v>2.6333700000000002</v>
      </c>
      <c r="EA83">
        <v>0.133773</v>
      </c>
      <c r="EB83">
        <v>0.138267</v>
      </c>
      <c r="EC83">
        <v>6.8138199999999996E-2</v>
      </c>
      <c r="ED83">
        <v>6.2530299999999997E-2</v>
      </c>
      <c r="EE83">
        <v>24495.5</v>
      </c>
      <c r="EF83">
        <v>21281.5</v>
      </c>
      <c r="EG83">
        <v>25304.9</v>
      </c>
      <c r="EH83">
        <v>24040.5</v>
      </c>
      <c r="EI83">
        <v>40226.6</v>
      </c>
      <c r="EJ83">
        <v>37305.300000000003</v>
      </c>
      <c r="EK83">
        <v>45702.8</v>
      </c>
      <c r="EL83">
        <v>42876</v>
      </c>
      <c r="EM83">
        <v>1.84962</v>
      </c>
      <c r="EN83">
        <v>2.1279300000000001</v>
      </c>
      <c r="EO83">
        <v>0.18840999999999999</v>
      </c>
      <c r="EP83">
        <v>0</v>
      </c>
      <c r="EQ83">
        <v>18.8307</v>
      </c>
      <c r="ER83">
        <v>999.9</v>
      </c>
      <c r="ES83">
        <v>35.997</v>
      </c>
      <c r="ET83">
        <v>28.45</v>
      </c>
      <c r="EU83">
        <v>20.628799999999998</v>
      </c>
      <c r="EV83">
        <v>48.705399999999997</v>
      </c>
      <c r="EW83">
        <v>32.4679</v>
      </c>
      <c r="EX83">
        <v>2</v>
      </c>
      <c r="EY83">
        <v>-0.23086599999999999</v>
      </c>
      <c r="EZ83">
        <v>7.2175900000000001E-2</v>
      </c>
      <c r="FA83">
        <v>20.2471</v>
      </c>
      <c r="FB83">
        <v>5.2333100000000004</v>
      </c>
      <c r="FC83">
        <v>11.986599999999999</v>
      </c>
      <c r="FD83">
        <v>4.9562999999999997</v>
      </c>
      <c r="FE83">
        <v>3.3039000000000001</v>
      </c>
      <c r="FF83">
        <v>9999</v>
      </c>
      <c r="FG83">
        <v>9999</v>
      </c>
      <c r="FH83">
        <v>6753.8</v>
      </c>
      <c r="FI83">
        <v>355.2</v>
      </c>
      <c r="FJ83">
        <v>1.8681399999999999</v>
      </c>
      <c r="FK83">
        <v>1.8638600000000001</v>
      </c>
      <c r="FL83">
        <v>1.87151</v>
      </c>
      <c r="FM83">
        <v>1.86219</v>
      </c>
      <c r="FN83">
        <v>1.86172</v>
      </c>
      <c r="FO83">
        <v>1.8682300000000001</v>
      </c>
      <c r="FP83">
        <v>1.8583499999999999</v>
      </c>
      <c r="FQ83">
        <v>1.8647800000000001</v>
      </c>
      <c r="FR83">
        <v>5</v>
      </c>
      <c r="FS83">
        <v>0</v>
      </c>
      <c r="FT83">
        <v>0</v>
      </c>
      <c r="FU83">
        <v>0</v>
      </c>
      <c r="FV83" t="s">
        <v>357</v>
      </c>
      <c r="FW83" t="s">
        <v>358</v>
      </c>
      <c r="FX83" t="s">
        <v>359</v>
      </c>
      <c r="FY83" t="s">
        <v>359</v>
      </c>
      <c r="FZ83" t="s">
        <v>359</v>
      </c>
      <c r="GA83" t="s">
        <v>359</v>
      </c>
      <c r="GB83">
        <v>0</v>
      </c>
      <c r="GC83">
        <v>100</v>
      </c>
      <c r="GD83">
        <v>100</v>
      </c>
      <c r="GE83">
        <v>6.04</v>
      </c>
      <c r="GF83">
        <v>0.161</v>
      </c>
      <c r="GG83">
        <v>2.1444526195071201</v>
      </c>
      <c r="GH83">
        <v>5.2457919015285598E-3</v>
      </c>
      <c r="GI83">
        <v>-2.61795653493914E-6</v>
      </c>
      <c r="GJ83">
        <v>1.0331707357916401E-9</v>
      </c>
      <c r="GK83">
        <v>8.3457624279274292E-3</v>
      </c>
      <c r="GL83">
        <v>-4.6387863249973502E-2</v>
      </c>
      <c r="GM83">
        <v>3.6088159466671601E-3</v>
      </c>
      <c r="GN83">
        <v>-4.2506285216111501E-5</v>
      </c>
      <c r="GO83">
        <v>14</v>
      </c>
      <c r="GP83">
        <v>2225</v>
      </c>
      <c r="GQ83">
        <v>2</v>
      </c>
      <c r="GR83">
        <v>27</v>
      </c>
      <c r="GS83">
        <v>4428.7</v>
      </c>
      <c r="GT83">
        <v>4428.7</v>
      </c>
      <c r="GU83">
        <v>2.8930699999999998</v>
      </c>
      <c r="GV83">
        <v>2.33521</v>
      </c>
      <c r="GW83">
        <v>1.9982899999999999</v>
      </c>
      <c r="GX83">
        <v>2.7526899999999999</v>
      </c>
      <c r="GY83">
        <v>2.0935100000000002</v>
      </c>
      <c r="GZ83">
        <v>2.3645</v>
      </c>
      <c r="HA83">
        <v>31.9146</v>
      </c>
      <c r="HB83">
        <v>13.291499999999999</v>
      </c>
      <c r="HC83">
        <v>18</v>
      </c>
      <c r="HD83">
        <v>443.25200000000001</v>
      </c>
      <c r="HE83">
        <v>619.72</v>
      </c>
      <c r="HF83">
        <v>19.898599999999998</v>
      </c>
      <c r="HG83">
        <v>24.473400000000002</v>
      </c>
      <c r="HH83">
        <v>29.9984</v>
      </c>
      <c r="HI83">
        <v>24.9298</v>
      </c>
      <c r="HJ83">
        <v>24.885899999999999</v>
      </c>
      <c r="HK83">
        <v>57.9343</v>
      </c>
      <c r="HL83">
        <v>16.8565</v>
      </c>
      <c r="HM83">
        <v>13.732200000000001</v>
      </c>
      <c r="HN83">
        <v>19.9391</v>
      </c>
      <c r="HO83">
        <v>1160.3900000000001</v>
      </c>
      <c r="HP83">
        <v>17.551200000000001</v>
      </c>
      <c r="HQ83">
        <v>96.761099999999999</v>
      </c>
      <c r="HR83">
        <v>100.812</v>
      </c>
    </row>
    <row r="84" spans="1:226" x14ac:dyDescent="0.2">
      <c r="A84">
        <v>68</v>
      </c>
      <c r="B84">
        <v>1657563846.5</v>
      </c>
      <c r="C84">
        <v>427</v>
      </c>
      <c r="D84" t="s">
        <v>493</v>
      </c>
      <c r="E84" t="s">
        <v>494</v>
      </c>
      <c r="F84">
        <v>5</v>
      </c>
      <c r="G84" t="s">
        <v>1219</v>
      </c>
      <c r="H84" t="s">
        <v>353</v>
      </c>
      <c r="I84">
        <v>1657563843.7</v>
      </c>
      <c r="J84">
        <f t="shared" si="34"/>
        <v>1.8614246011512551E-3</v>
      </c>
      <c r="K84">
        <f t="shared" si="35"/>
        <v>1.861424601151255</v>
      </c>
      <c r="L84">
        <f t="shared" si="36"/>
        <v>28.303825697413057</v>
      </c>
      <c r="M84">
        <f t="shared" si="37"/>
        <v>1087.1420000000001</v>
      </c>
      <c r="N84">
        <f t="shared" si="38"/>
        <v>580.45125467369644</v>
      </c>
      <c r="O84">
        <f t="shared" si="39"/>
        <v>39.465677521047766</v>
      </c>
      <c r="P84">
        <f t="shared" si="40"/>
        <v>73.916276769366362</v>
      </c>
      <c r="Q84">
        <f t="shared" si="41"/>
        <v>9.6144665340994875E-2</v>
      </c>
      <c r="R84">
        <f t="shared" si="42"/>
        <v>2.3053437620781789</v>
      </c>
      <c r="S84">
        <f t="shared" si="43"/>
        <v>9.3971356598944011E-2</v>
      </c>
      <c r="T84">
        <f t="shared" si="44"/>
        <v>5.8923269326081613E-2</v>
      </c>
      <c r="U84">
        <f t="shared" si="45"/>
        <v>321.52836120000001</v>
      </c>
      <c r="V84">
        <f t="shared" si="46"/>
        <v>23.935335315559648</v>
      </c>
      <c r="W84">
        <f t="shared" si="47"/>
        <v>21.94209</v>
      </c>
      <c r="X84">
        <f t="shared" si="48"/>
        <v>2.6441497521865673</v>
      </c>
      <c r="Y84">
        <f t="shared" si="49"/>
        <v>49.868992696713207</v>
      </c>
      <c r="Z84">
        <f t="shared" si="50"/>
        <v>1.3367756566404769</v>
      </c>
      <c r="AA84">
        <f t="shared" si="51"/>
        <v>2.6805748108254486</v>
      </c>
      <c r="AB84">
        <f t="shared" si="52"/>
        <v>1.3073740955460904</v>
      </c>
      <c r="AC84">
        <f t="shared" si="53"/>
        <v>-82.088824910770342</v>
      </c>
      <c r="AD84">
        <f t="shared" si="54"/>
        <v>27.893438057806833</v>
      </c>
      <c r="AE84">
        <f t="shared" si="55"/>
        <v>2.4841824556408563</v>
      </c>
      <c r="AF84">
        <f t="shared" si="56"/>
        <v>269.81715680267735</v>
      </c>
      <c r="AG84">
        <f t="shared" si="57"/>
        <v>44.06424391112828</v>
      </c>
      <c r="AH84">
        <f t="shared" si="58"/>
        <v>1.8636454687655821</v>
      </c>
      <c r="AI84">
        <f t="shared" si="59"/>
        <v>28.303825697413057</v>
      </c>
      <c r="AJ84">
        <v>1163.7638839189301</v>
      </c>
      <c r="AK84">
        <v>1116.7473333333301</v>
      </c>
      <c r="AL84">
        <v>3.3977664926086502</v>
      </c>
      <c r="AM84">
        <v>66.148872139147102</v>
      </c>
      <c r="AN84">
        <f t="shared" si="60"/>
        <v>1.861424601151255</v>
      </c>
      <c r="AO84">
        <v>17.4702709067729</v>
      </c>
      <c r="AP84">
        <v>19.6603775757576</v>
      </c>
      <c r="AQ84">
        <v>-3.8569110079229202E-5</v>
      </c>
      <c r="AR84">
        <v>78.747736127157694</v>
      </c>
      <c r="AS84">
        <v>4</v>
      </c>
      <c r="AT84">
        <v>1</v>
      </c>
      <c r="AU84">
        <f t="shared" si="61"/>
        <v>1</v>
      </c>
      <c r="AV84">
        <f t="shared" si="62"/>
        <v>0</v>
      </c>
      <c r="AW84">
        <f t="shared" si="63"/>
        <v>36504.038138603595</v>
      </c>
      <c r="AX84">
        <f t="shared" si="64"/>
        <v>2000.076</v>
      </c>
      <c r="AY84">
        <f t="shared" si="65"/>
        <v>1681.2639600000002</v>
      </c>
      <c r="AZ84">
        <f t="shared" si="66"/>
        <v>0.84060003719858656</v>
      </c>
      <c r="BA84">
        <f t="shared" si="67"/>
        <v>0.16075807179327187</v>
      </c>
      <c r="BB84">
        <v>6</v>
      </c>
      <c r="BC84">
        <v>0.5</v>
      </c>
      <c r="BD84" t="s">
        <v>354</v>
      </c>
      <c r="BE84">
        <v>2</v>
      </c>
      <c r="BF84" t="b">
        <v>1</v>
      </c>
      <c r="BG84">
        <v>1657563843.7</v>
      </c>
      <c r="BH84">
        <v>1087.1420000000001</v>
      </c>
      <c r="BI84">
        <v>1142.454</v>
      </c>
      <c r="BJ84">
        <v>19.660959999999999</v>
      </c>
      <c r="BK84">
        <v>17.468409999999999</v>
      </c>
      <c r="BL84">
        <v>1081.0820000000001</v>
      </c>
      <c r="BM84">
        <v>19.5001</v>
      </c>
      <c r="BN84">
        <v>499.96699999999998</v>
      </c>
      <c r="BO84">
        <v>67.974609999999998</v>
      </c>
      <c r="BP84">
        <v>1.6762579999999999E-2</v>
      </c>
      <c r="BQ84">
        <v>22.166519999999998</v>
      </c>
      <c r="BR84">
        <v>21.94209</v>
      </c>
      <c r="BS84">
        <v>999.9</v>
      </c>
      <c r="BT84">
        <v>0</v>
      </c>
      <c r="BU84">
        <v>0</v>
      </c>
      <c r="BV84">
        <v>9992.125</v>
      </c>
      <c r="BW84">
        <v>0</v>
      </c>
      <c r="BX84">
        <v>408.05919999999998</v>
      </c>
      <c r="BY84">
        <v>-55.31212</v>
      </c>
      <c r="BZ84">
        <v>1108.9469999999999</v>
      </c>
      <c r="CA84">
        <v>1162.7660000000001</v>
      </c>
      <c r="CB84">
        <v>2.1925319999999999</v>
      </c>
      <c r="CC84">
        <v>1142.454</v>
      </c>
      <c r="CD84">
        <v>17.468409999999999</v>
      </c>
      <c r="CE84">
        <v>1.336446</v>
      </c>
      <c r="CF84">
        <v>1.1874089999999999</v>
      </c>
      <c r="CG84">
        <v>11.215120000000001</v>
      </c>
      <c r="CH84">
        <v>9.4446209999999997</v>
      </c>
      <c r="CI84">
        <v>2000.076</v>
      </c>
      <c r="CJ84">
        <v>0.97999789999999998</v>
      </c>
      <c r="CK84">
        <v>2.0001979999999999E-2</v>
      </c>
      <c r="CL84">
        <v>0</v>
      </c>
      <c r="CM84">
        <v>2.6657000000000002</v>
      </c>
      <c r="CN84">
        <v>0</v>
      </c>
      <c r="CO84">
        <v>15067.25</v>
      </c>
      <c r="CP84">
        <v>16706.04</v>
      </c>
      <c r="CQ84">
        <v>45</v>
      </c>
      <c r="CR84">
        <v>42.8874</v>
      </c>
      <c r="CS84">
        <v>43.218499999999999</v>
      </c>
      <c r="CT84">
        <v>40.837200000000003</v>
      </c>
      <c r="CU84">
        <v>43.75</v>
      </c>
      <c r="CV84">
        <v>1960.0719999999999</v>
      </c>
      <c r="CW84">
        <v>40.003999999999998</v>
      </c>
      <c r="CX84">
        <v>0</v>
      </c>
      <c r="CY84">
        <v>1651542741.8</v>
      </c>
      <c r="CZ84">
        <v>0</v>
      </c>
      <c r="DA84">
        <v>0</v>
      </c>
      <c r="DB84" t="s">
        <v>355</v>
      </c>
      <c r="DC84">
        <v>1657298120.5</v>
      </c>
      <c r="DD84">
        <v>1657298120.5</v>
      </c>
      <c r="DE84">
        <v>0</v>
      </c>
      <c r="DF84">
        <v>1.391</v>
      </c>
      <c r="DG84">
        <v>3.5000000000000003E-2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-54.582448780487802</v>
      </c>
      <c r="DO84">
        <v>-5.1113456445992904</v>
      </c>
      <c r="DP84">
        <v>0.51718512707660502</v>
      </c>
      <c r="DQ84">
        <v>0</v>
      </c>
      <c r="DR84">
        <v>2.1897024390243902</v>
      </c>
      <c r="DS84">
        <v>6.9114355400692704E-2</v>
      </c>
      <c r="DT84">
        <v>8.8043890885110103E-3</v>
      </c>
      <c r="DU84">
        <v>1</v>
      </c>
      <c r="DV84">
        <v>1</v>
      </c>
      <c r="DW84">
        <v>2</v>
      </c>
      <c r="DX84" t="s">
        <v>372</v>
      </c>
      <c r="DY84">
        <v>2.88679</v>
      </c>
      <c r="DZ84">
        <v>2.6330300000000002</v>
      </c>
      <c r="EA84">
        <v>0.13509199999999999</v>
      </c>
      <c r="EB84">
        <v>0.13958200000000001</v>
      </c>
      <c r="EC84">
        <v>6.8130399999999994E-2</v>
      </c>
      <c r="ED84">
        <v>6.2524300000000005E-2</v>
      </c>
      <c r="EE84">
        <v>24459.4</v>
      </c>
      <c r="EF84">
        <v>21250.3</v>
      </c>
      <c r="EG84">
        <v>25306</v>
      </c>
      <c r="EH84">
        <v>24041.8</v>
      </c>
      <c r="EI84">
        <v>40228.6</v>
      </c>
      <c r="EJ84">
        <v>37307.300000000003</v>
      </c>
      <c r="EK84">
        <v>45704.800000000003</v>
      </c>
      <c r="EL84">
        <v>42878</v>
      </c>
      <c r="EM84">
        <v>1.85012</v>
      </c>
      <c r="EN84">
        <v>2.1284000000000001</v>
      </c>
      <c r="EO84">
        <v>0.188641</v>
      </c>
      <c r="EP84">
        <v>0</v>
      </c>
      <c r="EQ84">
        <v>18.825199999999999</v>
      </c>
      <c r="ER84">
        <v>999.9</v>
      </c>
      <c r="ES84">
        <v>35.972000000000001</v>
      </c>
      <c r="ET84">
        <v>28.45</v>
      </c>
      <c r="EU84">
        <v>20.613800000000001</v>
      </c>
      <c r="EV84">
        <v>48.6554</v>
      </c>
      <c r="EW84">
        <v>32.520000000000003</v>
      </c>
      <c r="EX84">
        <v>2</v>
      </c>
      <c r="EY84">
        <v>-0.23274600000000001</v>
      </c>
      <c r="EZ84">
        <v>5.0438499999999997E-2</v>
      </c>
      <c r="FA84">
        <v>20.2471</v>
      </c>
      <c r="FB84">
        <v>5.2331599999999998</v>
      </c>
      <c r="FC84">
        <v>11.986599999999999</v>
      </c>
      <c r="FD84">
        <v>4.9564000000000004</v>
      </c>
      <c r="FE84">
        <v>3.3039999999999998</v>
      </c>
      <c r="FF84">
        <v>9999</v>
      </c>
      <c r="FG84">
        <v>9999</v>
      </c>
      <c r="FH84">
        <v>6754.1</v>
      </c>
      <c r="FI84">
        <v>355.2</v>
      </c>
      <c r="FJ84">
        <v>1.8681399999999999</v>
      </c>
      <c r="FK84">
        <v>1.8638600000000001</v>
      </c>
      <c r="FL84">
        <v>1.8714900000000001</v>
      </c>
      <c r="FM84">
        <v>1.86222</v>
      </c>
      <c r="FN84">
        <v>1.86172</v>
      </c>
      <c r="FO84">
        <v>1.8682300000000001</v>
      </c>
      <c r="FP84">
        <v>1.8583499999999999</v>
      </c>
      <c r="FQ84">
        <v>1.8647800000000001</v>
      </c>
      <c r="FR84">
        <v>5</v>
      </c>
      <c r="FS84">
        <v>0</v>
      </c>
      <c r="FT84">
        <v>0</v>
      </c>
      <c r="FU84">
        <v>0</v>
      </c>
      <c r="FV84" t="s">
        <v>357</v>
      </c>
      <c r="FW84" t="s">
        <v>358</v>
      </c>
      <c r="FX84" t="s">
        <v>359</v>
      </c>
      <c r="FY84" t="s">
        <v>359</v>
      </c>
      <c r="FZ84" t="s">
        <v>359</v>
      </c>
      <c r="GA84" t="s">
        <v>359</v>
      </c>
      <c r="GB84">
        <v>0</v>
      </c>
      <c r="GC84">
        <v>100</v>
      </c>
      <c r="GD84">
        <v>100</v>
      </c>
      <c r="GE84">
        <v>6.09</v>
      </c>
      <c r="GF84">
        <v>0.1608</v>
      </c>
      <c r="GG84">
        <v>2.1444526195071201</v>
      </c>
      <c r="GH84">
        <v>5.2457919015285598E-3</v>
      </c>
      <c r="GI84">
        <v>-2.61795653493914E-6</v>
      </c>
      <c r="GJ84">
        <v>1.0331707357916401E-9</v>
      </c>
      <c r="GK84">
        <v>8.3457624279274292E-3</v>
      </c>
      <c r="GL84">
        <v>-4.6387863249973502E-2</v>
      </c>
      <c r="GM84">
        <v>3.6088159466671601E-3</v>
      </c>
      <c r="GN84">
        <v>-4.2506285216111501E-5</v>
      </c>
      <c r="GO84">
        <v>14</v>
      </c>
      <c r="GP84">
        <v>2225</v>
      </c>
      <c r="GQ84">
        <v>2</v>
      </c>
      <c r="GR84">
        <v>27</v>
      </c>
      <c r="GS84">
        <v>4428.8</v>
      </c>
      <c r="GT84">
        <v>4428.8</v>
      </c>
      <c r="GU84">
        <v>2.9260299999999999</v>
      </c>
      <c r="GV84">
        <v>2.33521</v>
      </c>
      <c r="GW84">
        <v>1.9982899999999999</v>
      </c>
      <c r="GX84">
        <v>2.7514599999999998</v>
      </c>
      <c r="GY84">
        <v>2.0935100000000002</v>
      </c>
      <c r="GZ84">
        <v>2.31934</v>
      </c>
      <c r="HA84">
        <v>31.892700000000001</v>
      </c>
      <c r="HB84">
        <v>13.2827</v>
      </c>
      <c r="HC84">
        <v>18</v>
      </c>
      <c r="HD84">
        <v>443.34399999999999</v>
      </c>
      <c r="HE84">
        <v>619.803</v>
      </c>
      <c r="HF84">
        <v>19.9434</v>
      </c>
      <c r="HG84">
        <v>24.448799999999999</v>
      </c>
      <c r="HH84">
        <v>29.9983</v>
      </c>
      <c r="HI84">
        <v>24.905100000000001</v>
      </c>
      <c r="HJ84">
        <v>24.8614</v>
      </c>
      <c r="HK84">
        <v>58.621400000000001</v>
      </c>
      <c r="HL84">
        <v>16.576000000000001</v>
      </c>
      <c r="HM84">
        <v>13.732200000000001</v>
      </c>
      <c r="HN84">
        <v>19.979600000000001</v>
      </c>
      <c r="HO84">
        <v>1173.92</v>
      </c>
      <c r="HP84">
        <v>17.551200000000001</v>
      </c>
      <c r="HQ84">
        <v>96.765299999999996</v>
      </c>
      <c r="HR84">
        <v>100.81699999999999</v>
      </c>
    </row>
    <row r="85" spans="1:226" x14ac:dyDescent="0.2">
      <c r="A85">
        <v>69</v>
      </c>
      <c r="B85">
        <v>1657563851.5</v>
      </c>
      <c r="C85">
        <v>432</v>
      </c>
      <c r="D85" t="s">
        <v>495</v>
      </c>
      <c r="E85" t="s">
        <v>496</v>
      </c>
      <c r="F85">
        <v>5</v>
      </c>
      <c r="G85" t="s">
        <v>1219</v>
      </c>
      <c r="H85" t="s">
        <v>353</v>
      </c>
      <c r="I85">
        <v>1657563849</v>
      </c>
      <c r="J85">
        <f t="shared" si="34"/>
        <v>1.8678824172186272E-3</v>
      </c>
      <c r="K85">
        <f t="shared" si="35"/>
        <v>1.8678824172186272</v>
      </c>
      <c r="L85">
        <f t="shared" si="36"/>
        <v>28.732849191410843</v>
      </c>
      <c r="M85">
        <f t="shared" si="37"/>
        <v>1104.7233333333299</v>
      </c>
      <c r="N85">
        <f t="shared" si="38"/>
        <v>591.79230119097383</v>
      </c>
      <c r="O85">
        <f t="shared" si="39"/>
        <v>40.236007755640948</v>
      </c>
      <c r="P85">
        <f t="shared" si="40"/>
        <v>75.110231272666212</v>
      </c>
      <c r="Q85">
        <f t="shared" si="41"/>
        <v>9.6446612763191442E-2</v>
      </c>
      <c r="R85">
        <f t="shared" si="42"/>
        <v>2.3078850800319448</v>
      </c>
      <c r="S85">
        <f t="shared" si="43"/>
        <v>9.4262148301204232E-2</v>
      </c>
      <c r="T85">
        <f t="shared" si="44"/>
        <v>5.9105987264831669E-2</v>
      </c>
      <c r="U85">
        <f t="shared" si="45"/>
        <v>321.51648333333299</v>
      </c>
      <c r="V85">
        <f t="shared" si="46"/>
        <v>23.944085483134508</v>
      </c>
      <c r="W85">
        <f t="shared" si="47"/>
        <v>21.944500000000001</v>
      </c>
      <c r="X85">
        <f t="shared" si="48"/>
        <v>2.6445385829175234</v>
      </c>
      <c r="Y85">
        <f t="shared" si="49"/>
        <v>49.827645446226818</v>
      </c>
      <c r="Z85">
        <f t="shared" si="50"/>
        <v>1.3367046759809058</v>
      </c>
      <c r="AA85">
        <f t="shared" si="51"/>
        <v>2.6826567139791018</v>
      </c>
      <c r="AB85">
        <f t="shared" si="52"/>
        <v>1.3078339069366176</v>
      </c>
      <c r="AC85">
        <f t="shared" si="53"/>
        <v>-82.373614599341465</v>
      </c>
      <c r="AD85">
        <f t="shared" si="54"/>
        <v>29.210302638719387</v>
      </c>
      <c r="AE85">
        <f t="shared" si="55"/>
        <v>2.5987977610754349</v>
      </c>
      <c r="AF85">
        <f t="shared" si="56"/>
        <v>270.95196913378635</v>
      </c>
      <c r="AG85">
        <f t="shared" si="57"/>
        <v>44.316395959744675</v>
      </c>
      <c r="AH85">
        <f t="shared" si="58"/>
        <v>1.8590499899959865</v>
      </c>
      <c r="AI85">
        <f t="shared" si="59"/>
        <v>28.732849191410843</v>
      </c>
      <c r="AJ85">
        <v>1180.92958389514</v>
      </c>
      <c r="AK85">
        <v>1133.5724242424201</v>
      </c>
      <c r="AL85">
        <v>3.34838134942594</v>
      </c>
      <c r="AM85">
        <v>66.148872139147102</v>
      </c>
      <c r="AN85">
        <f t="shared" si="60"/>
        <v>1.8678824172186272</v>
      </c>
      <c r="AO85">
        <v>17.4642310897366</v>
      </c>
      <c r="AP85">
        <v>19.661688484848501</v>
      </c>
      <c r="AQ85">
        <v>-3.2523798733915301E-6</v>
      </c>
      <c r="AR85">
        <v>78.747736127157694</v>
      </c>
      <c r="AS85">
        <v>3</v>
      </c>
      <c r="AT85">
        <v>1</v>
      </c>
      <c r="AU85">
        <f t="shared" si="61"/>
        <v>1</v>
      </c>
      <c r="AV85">
        <f t="shared" si="62"/>
        <v>0</v>
      </c>
      <c r="AW85">
        <f t="shared" si="63"/>
        <v>36563.737030453834</v>
      </c>
      <c r="AX85">
        <f t="shared" si="64"/>
        <v>2000.0022222222201</v>
      </c>
      <c r="AY85">
        <f t="shared" si="65"/>
        <v>1681.2019333333317</v>
      </c>
      <c r="AZ85">
        <f t="shared" si="66"/>
        <v>0.84060003266663041</v>
      </c>
      <c r="BA85">
        <f t="shared" si="67"/>
        <v>0.16075806304659662</v>
      </c>
      <c r="BB85">
        <v>6</v>
      </c>
      <c r="BC85">
        <v>0.5</v>
      </c>
      <c r="BD85" t="s">
        <v>354</v>
      </c>
      <c r="BE85">
        <v>2</v>
      </c>
      <c r="BF85" t="b">
        <v>1</v>
      </c>
      <c r="BG85">
        <v>1657563849</v>
      </c>
      <c r="BH85">
        <v>1104.7233333333299</v>
      </c>
      <c r="BI85">
        <v>1160.3688888888901</v>
      </c>
      <c r="BJ85">
        <v>19.6602888888889</v>
      </c>
      <c r="BK85">
        <v>17.473233333333301</v>
      </c>
      <c r="BL85">
        <v>1098.6055555555599</v>
      </c>
      <c r="BM85">
        <v>19.499455555555599</v>
      </c>
      <c r="BN85">
        <v>499.98744444444401</v>
      </c>
      <c r="BO85">
        <v>67.973399999999998</v>
      </c>
      <c r="BP85">
        <v>1.6683133333333301E-2</v>
      </c>
      <c r="BQ85">
        <v>22.179266666666699</v>
      </c>
      <c r="BR85">
        <v>21.944500000000001</v>
      </c>
      <c r="BS85">
        <v>999.9</v>
      </c>
      <c r="BT85">
        <v>0</v>
      </c>
      <c r="BU85">
        <v>0</v>
      </c>
      <c r="BV85">
        <v>10009.799999999999</v>
      </c>
      <c r="BW85">
        <v>0</v>
      </c>
      <c r="BX85">
        <v>407.23488888888897</v>
      </c>
      <c r="BY85">
        <v>-55.646299999999997</v>
      </c>
      <c r="BZ85">
        <v>1126.87666666667</v>
      </c>
      <c r="CA85">
        <v>1181.0033333333299</v>
      </c>
      <c r="CB85">
        <v>2.18702777777778</v>
      </c>
      <c r="CC85">
        <v>1160.3688888888901</v>
      </c>
      <c r="CD85">
        <v>17.473233333333301</v>
      </c>
      <c r="CE85">
        <v>1.3363744444444401</v>
      </c>
      <c r="CF85">
        <v>1.1877155555555601</v>
      </c>
      <c r="CG85">
        <v>11.2143</v>
      </c>
      <c r="CH85">
        <v>9.4484477777777798</v>
      </c>
      <c r="CI85">
        <v>2000.0022222222201</v>
      </c>
      <c r="CJ85">
        <v>0.97999811111111101</v>
      </c>
      <c r="CK85">
        <v>2.0001777777777799E-2</v>
      </c>
      <c r="CL85">
        <v>0</v>
      </c>
      <c r="CM85">
        <v>2.484</v>
      </c>
      <c r="CN85">
        <v>0</v>
      </c>
      <c r="CO85">
        <v>15096.655555555601</v>
      </c>
      <c r="CP85">
        <v>16705.411111111101</v>
      </c>
      <c r="CQ85">
        <v>45</v>
      </c>
      <c r="CR85">
        <v>42.875</v>
      </c>
      <c r="CS85">
        <v>43.186999999999998</v>
      </c>
      <c r="CT85">
        <v>40.811999999999998</v>
      </c>
      <c r="CU85">
        <v>43.75</v>
      </c>
      <c r="CV85">
        <v>1960</v>
      </c>
      <c r="CW85">
        <v>40.002222222222201</v>
      </c>
      <c r="CX85">
        <v>0</v>
      </c>
      <c r="CY85">
        <v>1651542747.2</v>
      </c>
      <c r="CZ85">
        <v>0</v>
      </c>
      <c r="DA85">
        <v>0</v>
      </c>
      <c r="DB85" t="s">
        <v>355</v>
      </c>
      <c r="DC85">
        <v>1657298120.5</v>
      </c>
      <c r="DD85">
        <v>1657298120.5</v>
      </c>
      <c r="DE85">
        <v>0</v>
      </c>
      <c r="DF85">
        <v>1.391</v>
      </c>
      <c r="DG85">
        <v>3.5000000000000003E-2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-55.0737951219512</v>
      </c>
      <c r="DO85">
        <v>-4.3845930313588601</v>
      </c>
      <c r="DP85">
        <v>0.44520598682847001</v>
      </c>
      <c r="DQ85">
        <v>0</v>
      </c>
      <c r="DR85">
        <v>2.1928058536585402</v>
      </c>
      <c r="DS85">
        <v>-1.9236794425087401E-2</v>
      </c>
      <c r="DT85">
        <v>6.5148337214090603E-3</v>
      </c>
      <c r="DU85">
        <v>1</v>
      </c>
      <c r="DV85">
        <v>1</v>
      </c>
      <c r="DW85">
        <v>2</v>
      </c>
      <c r="DX85" t="s">
        <v>372</v>
      </c>
      <c r="DY85">
        <v>2.88686</v>
      </c>
      <c r="DZ85">
        <v>2.6335999999999999</v>
      </c>
      <c r="EA85">
        <v>0.13638900000000001</v>
      </c>
      <c r="EB85">
        <v>0.140873</v>
      </c>
      <c r="EC85">
        <v>6.8140400000000004E-2</v>
      </c>
      <c r="ED85">
        <v>6.2600299999999998E-2</v>
      </c>
      <c r="EE85">
        <v>24424.3</v>
      </c>
      <c r="EF85">
        <v>21219.7</v>
      </c>
      <c r="EG85">
        <v>25307.5</v>
      </c>
      <c r="EH85">
        <v>24043.1</v>
      </c>
      <c r="EI85">
        <v>40230.6</v>
      </c>
      <c r="EJ85">
        <v>37306.1</v>
      </c>
      <c r="EK85">
        <v>45707.4</v>
      </c>
      <c r="EL85">
        <v>42880</v>
      </c>
      <c r="EM85">
        <v>1.8505</v>
      </c>
      <c r="EN85">
        <v>2.1288800000000001</v>
      </c>
      <c r="EO85">
        <v>0.18914800000000001</v>
      </c>
      <c r="EP85">
        <v>0</v>
      </c>
      <c r="EQ85">
        <v>18.820799999999998</v>
      </c>
      <c r="ER85">
        <v>999.9</v>
      </c>
      <c r="ES85">
        <v>35.972000000000001</v>
      </c>
      <c r="ET85">
        <v>28.439</v>
      </c>
      <c r="EU85">
        <v>20.6023</v>
      </c>
      <c r="EV85">
        <v>48.665399999999998</v>
      </c>
      <c r="EW85">
        <v>32.580100000000002</v>
      </c>
      <c r="EX85">
        <v>2</v>
      </c>
      <c r="EY85">
        <v>-0.23444100000000001</v>
      </c>
      <c r="EZ85">
        <v>2.97141E-2</v>
      </c>
      <c r="FA85">
        <v>20.247</v>
      </c>
      <c r="FB85">
        <v>5.2339099999999998</v>
      </c>
      <c r="FC85">
        <v>11.9869</v>
      </c>
      <c r="FD85">
        <v>4.9563499999999996</v>
      </c>
      <c r="FE85">
        <v>3.3039800000000001</v>
      </c>
      <c r="FF85">
        <v>9999</v>
      </c>
      <c r="FG85">
        <v>9999</v>
      </c>
      <c r="FH85">
        <v>6754.1</v>
      </c>
      <c r="FI85">
        <v>355.2</v>
      </c>
      <c r="FJ85">
        <v>1.86815</v>
      </c>
      <c r="FK85">
        <v>1.8638600000000001</v>
      </c>
      <c r="FL85">
        <v>1.8714999999999999</v>
      </c>
      <c r="FM85">
        <v>1.8622000000000001</v>
      </c>
      <c r="FN85">
        <v>1.86172</v>
      </c>
      <c r="FO85">
        <v>1.86825</v>
      </c>
      <c r="FP85">
        <v>1.85833</v>
      </c>
      <c r="FQ85">
        <v>1.8647899999999999</v>
      </c>
      <c r="FR85">
        <v>5</v>
      </c>
      <c r="FS85">
        <v>0</v>
      </c>
      <c r="FT85">
        <v>0</v>
      </c>
      <c r="FU85">
        <v>0</v>
      </c>
      <c r="FV85" t="s">
        <v>357</v>
      </c>
      <c r="FW85" t="s">
        <v>358</v>
      </c>
      <c r="FX85" t="s">
        <v>359</v>
      </c>
      <c r="FY85" t="s">
        <v>359</v>
      </c>
      <c r="FZ85" t="s">
        <v>359</v>
      </c>
      <c r="GA85" t="s">
        <v>359</v>
      </c>
      <c r="GB85">
        <v>0</v>
      </c>
      <c r="GC85">
        <v>100</v>
      </c>
      <c r="GD85">
        <v>100</v>
      </c>
      <c r="GE85">
        <v>6.14</v>
      </c>
      <c r="GF85">
        <v>0.16089999999999999</v>
      </c>
      <c r="GG85">
        <v>2.1444526195071201</v>
      </c>
      <c r="GH85">
        <v>5.2457919015285598E-3</v>
      </c>
      <c r="GI85">
        <v>-2.61795653493914E-6</v>
      </c>
      <c r="GJ85">
        <v>1.0331707357916401E-9</v>
      </c>
      <c r="GK85">
        <v>8.3457624279274292E-3</v>
      </c>
      <c r="GL85">
        <v>-4.6387863249973502E-2</v>
      </c>
      <c r="GM85">
        <v>3.6088159466671601E-3</v>
      </c>
      <c r="GN85">
        <v>-4.2506285216111501E-5</v>
      </c>
      <c r="GO85">
        <v>14</v>
      </c>
      <c r="GP85">
        <v>2225</v>
      </c>
      <c r="GQ85">
        <v>2</v>
      </c>
      <c r="GR85">
        <v>27</v>
      </c>
      <c r="GS85">
        <v>4428.8999999999996</v>
      </c>
      <c r="GT85">
        <v>4428.8999999999996</v>
      </c>
      <c r="GU85">
        <v>2.96021</v>
      </c>
      <c r="GV85">
        <v>2.32666</v>
      </c>
      <c r="GW85">
        <v>1.9982899999999999</v>
      </c>
      <c r="GX85">
        <v>2.7526899999999999</v>
      </c>
      <c r="GY85">
        <v>2.0947300000000002</v>
      </c>
      <c r="GZ85">
        <v>2.31934</v>
      </c>
      <c r="HA85">
        <v>31.892700000000001</v>
      </c>
      <c r="HB85">
        <v>13.291499999999999</v>
      </c>
      <c r="HC85">
        <v>18</v>
      </c>
      <c r="HD85">
        <v>443.36700000000002</v>
      </c>
      <c r="HE85">
        <v>619.88599999999997</v>
      </c>
      <c r="HF85">
        <v>19.983499999999999</v>
      </c>
      <c r="HG85">
        <v>24.425000000000001</v>
      </c>
      <c r="HH85">
        <v>29.9984</v>
      </c>
      <c r="HI85">
        <v>24.880600000000001</v>
      </c>
      <c r="HJ85">
        <v>24.8369</v>
      </c>
      <c r="HK85">
        <v>59.233699999999999</v>
      </c>
      <c r="HL85">
        <v>16.576000000000001</v>
      </c>
      <c r="HM85">
        <v>13.732200000000001</v>
      </c>
      <c r="HN85">
        <v>20.0185</v>
      </c>
      <c r="HO85">
        <v>1194.04</v>
      </c>
      <c r="HP85">
        <v>17.551200000000001</v>
      </c>
      <c r="HQ85">
        <v>96.770899999999997</v>
      </c>
      <c r="HR85">
        <v>100.822</v>
      </c>
    </row>
    <row r="86" spans="1:226" x14ac:dyDescent="0.2">
      <c r="A86">
        <v>70</v>
      </c>
      <c r="B86">
        <v>1657563856.5</v>
      </c>
      <c r="C86">
        <v>437</v>
      </c>
      <c r="D86" t="s">
        <v>497</v>
      </c>
      <c r="E86" t="s">
        <v>498</v>
      </c>
      <c r="F86">
        <v>5</v>
      </c>
      <c r="G86" t="s">
        <v>1219</v>
      </c>
      <c r="H86" t="s">
        <v>353</v>
      </c>
      <c r="I86">
        <v>1657563853.7</v>
      </c>
      <c r="J86">
        <f t="shared" si="34"/>
        <v>1.8484663923572381E-3</v>
      </c>
      <c r="K86">
        <f t="shared" si="35"/>
        <v>1.848466392357238</v>
      </c>
      <c r="L86">
        <f t="shared" si="36"/>
        <v>28.607462100565765</v>
      </c>
      <c r="M86">
        <f t="shared" si="37"/>
        <v>1120.432</v>
      </c>
      <c r="N86">
        <f t="shared" si="38"/>
        <v>603.520599409684</v>
      </c>
      <c r="O86">
        <f t="shared" si="39"/>
        <v>41.032912496985645</v>
      </c>
      <c r="P86">
        <f t="shared" si="40"/>
        <v>76.177330582901902</v>
      </c>
      <c r="Q86">
        <f t="shared" si="41"/>
        <v>9.5312008023798828E-2</v>
      </c>
      <c r="R86">
        <f t="shared" si="42"/>
        <v>2.310897966024382</v>
      </c>
      <c r="S86">
        <f t="shared" si="43"/>
        <v>9.3180740220138142E-2</v>
      </c>
      <c r="T86">
        <f t="shared" si="44"/>
        <v>5.8425479273796481E-2</v>
      </c>
      <c r="U86">
        <f t="shared" si="45"/>
        <v>321.52460279999997</v>
      </c>
      <c r="V86">
        <f t="shared" si="46"/>
        <v>23.961128237719159</v>
      </c>
      <c r="W86">
        <f t="shared" si="47"/>
        <v>21.955639999999999</v>
      </c>
      <c r="X86">
        <f t="shared" si="48"/>
        <v>2.6463365671169066</v>
      </c>
      <c r="Y86">
        <f t="shared" si="49"/>
        <v>49.804103956095034</v>
      </c>
      <c r="Z86">
        <f t="shared" si="50"/>
        <v>1.3371153308025667</v>
      </c>
      <c r="AA86">
        <f t="shared" si="51"/>
        <v>2.6847492969280302</v>
      </c>
      <c r="AB86">
        <f t="shared" si="52"/>
        <v>1.3092212363143398</v>
      </c>
      <c r="AC86">
        <f t="shared" si="53"/>
        <v>-81.517367902954192</v>
      </c>
      <c r="AD86">
        <f t="shared" si="54"/>
        <v>29.455662556448651</v>
      </c>
      <c r="AE86">
        <f t="shared" si="55"/>
        <v>2.6175289567417663</v>
      </c>
      <c r="AF86">
        <f t="shared" si="56"/>
        <v>272.08042641023616</v>
      </c>
      <c r="AG86">
        <f t="shared" si="57"/>
        <v>44.462589794570832</v>
      </c>
      <c r="AH86">
        <f t="shared" si="58"/>
        <v>1.8478554451281612</v>
      </c>
      <c r="AI86">
        <f t="shared" si="59"/>
        <v>28.607462100565765</v>
      </c>
      <c r="AJ86">
        <v>1198.1970788818801</v>
      </c>
      <c r="AK86">
        <v>1150.7655757575801</v>
      </c>
      <c r="AL86">
        <v>3.4121105679886901</v>
      </c>
      <c r="AM86">
        <v>66.148872139147102</v>
      </c>
      <c r="AN86">
        <f t="shared" si="60"/>
        <v>1.848466392357238</v>
      </c>
      <c r="AO86">
        <v>17.495437408274402</v>
      </c>
      <c r="AP86">
        <v>19.669604242424199</v>
      </c>
      <c r="AQ86">
        <v>3.3280689143462598E-5</v>
      </c>
      <c r="AR86">
        <v>78.747736127157694</v>
      </c>
      <c r="AS86">
        <v>4</v>
      </c>
      <c r="AT86">
        <v>1</v>
      </c>
      <c r="AU86">
        <f t="shared" si="61"/>
        <v>1</v>
      </c>
      <c r="AV86">
        <f t="shared" si="62"/>
        <v>0</v>
      </c>
      <c r="AW86">
        <f t="shared" si="63"/>
        <v>36634.818730639839</v>
      </c>
      <c r="AX86">
        <f t="shared" si="64"/>
        <v>2000.0509999999999</v>
      </c>
      <c r="AY86">
        <f t="shared" si="65"/>
        <v>1681.2430799999997</v>
      </c>
      <c r="AZ86">
        <f t="shared" si="66"/>
        <v>0.84060010469733015</v>
      </c>
      <c r="BA86">
        <f t="shared" si="67"/>
        <v>0.16075820206584732</v>
      </c>
      <c r="BB86">
        <v>6</v>
      </c>
      <c r="BC86">
        <v>0.5</v>
      </c>
      <c r="BD86" t="s">
        <v>354</v>
      </c>
      <c r="BE86">
        <v>2</v>
      </c>
      <c r="BF86" t="b">
        <v>1</v>
      </c>
      <c r="BG86">
        <v>1657563853.7</v>
      </c>
      <c r="BH86">
        <v>1120.432</v>
      </c>
      <c r="BI86">
        <v>1176.2660000000001</v>
      </c>
      <c r="BJ86">
        <v>19.66657</v>
      </c>
      <c r="BK86">
        <v>17.49297</v>
      </c>
      <c r="BL86">
        <v>1114.2639999999999</v>
      </c>
      <c r="BM86">
        <v>19.505459999999999</v>
      </c>
      <c r="BN86">
        <v>500.05</v>
      </c>
      <c r="BO86">
        <v>67.972579999999994</v>
      </c>
      <c r="BP86">
        <v>1.666931E-2</v>
      </c>
      <c r="BQ86">
        <v>22.192070000000001</v>
      </c>
      <c r="BR86">
        <v>21.955639999999999</v>
      </c>
      <c r="BS86">
        <v>999.9</v>
      </c>
      <c r="BT86">
        <v>0</v>
      </c>
      <c r="BU86">
        <v>0</v>
      </c>
      <c r="BV86">
        <v>10030.68</v>
      </c>
      <c r="BW86">
        <v>0</v>
      </c>
      <c r="BX86">
        <v>404.43990000000002</v>
      </c>
      <c r="BY86">
        <v>-55.832970000000003</v>
      </c>
      <c r="BZ86">
        <v>1142.9090000000001</v>
      </c>
      <c r="CA86">
        <v>1197.2059999999999</v>
      </c>
      <c r="CB86">
        <v>2.173597</v>
      </c>
      <c r="CC86">
        <v>1176.2660000000001</v>
      </c>
      <c r="CD86">
        <v>17.49297</v>
      </c>
      <c r="CE86">
        <v>1.336789</v>
      </c>
      <c r="CF86">
        <v>1.1890430000000001</v>
      </c>
      <c r="CG86">
        <v>11.218970000000001</v>
      </c>
      <c r="CH86">
        <v>9.4650599999999994</v>
      </c>
      <c r="CI86">
        <v>2000.0509999999999</v>
      </c>
      <c r="CJ86">
        <v>0.97999630000000004</v>
      </c>
      <c r="CK86">
        <v>2.0003659999999999E-2</v>
      </c>
      <c r="CL86">
        <v>0</v>
      </c>
      <c r="CM86">
        <v>2.4490699999999999</v>
      </c>
      <c r="CN86">
        <v>0</v>
      </c>
      <c r="CO86">
        <v>15122.72</v>
      </c>
      <c r="CP86">
        <v>16705.79</v>
      </c>
      <c r="CQ86">
        <v>45</v>
      </c>
      <c r="CR86">
        <v>42.849800000000002</v>
      </c>
      <c r="CS86">
        <v>43.174599999999998</v>
      </c>
      <c r="CT86">
        <v>40.805799999999998</v>
      </c>
      <c r="CU86">
        <v>43.75</v>
      </c>
      <c r="CV86">
        <v>1960.0429999999999</v>
      </c>
      <c r="CW86">
        <v>40.008000000000003</v>
      </c>
      <c r="CX86">
        <v>0</v>
      </c>
      <c r="CY86">
        <v>1651542752</v>
      </c>
      <c r="CZ86">
        <v>0</v>
      </c>
      <c r="DA86">
        <v>0</v>
      </c>
      <c r="DB86" t="s">
        <v>355</v>
      </c>
      <c r="DC86">
        <v>1657298120.5</v>
      </c>
      <c r="DD86">
        <v>1657298120.5</v>
      </c>
      <c r="DE86">
        <v>0</v>
      </c>
      <c r="DF86">
        <v>1.391</v>
      </c>
      <c r="DG86">
        <v>3.5000000000000003E-2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-55.339878048780498</v>
      </c>
      <c r="DO86">
        <v>-3.91555818815316</v>
      </c>
      <c r="DP86">
        <v>0.40033386585734998</v>
      </c>
      <c r="DQ86">
        <v>0</v>
      </c>
      <c r="DR86">
        <v>2.1893756097560999</v>
      </c>
      <c r="DS86">
        <v>-9.0885574912891703E-2</v>
      </c>
      <c r="DT86">
        <v>1.0703667720785201E-2</v>
      </c>
      <c r="DU86">
        <v>1</v>
      </c>
      <c r="DV86">
        <v>1</v>
      </c>
      <c r="DW86">
        <v>2</v>
      </c>
      <c r="DX86" t="s">
        <v>372</v>
      </c>
      <c r="DY86">
        <v>2.8872900000000001</v>
      </c>
      <c r="DZ86">
        <v>2.6331500000000001</v>
      </c>
      <c r="EA86">
        <v>0.13769600000000001</v>
      </c>
      <c r="EB86">
        <v>0.14215</v>
      </c>
      <c r="EC86">
        <v>6.8160600000000002E-2</v>
      </c>
      <c r="ED86">
        <v>6.25917E-2</v>
      </c>
      <c r="EE86">
        <v>24388.9</v>
      </c>
      <c r="EF86">
        <v>21188.6</v>
      </c>
      <c r="EG86">
        <v>25309</v>
      </c>
      <c r="EH86">
        <v>24043.5</v>
      </c>
      <c r="EI86">
        <v>40231.4</v>
      </c>
      <c r="EJ86">
        <v>37307.4</v>
      </c>
      <c r="EK86">
        <v>45709.3</v>
      </c>
      <c r="EL86">
        <v>42881</v>
      </c>
      <c r="EM86">
        <v>1.8508500000000001</v>
      </c>
      <c r="EN86">
        <v>2.1288999999999998</v>
      </c>
      <c r="EO86">
        <v>0.19008700000000001</v>
      </c>
      <c r="EP86">
        <v>0</v>
      </c>
      <c r="EQ86">
        <v>18.817699999999999</v>
      </c>
      <c r="ER86">
        <v>999.9</v>
      </c>
      <c r="ES86">
        <v>35.948</v>
      </c>
      <c r="ET86">
        <v>28.439</v>
      </c>
      <c r="EU86">
        <v>20.588000000000001</v>
      </c>
      <c r="EV86">
        <v>48.795400000000001</v>
      </c>
      <c r="EW86">
        <v>32.520000000000003</v>
      </c>
      <c r="EX86">
        <v>2</v>
      </c>
      <c r="EY86">
        <v>-0.23618600000000001</v>
      </c>
      <c r="EZ86">
        <v>1.16966E-2</v>
      </c>
      <c r="FA86">
        <v>20.2469</v>
      </c>
      <c r="FB86">
        <v>5.23346</v>
      </c>
      <c r="FC86">
        <v>11.9864</v>
      </c>
      <c r="FD86">
        <v>4.9562499999999998</v>
      </c>
      <c r="FE86">
        <v>3.3039800000000001</v>
      </c>
      <c r="FF86">
        <v>9999</v>
      </c>
      <c r="FG86">
        <v>9999</v>
      </c>
      <c r="FH86">
        <v>6754.4</v>
      </c>
      <c r="FI86">
        <v>355.2</v>
      </c>
      <c r="FJ86">
        <v>1.86815</v>
      </c>
      <c r="FK86">
        <v>1.8638600000000001</v>
      </c>
      <c r="FL86">
        <v>1.8714999999999999</v>
      </c>
      <c r="FM86">
        <v>1.86222</v>
      </c>
      <c r="FN86">
        <v>1.86172</v>
      </c>
      <c r="FO86">
        <v>1.86826</v>
      </c>
      <c r="FP86">
        <v>1.85832</v>
      </c>
      <c r="FQ86">
        <v>1.8647899999999999</v>
      </c>
      <c r="FR86">
        <v>5</v>
      </c>
      <c r="FS86">
        <v>0</v>
      </c>
      <c r="FT86">
        <v>0</v>
      </c>
      <c r="FU86">
        <v>0</v>
      </c>
      <c r="FV86" t="s">
        <v>357</v>
      </c>
      <c r="FW86" t="s">
        <v>358</v>
      </c>
      <c r="FX86" t="s">
        <v>359</v>
      </c>
      <c r="FY86" t="s">
        <v>359</v>
      </c>
      <c r="FZ86" t="s">
        <v>359</v>
      </c>
      <c r="GA86" t="s">
        <v>359</v>
      </c>
      <c r="GB86">
        <v>0</v>
      </c>
      <c r="GC86">
        <v>100</v>
      </c>
      <c r="GD86">
        <v>100</v>
      </c>
      <c r="GE86">
        <v>6.2</v>
      </c>
      <c r="GF86">
        <v>0.16120000000000001</v>
      </c>
      <c r="GG86">
        <v>2.1444526195071201</v>
      </c>
      <c r="GH86">
        <v>5.2457919015285598E-3</v>
      </c>
      <c r="GI86">
        <v>-2.61795653493914E-6</v>
      </c>
      <c r="GJ86">
        <v>1.0331707357916401E-9</v>
      </c>
      <c r="GK86">
        <v>8.3457624279274292E-3</v>
      </c>
      <c r="GL86">
        <v>-4.6387863249973502E-2</v>
      </c>
      <c r="GM86">
        <v>3.6088159466671601E-3</v>
      </c>
      <c r="GN86">
        <v>-4.2506285216111501E-5</v>
      </c>
      <c r="GO86">
        <v>14</v>
      </c>
      <c r="GP86">
        <v>2225</v>
      </c>
      <c r="GQ86">
        <v>2</v>
      </c>
      <c r="GR86">
        <v>27</v>
      </c>
      <c r="GS86">
        <v>4428.8999999999996</v>
      </c>
      <c r="GT86">
        <v>4428.8999999999996</v>
      </c>
      <c r="GU86">
        <v>2.99072</v>
      </c>
      <c r="GV86">
        <v>2.3327599999999999</v>
      </c>
      <c r="GW86">
        <v>1.9982899999999999</v>
      </c>
      <c r="GX86">
        <v>2.7514599999999998</v>
      </c>
      <c r="GY86">
        <v>2.0935100000000002</v>
      </c>
      <c r="GZ86">
        <v>2.3107899999999999</v>
      </c>
      <c r="HA86">
        <v>31.870699999999999</v>
      </c>
      <c r="HB86">
        <v>13.2827</v>
      </c>
      <c r="HC86">
        <v>18</v>
      </c>
      <c r="HD86">
        <v>443.38400000000001</v>
      </c>
      <c r="HE86">
        <v>619.61599999999999</v>
      </c>
      <c r="HF86">
        <v>20.022300000000001</v>
      </c>
      <c r="HG86">
        <v>24.401599999999998</v>
      </c>
      <c r="HH86">
        <v>29.9984</v>
      </c>
      <c r="HI86">
        <v>24.857199999999999</v>
      </c>
      <c r="HJ86">
        <v>24.8125</v>
      </c>
      <c r="HK86">
        <v>59.914400000000001</v>
      </c>
      <c r="HL86">
        <v>16.576000000000001</v>
      </c>
      <c r="HM86">
        <v>14.105399999999999</v>
      </c>
      <c r="HN86">
        <v>20.049299999999999</v>
      </c>
      <c r="HO86">
        <v>1207.52</v>
      </c>
      <c r="HP86">
        <v>17.588100000000001</v>
      </c>
      <c r="HQ86">
        <v>96.775400000000005</v>
      </c>
      <c r="HR86">
        <v>100.824</v>
      </c>
    </row>
    <row r="87" spans="1:226" x14ac:dyDescent="0.2">
      <c r="A87">
        <v>71</v>
      </c>
      <c r="B87">
        <v>1657563861.5</v>
      </c>
      <c r="C87">
        <v>442</v>
      </c>
      <c r="D87" t="s">
        <v>499</v>
      </c>
      <c r="E87" t="s">
        <v>500</v>
      </c>
      <c r="F87">
        <v>5</v>
      </c>
      <c r="G87" t="s">
        <v>1219</v>
      </c>
      <c r="H87" t="s">
        <v>353</v>
      </c>
      <c r="I87">
        <v>1657563859</v>
      </c>
      <c r="J87">
        <f t="shared" si="34"/>
        <v>1.8533258249842563E-3</v>
      </c>
      <c r="K87">
        <f t="shared" si="35"/>
        <v>1.8533258249842564</v>
      </c>
      <c r="L87">
        <f t="shared" si="36"/>
        <v>28.693887291273427</v>
      </c>
      <c r="M87">
        <f t="shared" si="37"/>
        <v>1138.11222222222</v>
      </c>
      <c r="N87">
        <f t="shared" si="38"/>
        <v>619.8078733959444</v>
      </c>
      <c r="O87">
        <f t="shared" si="39"/>
        <v>42.13977678215533</v>
      </c>
      <c r="P87">
        <f t="shared" si="40"/>
        <v>77.378486231086541</v>
      </c>
      <c r="Q87">
        <f t="shared" si="41"/>
        <v>9.5442439011915223E-2</v>
      </c>
      <c r="R87">
        <f t="shared" si="42"/>
        <v>2.3111465397862236</v>
      </c>
      <c r="S87">
        <f t="shared" si="43"/>
        <v>9.330562885280641E-2</v>
      </c>
      <c r="T87">
        <f t="shared" si="44"/>
        <v>5.8504017409221017E-2</v>
      </c>
      <c r="U87">
        <f t="shared" si="45"/>
        <v>321.51699838004123</v>
      </c>
      <c r="V87">
        <f t="shared" si="46"/>
        <v>23.979462883191964</v>
      </c>
      <c r="W87">
        <f t="shared" si="47"/>
        <v>21.966188888888901</v>
      </c>
      <c r="X87">
        <f t="shared" si="48"/>
        <v>2.6480401328646272</v>
      </c>
      <c r="Y87">
        <f t="shared" si="49"/>
        <v>49.744893834356454</v>
      </c>
      <c r="Z87">
        <f t="shared" si="50"/>
        <v>1.3371673784015479</v>
      </c>
      <c r="AA87">
        <f t="shared" si="51"/>
        <v>2.6880495169094711</v>
      </c>
      <c r="AB87">
        <f t="shared" si="52"/>
        <v>1.3108727544630794</v>
      </c>
      <c r="AC87">
        <f t="shared" si="53"/>
        <v>-81.731668881805703</v>
      </c>
      <c r="AD87">
        <f t="shared" si="54"/>
        <v>30.658161074900754</v>
      </c>
      <c r="AE87">
        <f t="shared" si="55"/>
        <v>2.7245194990183381</v>
      </c>
      <c r="AF87">
        <f t="shared" si="56"/>
        <v>273.16801007215463</v>
      </c>
      <c r="AG87">
        <f t="shared" si="57"/>
        <v>44.592932352993998</v>
      </c>
      <c r="AH87">
        <f t="shared" si="58"/>
        <v>1.8542457268945629</v>
      </c>
      <c r="AI87">
        <f t="shared" si="59"/>
        <v>28.693887291273427</v>
      </c>
      <c r="AJ87">
        <v>1215.35085647557</v>
      </c>
      <c r="AK87">
        <v>1167.7826060606101</v>
      </c>
      <c r="AL87">
        <v>3.4177445290978401</v>
      </c>
      <c r="AM87">
        <v>66.148872139147102</v>
      </c>
      <c r="AN87">
        <f t="shared" si="60"/>
        <v>1.8533258249842564</v>
      </c>
      <c r="AO87">
        <v>17.485226605505702</v>
      </c>
      <c r="AP87">
        <v>19.665816363636399</v>
      </c>
      <c r="AQ87">
        <v>-2.89927393940122E-6</v>
      </c>
      <c r="AR87">
        <v>78.747736127157694</v>
      </c>
      <c r="AS87">
        <v>3</v>
      </c>
      <c r="AT87">
        <v>1</v>
      </c>
      <c r="AU87">
        <f t="shared" si="61"/>
        <v>1</v>
      </c>
      <c r="AV87">
        <f t="shared" si="62"/>
        <v>0</v>
      </c>
      <c r="AW87">
        <f t="shared" si="63"/>
        <v>36638.297648469408</v>
      </c>
      <c r="AX87">
        <f t="shared" si="64"/>
        <v>2000.0066666666701</v>
      </c>
      <c r="AY87">
        <f t="shared" si="65"/>
        <v>1681.2055660000237</v>
      </c>
      <c r="AZ87">
        <f t="shared" si="66"/>
        <v>0.84059998100007383</v>
      </c>
      <c r="BA87">
        <f t="shared" si="67"/>
        <v>0.16075796333014258</v>
      </c>
      <c r="BB87">
        <v>6</v>
      </c>
      <c r="BC87">
        <v>0.5</v>
      </c>
      <c r="BD87" t="s">
        <v>354</v>
      </c>
      <c r="BE87">
        <v>2</v>
      </c>
      <c r="BF87" t="b">
        <v>1</v>
      </c>
      <c r="BG87">
        <v>1657563859</v>
      </c>
      <c r="BH87">
        <v>1138.11222222222</v>
      </c>
      <c r="BI87">
        <v>1194.1644444444401</v>
      </c>
      <c r="BJ87">
        <v>19.667566666666701</v>
      </c>
      <c r="BK87">
        <v>17.485911111111101</v>
      </c>
      <c r="BL87">
        <v>1131.8900000000001</v>
      </c>
      <c r="BM87">
        <v>19.506399999999999</v>
      </c>
      <c r="BN87">
        <v>499.92599999999999</v>
      </c>
      <c r="BO87">
        <v>67.971933333333297</v>
      </c>
      <c r="BP87">
        <v>1.65169444444444E-2</v>
      </c>
      <c r="BQ87">
        <v>22.212244444444401</v>
      </c>
      <c r="BR87">
        <v>21.966188888888901</v>
      </c>
      <c r="BS87">
        <v>999.9</v>
      </c>
      <c r="BT87">
        <v>0</v>
      </c>
      <c r="BU87">
        <v>0</v>
      </c>
      <c r="BV87">
        <v>10032.4888888889</v>
      </c>
      <c r="BW87">
        <v>0</v>
      </c>
      <c r="BX87">
        <v>406.25644444444401</v>
      </c>
      <c r="BY87">
        <v>-56.048711111111103</v>
      </c>
      <c r="BZ87">
        <v>1160.9477777777799</v>
      </c>
      <c r="CA87">
        <v>1215.4166666666699</v>
      </c>
      <c r="CB87">
        <v>2.18166777777778</v>
      </c>
      <c r="CC87">
        <v>1194.1644444444401</v>
      </c>
      <c r="CD87">
        <v>17.485911111111101</v>
      </c>
      <c r="CE87">
        <v>1.33684222222222</v>
      </c>
      <c r="CF87">
        <v>1.18855111111111</v>
      </c>
      <c r="CG87">
        <v>11.219577777777801</v>
      </c>
      <c r="CH87">
        <v>9.4589011111111105</v>
      </c>
      <c r="CI87">
        <v>2000.0066666666701</v>
      </c>
      <c r="CJ87">
        <v>0.98000022222222205</v>
      </c>
      <c r="CK87">
        <v>1.99997222222222E-2</v>
      </c>
      <c r="CL87">
        <v>0</v>
      </c>
      <c r="CM87">
        <v>2.61188888888889</v>
      </c>
      <c r="CN87">
        <v>0</v>
      </c>
      <c r="CO87">
        <v>15148.1</v>
      </c>
      <c r="CP87">
        <v>16705.4555555556</v>
      </c>
      <c r="CQ87">
        <v>45</v>
      </c>
      <c r="CR87">
        <v>42.826000000000001</v>
      </c>
      <c r="CS87">
        <v>43.145666666666699</v>
      </c>
      <c r="CT87">
        <v>40.763777777777797</v>
      </c>
      <c r="CU87">
        <v>43.75</v>
      </c>
      <c r="CV87">
        <v>1960.0088888888899</v>
      </c>
      <c r="CW87">
        <v>39.998888888888899</v>
      </c>
      <c r="CX87">
        <v>0</v>
      </c>
      <c r="CY87">
        <v>1651542756.8</v>
      </c>
      <c r="CZ87">
        <v>0</v>
      </c>
      <c r="DA87">
        <v>0</v>
      </c>
      <c r="DB87" t="s">
        <v>355</v>
      </c>
      <c r="DC87">
        <v>1657298120.5</v>
      </c>
      <c r="DD87">
        <v>1657298120.5</v>
      </c>
      <c r="DE87">
        <v>0</v>
      </c>
      <c r="DF87">
        <v>1.391</v>
      </c>
      <c r="DG87">
        <v>3.5000000000000003E-2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-55.685141463414602</v>
      </c>
      <c r="DO87">
        <v>-2.99890452961681</v>
      </c>
      <c r="DP87">
        <v>0.30811573607553799</v>
      </c>
      <c r="DQ87">
        <v>0</v>
      </c>
      <c r="DR87">
        <v>2.1841163414634099</v>
      </c>
      <c r="DS87">
        <v>-5.7953728222994397E-2</v>
      </c>
      <c r="DT87">
        <v>8.7913779147241796E-3</v>
      </c>
      <c r="DU87">
        <v>1</v>
      </c>
      <c r="DV87">
        <v>1</v>
      </c>
      <c r="DW87">
        <v>2</v>
      </c>
      <c r="DX87" t="s">
        <v>372</v>
      </c>
      <c r="DY87">
        <v>2.8875500000000001</v>
      </c>
      <c r="DZ87">
        <v>2.6333099999999998</v>
      </c>
      <c r="EA87">
        <v>0.13899</v>
      </c>
      <c r="EB87">
        <v>0.143429</v>
      </c>
      <c r="EC87">
        <v>6.8155999999999994E-2</v>
      </c>
      <c r="ED87">
        <v>6.2599500000000002E-2</v>
      </c>
      <c r="EE87">
        <v>24353.5</v>
      </c>
      <c r="EF87">
        <v>21158.1</v>
      </c>
      <c r="EG87">
        <v>25310.1</v>
      </c>
      <c r="EH87">
        <v>24044.6</v>
      </c>
      <c r="EI87">
        <v>40233.199999999997</v>
      </c>
      <c r="EJ87">
        <v>37308.5</v>
      </c>
      <c r="EK87">
        <v>45711</v>
      </c>
      <c r="EL87">
        <v>42882.5</v>
      </c>
      <c r="EM87">
        <v>1.8514999999999999</v>
      </c>
      <c r="EN87">
        <v>2.12948</v>
      </c>
      <c r="EO87">
        <v>0.19075</v>
      </c>
      <c r="EP87">
        <v>0</v>
      </c>
      <c r="EQ87">
        <v>18.815999999999999</v>
      </c>
      <c r="ER87">
        <v>999.9</v>
      </c>
      <c r="ES87">
        <v>35.948</v>
      </c>
      <c r="ET87">
        <v>28.428999999999998</v>
      </c>
      <c r="EU87">
        <v>20.5763</v>
      </c>
      <c r="EV87">
        <v>48.295400000000001</v>
      </c>
      <c r="EW87">
        <v>32.488</v>
      </c>
      <c r="EX87">
        <v>2</v>
      </c>
      <c r="EY87">
        <v>-0.237901</v>
      </c>
      <c r="EZ87">
        <v>1.8216199999999998E-2</v>
      </c>
      <c r="FA87">
        <v>20.2468</v>
      </c>
      <c r="FB87">
        <v>5.23271</v>
      </c>
      <c r="FC87">
        <v>11.986000000000001</v>
      </c>
      <c r="FD87">
        <v>4.9561999999999999</v>
      </c>
      <c r="FE87">
        <v>3.3039299999999998</v>
      </c>
      <c r="FF87">
        <v>9999</v>
      </c>
      <c r="FG87">
        <v>9999</v>
      </c>
      <c r="FH87">
        <v>6754.4</v>
      </c>
      <c r="FI87">
        <v>355.2</v>
      </c>
      <c r="FJ87">
        <v>1.8681300000000001</v>
      </c>
      <c r="FK87">
        <v>1.8638600000000001</v>
      </c>
      <c r="FL87">
        <v>1.8714900000000001</v>
      </c>
      <c r="FM87">
        <v>1.86222</v>
      </c>
      <c r="FN87">
        <v>1.86172</v>
      </c>
      <c r="FO87">
        <v>1.86825</v>
      </c>
      <c r="FP87">
        <v>1.85833</v>
      </c>
      <c r="FQ87">
        <v>1.8647899999999999</v>
      </c>
      <c r="FR87">
        <v>5</v>
      </c>
      <c r="FS87">
        <v>0</v>
      </c>
      <c r="FT87">
        <v>0</v>
      </c>
      <c r="FU87">
        <v>0</v>
      </c>
      <c r="FV87" t="s">
        <v>357</v>
      </c>
      <c r="FW87" t="s">
        <v>358</v>
      </c>
      <c r="FX87" t="s">
        <v>359</v>
      </c>
      <c r="FY87" t="s">
        <v>359</v>
      </c>
      <c r="FZ87" t="s">
        <v>359</v>
      </c>
      <c r="GA87" t="s">
        <v>359</v>
      </c>
      <c r="GB87">
        <v>0</v>
      </c>
      <c r="GC87">
        <v>100</v>
      </c>
      <c r="GD87">
        <v>100</v>
      </c>
      <c r="GE87">
        <v>6.26</v>
      </c>
      <c r="GF87">
        <v>0.16109999999999999</v>
      </c>
      <c r="GG87">
        <v>2.1444526195071201</v>
      </c>
      <c r="GH87">
        <v>5.2457919015285598E-3</v>
      </c>
      <c r="GI87">
        <v>-2.61795653493914E-6</v>
      </c>
      <c r="GJ87">
        <v>1.0331707357916401E-9</v>
      </c>
      <c r="GK87">
        <v>8.3457624279274292E-3</v>
      </c>
      <c r="GL87">
        <v>-4.6387863249973502E-2</v>
      </c>
      <c r="GM87">
        <v>3.6088159466671601E-3</v>
      </c>
      <c r="GN87">
        <v>-4.2506285216111501E-5</v>
      </c>
      <c r="GO87">
        <v>14</v>
      </c>
      <c r="GP87">
        <v>2225</v>
      </c>
      <c r="GQ87">
        <v>2</v>
      </c>
      <c r="GR87">
        <v>27</v>
      </c>
      <c r="GS87">
        <v>4429</v>
      </c>
      <c r="GT87">
        <v>4429</v>
      </c>
      <c r="GU87">
        <v>3.0224600000000001</v>
      </c>
      <c r="GV87">
        <v>2.3303199999999999</v>
      </c>
      <c r="GW87">
        <v>1.9982899999999999</v>
      </c>
      <c r="GX87">
        <v>2.7526899999999999</v>
      </c>
      <c r="GY87">
        <v>2.0935100000000002</v>
      </c>
      <c r="GZ87">
        <v>2.3742700000000001</v>
      </c>
      <c r="HA87">
        <v>31.870699999999999</v>
      </c>
      <c r="HB87">
        <v>13.2827</v>
      </c>
      <c r="HC87">
        <v>18</v>
      </c>
      <c r="HD87">
        <v>443.56599999999997</v>
      </c>
      <c r="HE87">
        <v>619.78399999999999</v>
      </c>
      <c r="HF87">
        <v>20.055099999999999</v>
      </c>
      <c r="HG87">
        <v>24.377800000000001</v>
      </c>
      <c r="HH87">
        <v>29.9984</v>
      </c>
      <c r="HI87">
        <v>24.832899999999999</v>
      </c>
      <c r="HJ87">
        <v>24.788599999999999</v>
      </c>
      <c r="HK87">
        <v>60.515700000000002</v>
      </c>
      <c r="HL87">
        <v>15.991199999999999</v>
      </c>
      <c r="HM87">
        <v>14.105399999999999</v>
      </c>
      <c r="HN87">
        <v>20.073399999999999</v>
      </c>
      <c r="HO87">
        <v>1220.94</v>
      </c>
      <c r="HP87">
        <v>17.6097</v>
      </c>
      <c r="HQ87">
        <v>96.779399999999995</v>
      </c>
      <c r="HR87">
        <v>100.828</v>
      </c>
    </row>
    <row r="88" spans="1:226" x14ac:dyDescent="0.2">
      <c r="A88">
        <v>72</v>
      </c>
      <c r="B88">
        <v>1657563866.5</v>
      </c>
      <c r="C88">
        <v>447</v>
      </c>
      <c r="D88" t="s">
        <v>501</v>
      </c>
      <c r="E88" t="s">
        <v>502</v>
      </c>
      <c r="F88">
        <v>5</v>
      </c>
      <c r="G88" t="s">
        <v>1219</v>
      </c>
      <c r="H88" t="s">
        <v>353</v>
      </c>
      <c r="I88">
        <v>1657563863.7</v>
      </c>
      <c r="J88">
        <f t="shared" si="34"/>
        <v>1.8544556763417611E-3</v>
      </c>
      <c r="K88">
        <f t="shared" si="35"/>
        <v>1.854455676341761</v>
      </c>
      <c r="L88">
        <f t="shared" si="36"/>
        <v>29.229109500445205</v>
      </c>
      <c r="M88">
        <f t="shared" si="37"/>
        <v>1153.57</v>
      </c>
      <c r="N88">
        <f t="shared" si="38"/>
        <v>625.82760145406507</v>
      </c>
      <c r="O88">
        <f t="shared" si="39"/>
        <v>42.549044372001596</v>
      </c>
      <c r="P88">
        <f t="shared" si="40"/>
        <v>78.429428491438188</v>
      </c>
      <c r="Q88">
        <f t="shared" si="41"/>
        <v>9.5456948116221144E-2</v>
      </c>
      <c r="R88">
        <f t="shared" si="42"/>
        <v>2.3086657496829486</v>
      </c>
      <c r="S88">
        <f t="shared" si="43"/>
        <v>9.3317254730499899E-2</v>
      </c>
      <c r="T88">
        <f t="shared" si="44"/>
        <v>5.851153247638903E-2</v>
      </c>
      <c r="U88">
        <f t="shared" si="45"/>
        <v>321.5156088</v>
      </c>
      <c r="V88">
        <f t="shared" si="46"/>
        <v>23.987564347409755</v>
      </c>
      <c r="W88">
        <f t="shared" si="47"/>
        <v>21.970580000000002</v>
      </c>
      <c r="X88">
        <f t="shared" si="48"/>
        <v>2.6487495469934581</v>
      </c>
      <c r="Y88">
        <f t="shared" si="49"/>
        <v>49.727504081226179</v>
      </c>
      <c r="Z88">
        <f t="shared" si="50"/>
        <v>1.3372490531389902</v>
      </c>
      <c r="AA88">
        <f t="shared" si="51"/>
        <v>2.6891537748500176</v>
      </c>
      <c r="AB88">
        <f t="shared" si="52"/>
        <v>1.3115004938544679</v>
      </c>
      <c r="AC88">
        <f t="shared" si="53"/>
        <v>-81.78149532667166</v>
      </c>
      <c r="AD88">
        <f t="shared" si="54"/>
        <v>30.918297961470678</v>
      </c>
      <c r="AE88">
        <f t="shared" si="55"/>
        <v>2.7507454718146316</v>
      </c>
      <c r="AF88">
        <f t="shared" si="56"/>
        <v>273.40315690661367</v>
      </c>
      <c r="AG88">
        <f t="shared" si="57"/>
        <v>44.884672597817634</v>
      </c>
      <c r="AH88">
        <f t="shared" si="58"/>
        <v>1.8434515427607052</v>
      </c>
      <c r="AI88">
        <f t="shared" si="59"/>
        <v>29.229109500445205</v>
      </c>
      <c r="AJ88">
        <v>1232.5068511147899</v>
      </c>
      <c r="AK88">
        <v>1184.45975757576</v>
      </c>
      <c r="AL88">
        <v>3.3728806945485301</v>
      </c>
      <c r="AM88">
        <v>66.148872139147102</v>
      </c>
      <c r="AN88">
        <f t="shared" si="60"/>
        <v>1.854455676341761</v>
      </c>
      <c r="AO88">
        <v>17.492258228244999</v>
      </c>
      <c r="AP88">
        <v>19.673566666666702</v>
      </c>
      <c r="AQ88">
        <v>1.95222264844469E-5</v>
      </c>
      <c r="AR88">
        <v>78.747736127157694</v>
      </c>
      <c r="AS88">
        <v>3</v>
      </c>
      <c r="AT88">
        <v>1</v>
      </c>
      <c r="AU88">
        <f t="shared" si="61"/>
        <v>1</v>
      </c>
      <c r="AV88">
        <f t="shared" si="62"/>
        <v>0</v>
      </c>
      <c r="AW88">
        <f t="shared" si="63"/>
        <v>36577.620341218295</v>
      </c>
      <c r="AX88">
        <f t="shared" si="64"/>
        <v>1999.999</v>
      </c>
      <c r="AY88">
        <f t="shared" si="65"/>
        <v>1681.19904</v>
      </c>
      <c r="AZ88">
        <f t="shared" si="66"/>
        <v>0.84059994029997009</v>
      </c>
      <c r="BA88">
        <f t="shared" si="67"/>
        <v>0.16075788477894237</v>
      </c>
      <c r="BB88">
        <v>6</v>
      </c>
      <c r="BC88">
        <v>0.5</v>
      </c>
      <c r="BD88" t="s">
        <v>354</v>
      </c>
      <c r="BE88">
        <v>2</v>
      </c>
      <c r="BF88" t="b">
        <v>1</v>
      </c>
      <c r="BG88">
        <v>1657563863.7</v>
      </c>
      <c r="BH88">
        <v>1153.57</v>
      </c>
      <c r="BI88">
        <v>1209.979</v>
      </c>
      <c r="BJ88">
        <v>19.668769999999999</v>
      </c>
      <c r="BK88">
        <v>17.500309999999999</v>
      </c>
      <c r="BL88">
        <v>1147.2929999999999</v>
      </c>
      <c r="BM88">
        <v>19.507580000000001</v>
      </c>
      <c r="BN88">
        <v>500.03960000000001</v>
      </c>
      <c r="BO88">
        <v>67.972160000000002</v>
      </c>
      <c r="BP88">
        <v>1.6283260000000001E-2</v>
      </c>
      <c r="BQ88">
        <v>22.218990000000002</v>
      </c>
      <c r="BR88">
        <v>21.970580000000002</v>
      </c>
      <c r="BS88">
        <v>999.9</v>
      </c>
      <c r="BT88">
        <v>0</v>
      </c>
      <c r="BU88">
        <v>0</v>
      </c>
      <c r="BV88">
        <v>10015.36</v>
      </c>
      <c r="BW88">
        <v>0</v>
      </c>
      <c r="BX88">
        <v>405.12479999999999</v>
      </c>
      <c r="BY88">
        <v>-56.407899999999998</v>
      </c>
      <c r="BZ88">
        <v>1176.7170000000001</v>
      </c>
      <c r="CA88">
        <v>1231.5309999999999</v>
      </c>
      <c r="CB88">
        <v>2.1684700000000001</v>
      </c>
      <c r="CC88">
        <v>1209.979</v>
      </c>
      <c r="CD88">
        <v>17.500309999999999</v>
      </c>
      <c r="CE88">
        <v>1.336927</v>
      </c>
      <c r="CF88">
        <v>1.1895340000000001</v>
      </c>
      <c r="CG88">
        <v>11.22058</v>
      </c>
      <c r="CH88">
        <v>9.4712069999999997</v>
      </c>
      <c r="CI88">
        <v>1999.999</v>
      </c>
      <c r="CJ88">
        <v>0.98000080000000001</v>
      </c>
      <c r="CK88">
        <v>1.9999090000000001E-2</v>
      </c>
      <c r="CL88">
        <v>0</v>
      </c>
      <c r="CM88">
        <v>2.613</v>
      </c>
      <c r="CN88">
        <v>0</v>
      </c>
      <c r="CO88">
        <v>15169.7</v>
      </c>
      <c r="CP88">
        <v>16705.39</v>
      </c>
      <c r="CQ88">
        <v>45</v>
      </c>
      <c r="CR88">
        <v>42.811999999999998</v>
      </c>
      <c r="CS88">
        <v>43.1312</v>
      </c>
      <c r="CT88">
        <v>40.787399999999998</v>
      </c>
      <c r="CU88">
        <v>43.75</v>
      </c>
      <c r="CV88">
        <v>1960.0029999999999</v>
      </c>
      <c r="CW88">
        <v>39.996000000000002</v>
      </c>
      <c r="CX88">
        <v>0</v>
      </c>
      <c r="CY88">
        <v>1651542761.5999999</v>
      </c>
      <c r="CZ88">
        <v>0</v>
      </c>
      <c r="DA88">
        <v>0</v>
      </c>
      <c r="DB88" t="s">
        <v>355</v>
      </c>
      <c r="DC88">
        <v>1657298120.5</v>
      </c>
      <c r="DD88">
        <v>1657298120.5</v>
      </c>
      <c r="DE88">
        <v>0</v>
      </c>
      <c r="DF88">
        <v>1.391</v>
      </c>
      <c r="DG88">
        <v>3.5000000000000003E-2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-55.915302439024401</v>
      </c>
      <c r="DO88">
        <v>-3.0009595818816099</v>
      </c>
      <c r="DP88">
        <v>0.304752599771064</v>
      </c>
      <c r="DQ88">
        <v>0</v>
      </c>
      <c r="DR88">
        <v>2.1799468292682902</v>
      </c>
      <c r="DS88">
        <v>-6.0043902439020601E-2</v>
      </c>
      <c r="DT88">
        <v>9.0089144033533904E-3</v>
      </c>
      <c r="DU88">
        <v>1</v>
      </c>
      <c r="DV88">
        <v>1</v>
      </c>
      <c r="DW88">
        <v>2</v>
      </c>
      <c r="DX88" t="s">
        <v>372</v>
      </c>
      <c r="DY88">
        <v>2.8875799999999998</v>
      </c>
      <c r="DZ88">
        <v>2.6326999999999998</v>
      </c>
      <c r="EA88">
        <v>0.14025699999999999</v>
      </c>
      <c r="EB88">
        <v>0.144677</v>
      </c>
      <c r="EC88">
        <v>6.8180900000000003E-2</v>
      </c>
      <c r="ED88">
        <v>6.2688599999999997E-2</v>
      </c>
      <c r="EE88">
        <v>24319.1</v>
      </c>
      <c r="EF88">
        <v>21128.5</v>
      </c>
      <c r="EG88">
        <v>25311.4</v>
      </c>
      <c r="EH88">
        <v>24045.9</v>
      </c>
      <c r="EI88">
        <v>40234.5</v>
      </c>
      <c r="EJ88">
        <v>37306.9</v>
      </c>
      <c r="EK88">
        <v>45713.599999999999</v>
      </c>
      <c r="EL88">
        <v>42884.800000000003</v>
      </c>
      <c r="EM88">
        <v>1.8517699999999999</v>
      </c>
      <c r="EN88">
        <v>2.1297999999999999</v>
      </c>
      <c r="EO88">
        <v>0.19121199999999999</v>
      </c>
      <c r="EP88">
        <v>0</v>
      </c>
      <c r="EQ88">
        <v>18.8126</v>
      </c>
      <c r="ER88">
        <v>999.9</v>
      </c>
      <c r="ES88">
        <v>35.948</v>
      </c>
      <c r="ET88">
        <v>28.428999999999998</v>
      </c>
      <c r="EU88">
        <v>20.577400000000001</v>
      </c>
      <c r="EV88">
        <v>49.0854</v>
      </c>
      <c r="EW88">
        <v>32.512</v>
      </c>
      <c r="EX88">
        <v>2</v>
      </c>
      <c r="EY88">
        <v>-0.239619</v>
      </c>
      <c r="EZ88">
        <v>2.62527E-2</v>
      </c>
      <c r="FA88">
        <v>20.2468</v>
      </c>
      <c r="FB88">
        <v>5.2333100000000004</v>
      </c>
      <c r="FC88">
        <v>11.9869</v>
      </c>
      <c r="FD88">
        <v>4.9565999999999999</v>
      </c>
      <c r="FE88">
        <v>3.3039499999999999</v>
      </c>
      <c r="FF88">
        <v>9999</v>
      </c>
      <c r="FG88">
        <v>9999</v>
      </c>
      <c r="FH88">
        <v>6754.6</v>
      </c>
      <c r="FI88">
        <v>355.3</v>
      </c>
      <c r="FJ88">
        <v>1.86816</v>
      </c>
      <c r="FK88">
        <v>1.8638600000000001</v>
      </c>
      <c r="FL88">
        <v>1.8714999999999999</v>
      </c>
      <c r="FM88">
        <v>1.8622300000000001</v>
      </c>
      <c r="FN88">
        <v>1.86172</v>
      </c>
      <c r="FO88">
        <v>1.8682700000000001</v>
      </c>
      <c r="FP88">
        <v>1.85833</v>
      </c>
      <c r="FQ88">
        <v>1.8648</v>
      </c>
      <c r="FR88">
        <v>5</v>
      </c>
      <c r="FS88">
        <v>0</v>
      </c>
      <c r="FT88">
        <v>0</v>
      </c>
      <c r="FU88">
        <v>0</v>
      </c>
      <c r="FV88" t="s">
        <v>357</v>
      </c>
      <c r="FW88" t="s">
        <v>358</v>
      </c>
      <c r="FX88" t="s">
        <v>359</v>
      </c>
      <c r="FY88" t="s">
        <v>359</v>
      </c>
      <c r="FZ88" t="s">
        <v>359</v>
      </c>
      <c r="GA88" t="s">
        <v>359</v>
      </c>
      <c r="GB88">
        <v>0</v>
      </c>
      <c r="GC88">
        <v>100</v>
      </c>
      <c r="GD88">
        <v>100</v>
      </c>
      <c r="GE88">
        <v>6.31</v>
      </c>
      <c r="GF88">
        <v>0.16139999999999999</v>
      </c>
      <c r="GG88">
        <v>2.1444526195071201</v>
      </c>
      <c r="GH88">
        <v>5.2457919015285598E-3</v>
      </c>
      <c r="GI88">
        <v>-2.61795653493914E-6</v>
      </c>
      <c r="GJ88">
        <v>1.0331707357916401E-9</v>
      </c>
      <c r="GK88">
        <v>8.3457624279274292E-3</v>
      </c>
      <c r="GL88">
        <v>-4.6387863249973502E-2</v>
      </c>
      <c r="GM88">
        <v>3.6088159466671601E-3</v>
      </c>
      <c r="GN88">
        <v>-4.2506285216111501E-5</v>
      </c>
      <c r="GO88">
        <v>14</v>
      </c>
      <c r="GP88">
        <v>2225</v>
      </c>
      <c r="GQ88">
        <v>2</v>
      </c>
      <c r="GR88">
        <v>27</v>
      </c>
      <c r="GS88">
        <v>4429.1000000000004</v>
      </c>
      <c r="GT88">
        <v>4429.1000000000004</v>
      </c>
      <c r="GU88">
        <v>3.0505399999999998</v>
      </c>
      <c r="GV88">
        <v>2.3290999999999999</v>
      </c>
      <c r="GW88">
        <v>1.9982899999999999</v>
      </c>
      <c r="GX88">
        <v>2.7514599999999998</v>
      </c>
      <c r="GY88">
        <v>2.0935100000000002</v>
      </c>
      <c r="GZ88">
        <v>2.3107899999999999</v>
      </c>
      <c r="HA88">
        <v>31.848800000000001</v>
      </c>
      <c r="HB88">
        <v>13.2827</v>
      </c>
      <c r="HC88">
        <v>18</v>
      </c>
      <c r="HD88">
        <v>443.53500000000003</v>
      </c>
      <c r="HE88">
        <v>619.75599999999997</v>
      </c>
      <c r="HF88">
        <v>20.0794</v>
      </c>
      <c r="HG88">
        <v>24.353999999999999</v>
      </c>
      <c r="HH88">
        <v>29.9984</v>
      </c>
      <c r="HI88">
        <v>24.808800000000002</v>
      </c>
      <c r="HJ88">
        <v>24.764600000000002</v>
      </c>
      <c r="HK88">
        <v>61.145800000000001</v>
      </c>
      <c r="HL88">
        <v>15.991199999999999</v>
      </c>
      <c r="HM88">
        <v>14.105399999999999</v>
      </c>
      <c r="HN88">
        <v>20.093900000000001</v>
      </c>
      <c r="HO88">
        <v>1241.08</v>
      </c>
      <c r="HP88">
        <v>17.610099999999999</v>
      </c>
      <c r="HQ88">
        <v>96.784700000000001</v>
      </c>
      <c r="HR88">
        <v>100.833</v>
      </c>
    </row>
    <row r="89" spans="1:226" x14ac:dyDescent="0.2">
      <c r="A89">
        <v>73</v>
      </c>
      <c r="B89">
        <v>1657563871.5</v>
      </c>
      <c r="C89">
        <v>452</v>
      </c>
      <c r="D89" t="s">
        <v>503</v>
      </c>
      <c r="E89" t="s">
        <v>504</v>
      </c>
      <c r="F89">
        <v>5</v>
      </c>
      <c r="G89" t="s">
        <v>1219</v>
      </c>
      <c r="H89" t="s">
        <v>353</v>
      </c>
      <c r="I89">
        <v>1657563869</v>
      </c>
      <c r="J89">
        <f t="shared" si="34"/>
        <v>1.8360266355927023E-3</v>
      </c>
      <c r="K89">
        <f t="shared" si="35"/>
        <v>1.8360266355927024</v>
      </c>
      <c r="L89">
        <f t="shared" si="36"/>
        <v>29.563425528743903</v>
      </c>
      <c r="M89">
        <f t="shared" si="37"/>
        <v>1171.0288888888899</v>
      </c>
      <c r="N89">
        <f t="shared" si="38"/>
        <v>631.77455698057929</v>
      </c>
      <c r="O89">
        <f t="shared" si="39"/>
        <v>42.953230897744156</v>
      </c>
      <c r="P89">
        <f t="shared" si="40"/>
        <v>79.616175891552203</v>
      </c>
      <c r="Q89">
        <f t="shared" si="41"/>
        <v>9.4430172317336872E-2</v>
      </c>
      <c r="R89">
        <f t="shared" si="42"/>
        <v>2.3038606271694215</v>
      </c>
      <c r="S89">
        <f t="shared" si="43"/>
        <v>9.2331454430259127E-2</v>
      </c>
      <c r="T89">
        <f t="shared" si="44"/>
        <v>5.7891835548071799E-2</v>
      </c>
      <c r="U89">
        <f t="shared" si="45"/>
        <v>321.51905023961808</v>
      </c>
      <c r="V89">
        <f t="shared" si="46"/>
        <v>24.00549178205927</v>
      </c>
      <c r="W89">
        <f t="shared" si="47"/>
        <v>21.980922222222201</v>
      </c>
      <c r="X89">
        <f t="shared" si="48"/>
        <v>2.650421061304896</v>
      </c>
      <c r="Y89">
        <f t="shared" si="49"/>
        <v>49.734085721931834</v>
      </c>
      <c r="Z89">
        <f t="shared" si="50"/>
        <v>1.3381200761073244</v>
      </c>
      <c r="AA89">
        <f t="shared" si="51"/>
        <v>2.6905492615042435</v>
      </c>
      <c r="AB89">
        <f t="shared" si="52"/>
        <v>1.3123009851975715</v>
      </c>
      <c r="AC89">
        <f t="shared" si="53"/>
        <v>-80.968774629638176</v>
      </c>
      <c r="AD89">
        <f t="shared" si="54"/>
        <v>30.627753973229318</v>
      </c>
      <c r="AE89">
        <f t="shared" si="55"/>
        <v>2.7308413854500397</v>
      </c>
      <c r="AF89">
        <f t="shared" si="56"/>
        <v>273.90887096865924</v>
      </c>
      <c r="AG89">
        <f t="shared" si="57"/>
        <v>44.658715452763211</v>
      </c>
      <c r="AH89">
        <f t="shared" si="58"/>
        <v>1.8295009340301522</v>
      </c>
      <c r="AI89">
        <f t="shared" si="59"/>
        <v>29.563425528743903</v>
      </c>
      <c r="AJ89">
        <v>1248.9811981452201</v>
      </c>
      <c r="AK89">
        <v>1201.0094545454499</v>
      </c>
      <c r="AL89">
        <v>3.2388630598172399</v>
      </c>
      <c r="AM89">
        <v>66.148872139147102</v>
      </c>
      <c r="AN89">
        <f t="shared" si="60"/>
        <v>1.8360266355927024</v>
      </c>
      <c r="AO89">
        <v>17.5289117460051</v>
      </c>
      <c r="AP89">
        <v>19.688650909090899</v>
      </c>
      <c r="AQ89">
        <v>5.3596874312066701E-5</v>
      </c>
      <c r="AR89">
        <v>78.747736127157694</v>
      </c>
      <c r="AS89">
        <v>3</v>
      </c>
      <c r="AT89">
        <v>1</v>
      </c>
      <c r="AU89">
        <f t="shared" si="61"/>
        <v>1</v>
      </c>
      <c r="AV89">
        <f t="shared" si="62"/>
        <v>0</v>
      </c>
      <c r="AW89">
        <f t="shared" si="63"/>
        <v>36460.6653043939</v>
      </c>
      <c r="AX89">
        <f t="shared" si="64"/>
        <v>2000.02111111111</v>
      </c>
      <c r="AY89">
        <f t="shared" si="65"/>
        <v>1681.2175679998013</v>
      </c>
      <c r="AZ89">
        <f t="shared" si="66"/>
        <v>0.84059991100084053</v>
      </c>
      <c r="BA89">
        <f t="shared" si="67"/>
        <v>0.16075782823162224</v>
      </c>
      <c r="BB89">
        <v>6</v>
      </c>
      <c r="BC89">
        <v>0.5</v>
      </c>
      <c r="BD89" t="s">
        <v>354</v>
      </c>
      <c r="BE89">
        <v>2</v>
      </c>
      <c r="BF89" t="b">
        <v>1</v>
      </c>
      <c r="BG89">
        <v>1657563869</v>
      </c>
      <c r="BH89">
        <v>1171.0288888888899</v>
      </c>
      <c r="BI89">
        <v>1227.19333333333</v>
      </c>
      <c r="BJ89">
        <v>19.681644444444402</v>
      </c>
      <c r="BK89">
        <v>17.529333333333302</v>
      </c>
      <c r="BL89">
        <v>1164.69</v>
      </c>
      <c r="BM89">
        <v>19.5198888888889</v>
      </c>
      <c r="BN89">
        <v>499.97233333333298</v>
      </c>
      <c r="BO89">
        <v>67.971599999999995</v>
      </c>
      <c r="BP89">
        <v>1.6625266666666701E-2</v>
      </c>
      <c r="BQ89">
        <v>22.227511111111099</v>
      </c>
      <c r="BR89">
        <v>21.980922222222201</v>
      </c>
      <c r="BS89">
        <v>999.9</v>
      </c>
      <c r="BT89">
        <v>0</v>
      </c>
      <c r="BU89">
        <v>0</v>
      </c>
      <c r="BV89">
        <v>9982.3611111111095</v>
      </c>
      <c r="BW89">
        <v>0</v>
      </c>
      <c r="BX89">
        <v>404.27199999999999</v>
      </c>
      <c r="BY89">
        <v>-56.166733333333298</v>
      </c>
      <c r="BZ89">
        <v>1194.5377777777801</v>
      </c>
      <c r="CA89">
        <v>1249.0888888888901</v>
      </c>
      <c r="CB89">
        <v>2.1522966666666701</v>
      </c>
      <c r="CC89">
        <v>1227.19333333333</v>
      </c>
      <c r="CD89">
        <v>17.529333333333302</v>
      </c>
      <c r="CE89">
        <v>1.3377922222222201</v>
      </c>
      <c r="CF89">
        <v>1.19149888888889</v>
      </c>
      <c r="CG89">
        <v>11.2303</v>
      </c>
      <c r="CH89">
        <v>9.4957477777777797</v>
      </c>
      <c r="CI89">
        <v>2000.02111111111</v>
      </c>
      <c r="CJ89">
        <v>0.98000200000000004</v>
      </c>
      <c r="CK89">
        <v>1.9997888888888898E-2</v>
      </c>
      <c r="CL89">
        <v>0</v>
      </c>
      <c r="CM89">
        <v>2.62195555555556</v>
      </c>
      <c r="CN89">
        <v>0</v>
      </c>
      <c r="CO89">
        <v>15193.822222222199</v>
      </c>
      <c r="CP89">
        <v>16705.599999999999</v>
      </c>
      <c r="CQ89">
        <v>45</v>
      </c>
      <c r="CR89">
        <v>42.805111111111103</v>
      </c>
      <c r="CS89">
        <v>43.125</v>
      </c>
      <c r="CT89">
        <v>40.722000000000001</v>
      </c>
      <c r="CU89">
        <v>43.75</v>
      </c>
      <c r="CV89">
        <v>1960.02444444444</v>
      </c>
      <c r="CW89">
        <v>39.994444444444397</v>
      </c>
      <c r="CX89">
        <v>0</v>
      </c>
      <c r="CY89">
        <v>1651542767</v>
      </c>
      <c r="CZ89">
        <v>0</v>
      </c>
      <c r="DA89">
        <v>0</v>
      </c>
      <c r="DB89" t="s">
        <v>355</v>
      </c>
      <c r="DC89">
        <v>1657298120.5</v>
      </c>
      <c r="DD89">
        <v>1657298120.5</v>
      </c>
      <c r="DE89">
        <v>0</v>
      </c>
      <c r="DF89">
        <v>1.391</v>
      </c>
      <c r="DG89">
        <v>3.5000000000000003E-2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-56.091097560975598</v>
      </c>
      <c r="DO89">
        <v>-1.92160557491288</v>
      </c>
      <c r="DP89">
        <v>0.24411046628555</v>
      </c>
      <c r="DQ89">
        <v>0</v>
      </c>
      <c r="DR89">
        <v>2.1699478048780501</v>
      </c>
      <c r="DS89">
        <v>-8.0691219512189799E-2</v>
      </c>
      <c r="DT89">
        <v>1.1481735764119001E-2</v>
      </c>
      <c r="DU89">
        <v>1</v>
      </c>
      <c r="DV89">
        <v>1</v>
      </c>
      <c r="DW89">
        <v>2</v>
      </c>
      <c r="DX89" t="s">
        <v>372</v>
      </c>
      <c r="DY89">
        <v>2.88781</v>
      </c>
      <c r="DZ89">
        <v>2.6332</v>
      </c>
      <c r="EA89">
        <v>0.141487</v>
      </c>
      <c r="EB89">
        <v>0.14586199999999999</v>
      </c>
      <c r="EC89">
        <v>6.8221500000000004E-2</v>
      </c>
      <c r="ED89">
        <v>6.2706399999999995E-2</v>
      </c>
      <c r="EE89">
        <v>24285.4</v>
      </c>
      <c r="EF89">
        <v>21100.1</v>
      </c>
      <c r="EG89">
        <v>25312.5</v>
      </c>
      <c r="EH89">
        <v>24046.7</v>
      </c>
      <c r="EI89">
        <v>40233.9</v>
      </c>
      <c r="EJ89">
        <v>37307.5</v>
      </c>
      <c r="EK89">
        <v>45714.9</v>
      </c>
      <c r="EL89">
        <v>42886.2</v>
      </c>
      <c r="EM89">
        <v>1.8520700000000001</v>
      </c>
      <c r="EN89">
        <v>2.1303000000000001</v>
      </c>
      <c r="EO89">
        <v>0.192165</v>
      </c>
      <c r="EP89">
        <v>0</v>
      </c>
      <c r="EQ89">
        <v>18.8094</v>
      </c>
      <c r="ER89">
        <v>999.9</v>
      </c>
      <c r="ES89">
        <v>35.923999999999999</v>
      </c>
      <c r="ET89">
        <v>28.408999999999999</v>
      </c>
      <c r="EU89">
        <v>20.540400000000002</v>
      </c>
      <c r="EV89">
        <v>48.825400000000002</v>
      </c>
      <c r="EW89">
        <v>32.584099999999999</v>
      </c>
      <c r="EX89">
        <v>2</v>
      </c>
      <c r="EY89">
        <v>-0.24133099999999999</v>
      </c>
      <c r="EZ89">
        <v>2.9708600000000002E-2</v>
      </c>
      <c r="FA89">
        <v>20.246700000000001</v>
      </c>
      <c r="FB89">
        <v>5.23346</v>
      </c>
      <c r="FC89">
        <v>11.9864</v>
      </c>
      <c r="FD89">
        <v>4.9564500000000002</v>
      </c>
      <c r="FE89">
        <v>3.3039499999999999</v>
      </c>
      <c r="FF89">
        <v>9999</v>
      </c>
      <c r="FG89">
        <v>9999</v>
      </c>
      <c r="FH89">
        <v>6754.6</v>
      </c>
      <c r="FI89">
        <v>355.3</v>
      </c>
      <c r="FJ89">
        <v>1.86816</v>
      </c>
      <c r="FK89">
        <v>1.8638600000000001</v>
      </c>
      <c r="FL89">
        <v>1.8714999999999999</v>
      </c>
      <c r="FM89">
        <v>1.8622000000000001</v>
      </c>
      <c r="FN89">
        <v>1.86172</v>
      </c>
      <c r="FO89">
        <v>1.8682399999999999</v>
      </c>
      <c r="FP89">
        <v>1.85836</v>
      </c>
      <c r="FQ89">
        <v>1.8647899999999999</v>
      </c>
      <c r="FR89">
        <v>5</v>
      </c>
      <c r="FS89">
        <v>0</v>
      </c>
      <c r="FT89">
        <v>0</v>
      </c>
      <c r="FU89">
        <v>0</v>
      </c>
      <c r="FV89" t="s">
        <v>357</v>
      </c>
      <c r="FW89" t="s">
        <v>358</v>
      </c>
      <c r="FX89" t="s">
        <v>359</v>
      </c>
      <c r="FY89" t="s">
        <v>359</v>
      </c>
      <c r="FZ89" t="s">
        <v>359</v>
      </c>
      <c r="GA89" t="s">
        <v>359</v>
      </c>
      <c r="GB89">
        <v>0</v>
      </c>
      <c r="GC89">
        <v>100</v>
      </c>
      <c r="GD89">
        <v>100</v>
      </c>
      <c r="GE89">
        <v>6.36</v>
      </c>
      <c r="GF89">
        <v>0.16209999999999999</v>
      </c>
      <c r="GG89">
        <v>2.1444526195071201</v>
      </c>
      <c r="GH89">
        <v>5.2457919015285598E-3</v>
      </c>
      <c r="GI89">
        <v>-2.61795653493914E-6</v>
      </c>
      <c r="GJ89">
        <v>1.0331707357916401E-9</v>
      </c>
      <c r="GK89">
        <v>8.3457624279274292E-3</v>
      </c>
      <c r="GL89">
        <v>-4.6387863249973502E-2</v>
      </c>
      <c r="GM89">
        <v>3.6088159466671601E-3</v>
      </c>
      <c r="GN89">
        <v>-4.2506285216111501E-5</v>
      </c>
      <c r="GO89">
        <v>14</v>
      </c>
      <c r="GP89">
        <v>2225</v>
      </c>
      <c r="GQ89">
        <v>2</v>
      </c>
      <c r="GR89">
        <v>27</v>
      </c>
      <c r="GS89">
        <v>4429.2</v>
      </c>
      <c r="GT89">
        <v>4429.2</v>
      </c>
      <c r="GU89">
        <v>3.0822799999999999</v>
      </c>
      <c r="GV89">
        <v>2.3315399999999999</v>
      </c>
      <c r="GW89">
        <v>1.9982899999999999</v>
      </c>
      <c r="GX89">
        <v>2.7514599999999998</v>
      </c>
      <c r="GY89">
        <v>2.0935100000000002</v>
      </c>
      <c r="GZ89">
        <v>2.3107899999999999</v>
      </c>
      <c r="HA89">
        <v>31.848800000000001</v>
      </c>
      <c r="HB89">
        <v>13.2827</v>
      </c>
      <c r="HC89">
        <v>18</v>
      </c>
      <c r="HD89">
        <v>443.52100000000002</v>
      </c>
      <c r="HE89">
        <v>619.86400000000003</v>
      </c>
      <c r="HF89">
        <v>20.098700000000001</v>
      </c>
      <c r="HG89">
        <v>24.3308</v>
      </c>
      <c r="HH89">
        <v>29.9985</v>
      </c>
      <c r="HI89">
        <v>24.7852</v>
      </c>
      <c r="HJ89">
        <v>24.740600000000001</v>
      </c>
      <c r="HK89">
        <v>61.735900000000001</v>
      </c>
      <c r="HL89">
        <v>15.7082</v>
      </c>
      <c r="HM89">
        <v>14.105399999999999</v>
      </c>
      <c r="HN89">
        <v>20.107800000000001</v>
      </c>
      <c r="HO89">
        <v>1254.5899999999999</v>
      </c>
      <c r="HP89">
        <v>17.6126</v>
      </c>
      <c r="HQ89">
        <v>96.787899999999993</v>
      </c>
      <c r="HR89">
        <v>100.836</v>
      </c>
    </row>
    <row r="90" spans="1:226" x14ac:dyDescent="0.2">
      <c r="A90">
        <v>74</v>
      </c>
      <c r="B90">
        <v>1657563876.5</v>
      </c>
      <c r="C90">
        <v>457</v>
      </c>
      <c r="D90" t="s">
        <v>505</v>
      </c>
      <c r="E90" t="s">
        <v>506</v>
      </c>
      <c r="F90">
        <v>5</v>
      </c>
      <c r="G90" t="s">
        <v>1219</v>
      </c>
      <c r="H90" t="s">
        <v>353</v>
      </c>
      <c r="I90">
        <v>1657563873.7</v>
      </c>
      <c r="J90">
        <f t="shared" si="34"/>
        <v>1.8462011865250079E-3</v>
      </c>
      <c r="K90">
        <f t="shared" si="35"/>
        <v>1.8462011865250079</v>
      </c>
      <c r="L90">
        <f t="shared" si="36"/>
        <v>29.810803439835894</v>
      </c>
      <c r="M90">
        <f t="shared" si="37"/>
        <v>1185.9349999999999</v>
      </c>
      <c r="N90">
        <f t="shared" si="38"/>
        <v>644.46149051012787</v>
      </c>
      <c r="O90">
        <f t="shared" si="39"/>
        <v>43.81497510856493</v>
      </c>
      <c r="P90">
        <f t="shared" si="40"/>
        <v>80.62811086546894</v>
      </c>
      <c r="Q90">
        <f t="shared" si="41"/>
        <v>9.4898742540590594E-2</v>
      </c>
      <c r="R90">
        <f t="shared" si="42"/>
        <v>2.3076172861740654</v>
      </c>
      <c r="S90">
        <f t="shared" si="43"/>
        <v>9.2782764063679704E-2</v>
      </c>
      <c r="T90">
        <f t="shared" si="44"/>
        <v>5.8175410198383098E-2</v>
      </c>
      <c r="U90">
        <f t="shared" si="45"/>
        <v>321.51661980254278</v>
      </c>
      <c r="V90">
        <f t="shared" si="46"/>
        <v>24.017956421418582</v>
      </c>
      <c r="W90">
        <f t="shared" si="47"/>
        <v>21.991569999999999</v>
      </c>
      <c r="X90">
        <f t="shared" si="48"/>
        <v>2.6521429241723204</v>
      </c>
      <c r="Y90">
        <f t="shared" si="49"/>
        <v>49.712314530248172</v>
      </c>
      <c r="Z90">
        <f t="shared" si="50"/>
        <v>1.3390398147244817</v>
      </c>
      <c r="AA90">
        <f t="shared" si="51"/>
        <v>2.693577692725861</v>
      </c>
      <c r="AB90">
        <f t="shared" si="52"/>
        <v>1.3131031094478387</v>
      </c>
      <c r="AC90">
        <f t="shared" si="53"/>
        <v>-81.417472325752854</v>
      </c>
      <c r="AD90">
        <f t="shared" si="54"/>
        <v>31.651950306098403</v>
      </c>
      <c r="AE90">
        <f t="shared" si="55"/>
        <v>2.8179839860701725</v>
      </c>
      <c r="AF90">
        <f t="shared" si="56"/>
        <v>274.56908176895848</v>
      </c>
      <c r="AG90">
        <f t="shared" si="57"/>
        <v>44.74439188874922</v>
      </c>
      <c r="AH90">
        <f t="shared" si="58"/>
        <v>1.8367544233740762</v>
      </c>
      <c r="AI90">
        <f t="shared" si="59"/>
        <v>29.810803439835894</v>
      </c>
      <c r="AJ90">
        <v>1265.34988497625</v>
      </c>
      <c r="AK90">
        <v>1217.16490909091</v>
      </c>
      <c r="AL90">
        <v>3.2160094322916999</v>
      </c>
      <c r="AM90">
        <v>66.148872139147102</v>
      </c>
      <c r="AN90">
        <f t="shared" si="60"/>
        <v>1.8462011865250079</v>
      </c>
      <c r="AO90">
        <v>17.530433745052701</v>
      </c>
      <c r="AP90">
        <v>19.702027878787899</v>
      </c>
      <c r="AQ90">
        <v>2.61326960820369E-5</v>
      </c>
      <c r="AR90">
        <v>78.747736127157694</v>
      </c>
      <c r="AS90">
        <v>3</v>
      </c>
      <c r="AT90">
        <v>1</v>
      </c>
      <c r="AU90">
        <f t="shared" si="61"/>
        <v>1</v>
      </c>
      <c r="AV90">
        <f t="shared" si="62"/>
        <v>0</v>
      </c>
      <c r="AW90">
        <f t="shared" si="63"/>
        <v>36548.953805127181</v>
      </c>
      <c r="AX90">
        <f t="shared" si="64"/>
        <v>2000.01</v>
      </c>
      <c r="AY90">
        <f t="shared" si="65"/>
        <v>1681.2078941982088</v>
      </c>
      <c r="AZ90">
        <f t="shared" si="66"/>
        <v>0.84059974410038385</v>
      </c>
      <c r="BA90">
        <f t="shared" si="67"/>
        <v>0.16075750611374082</v>
      </c>
      <c r="BB90">
        <v>6</v>
      </c>
      <c r="BC90">
        <v>0.5</v>
      </c>
      <c r="BD90" t="s">
        <v>354</v>
      </c>
      <c r="BE90">
        <v>2</v>
      </c>
      <c r="BF90" t="b">
        <v>1</v>
      </c>
      <c r="BG90">
        <v>1657563873.7</v>
      </c>
      <c r="BH90">
        <v>1185.9349999999999</v>
      </c>
      <c r="BI90">
        <v>1242.24</v>
      </c>
      <c r="BJ90">
        <v>19.695540000000001</v>
      </c>
      <c r="BK90">
        <v>17.534929999999999</v>
      </c>
      <c r="BL90">
        <v>1179.549</v>
      </c>
      <c r="BM90">
        <v>19.53314</v>
      </c>
      <c r="BN90">
        <v>500.01949999999999</v>
      </c>
      <c r="BO90">
        <v>67.970619999999997</v>
      </c>
      <c r="BP90">
        <v>1.6336170000000001E-2</v>
      </c>
      <c r="BQ90">
        <v>22.245989999999999</v>
      </c>
      <c r="BR90">
        <v>21.991569999999999</v>
      </c>
      <c r="BS90">
        <v>999.9</v>
      </c>
      <c r="BT90">
        <v>0</v>
      </c>
      <c r="BU90">
        <v>0</v>
      </c>
      <c r="BV90">
        <v>10008.365</v>
      </c>
      <c r="BW90">
        <v>0</v>
      </c>
      <c r="BX90">
        <v>403.6823</v>
      </c>
      <c r="BY90">
        <v>-56.305770000000003</v>
      </c>
      <c r="BZ90">
        <v>1209.7629999999999</v>
      </c>
      <c r="CA90">
        <v>1264.413</v>
      </c>
      <c r="CB90">
        <v>2.1606070000000002</v>
      </c>
      <c r="CC90">
        <v>1242.24</v>
      </c>
      <c r="CD90">
        <v>17.534929999999999</v>
      </c>
      <c r="CE90">
        <v>1.3387180000000001</v>
      </c>
      <c r="CF90">
        <v>1.1918599999999999</v>
      </c>
      <c r="CG90">
        <v>11.24072</v>
      </c>
      <c r="CH90">
        <v>9.5002610000000001</v>
      </c>
      <c r="CI90">
        <v>2000.01</v>
      </c>
      <c r="CJ90">
        <v>0.98000690000000001</v>
      </c>
      <c r="CK90">
        <v>1.9992840000000001E-2</v>
      </c>
      <c r="CL90">
        <v>0</v>
      </c>
      <c r="CM90">
        <v>2.53064</v>
      </c>
      <c r="CN90">
        <v>0</v>
      </c>
      <c r="CO90">
        <v>15213.45</v>
      </c>
      <c r="CP90">
        <v>16705.509999999998</v>
      </c>
      <c r="CQ90">
        <v>45</v>
      </c>
      <c r="CR90">
        <v>42.75</v>
      </c>
      <c r="CS90">
        <v>43.118699999999997</v>
      </c>
      <c r="CT90">
        <v>40.693300000000001</v>
      </c>
      <c r="CU90">
        <v>43.75</v>
      </c>
      <c r="CV90">
        <v>1960.02</v>
      </c>
      <c r="CW90">
        <v>39.982999999999997</v>
      </c>
      <c r="CX90">
        <v>0</v>
      </c>
      <c r="CY90">
        <v>1651542771.8</v>
      </c>
      <c r="CZ90">
        <v>0</v>
      </c>
      <c r="DA90">
        <v>0</v>
      </c>
      <c r="DB90" t="s">
        <v>355</v>
      </c>
      <c r="DC90">
        <v>1657298120.5</v>
      </c>
      <c r="DD90">
        <v>1657298120.5</v>
      </c>
      <c r="DE90">
        <v>0</v>
      </c>
      <c r="DF90">
        <v>1.391</v>
      </c>
      <c r="DG90">
        <v>3.5000000000000003E-2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-56.203795121951202</v>
      </c>
      <c r="DO90">
        <v>-1.0631121951219999</v>
      </c>
      <c r="DP90">
        <v>0.194387257375228</v>
      </c>
      <c r="DQ90">
        <v>0</v>
      </c>
      <c r="DR90">
        <v>2.16701829268293</v>
      </c>
      <c r="DS90">
        <v>-9.4440418118472494E-2</v>
      </c>
      <c r="DT90">
        <v>1.18048602852114E-2</v>
      </c>
      <c r="DU90">
        <v>1</v>
      </c>
      <c r="DV90">
        <v>1</v>
      </c>
      <c r="DW90">
        <v>2</v>
      </c>
      <c r="DX90" t="s">
        <v>372</v>
      </c>
      <c r="DY90">
        <v>2.8880400000000002</v>
      </c>
      <c r="DZ90">
        <v>2.6325099999999999</v>
      </c>
      <c r="EA90">
        <v>0.14268600000000001</v>
      </c>
      <c r="EB90">
        <v>0.14704600000000001</v>
      </c>
      <c r="EC90">
        <v>6.8256499999999998E-2</v>
      </c>
      <c r="ED90">
        <v>6.2750100000000003E-2</v>
      </c>
      <c r="EE90">
        <v>24252.6</v>
      </c>
      <c r="EF90">
        <v>21072</v>
      </c>
      <c r="EG90">
        <v>25313.5</v>
      </c>
      <c r="EH90">
        <v>24047.9</v>
      </c>
      <c r="EI90">
        <v>40234.199999999997</v>
      </c>
      <c r="EJ90">
        <v>37307.300000000003</v>
      </c>
      <c r="EK90">
        <v>45716.9</v>
      </c>
      <c r="EL90">
        <v>42887.9</v>
      </c>
      <c r="EM90">
        <v>1.85263</v>
      </c>
      <c r="EN90">
        <v>2.1305000000000001</v>
      </c>
      <c r="EO90">
        <v>0.19303000000000001</v>
      </c>
      <c r="EP90">
        <v>0</v>
      </c>
      <c r="EQ90">
        <v>18.806699999999999</v>
      </c>
      <c r="ER90">
        <v>999.9</v>
      </c>
      <c r="ES90">
        <v>35.923999999999999</v>
      </c>
      <c r="ET90">
        <v>28.399000000000001</v>
      </c>
      <c r="EU90">
        <v>20.5289</v>
      </c>
      <c r="EV90">
        <v>49.255400000000002</v>
      </c>
      <c r="EW90">
        <v>32.5441</v>
      </c>
      <c r="EX90">
        <v>2</v>
      </c>
      <c r="EY90">
        <v>-0.243064</v>
      </c>
      <c r="EZ90">
        <v>3.8221699999999997E-2</v>
      </c>
      <c r="FA90">
        <v>20.246600000000001</v>
      </c>
      <c r="FB90">
        <v>5.2328599999999996</v>
      </c>
      <c r="FC90">
        <v>11.9863</v>
      </c>
      <c r="FD90">
        <v>4.9566999999999997</v>
      </c>
      <c r="FE90">
        <v>3.3039000000000001</v>
      </c>
      <c r="FF90">
        <v>9999</v>
      </c>
      <c r="FG90">
        <v>9999</v>
      </c>
      <c r="FH90">
        <v>6754.6</v>
      </c>
      <c r="FI90">
        <v>355.3</v>
      </c>
      <c r="FJ90">
        <v>1.8681300000000001</v>
      </c>
      <c r="FK90">
        <v>1.8638600000000001</v>
      </c>
      <c r="FL90">
        <v>1.8714999999999999</v>
      </c>
      <c r="FM90">
        <v>1.8622099999999999</v>
      </c>
      <c r="FN90">
        <v>1.86172</v>
      </c>
      <c r="FO90">
        <v>1.8682700000000001</v>
      </c>
      <c r="FP90">
        <v>1.8583400000000001</v>
      </c>
      <c r="FQ90">
        <v>1.8647800000000001</v>
      </c>
      <c r="FR90">
        <v>5</v>
      </c>
      <c r="FS90">
        <v>0</v>
      </c>
      <c r="FT90">
        <v>0</v>
      </c>
      <c r="FU90">
        <v>0</v>
      </c>
      <c r="FV90" t="s">
        <v>357</v>
      </c>
      <c r="FW90" t="s">
        <v>358</v>
      </c>
      <c r="FX90" t="s">
        <v>359</v>
      </c>
      <c r="FY90" t="s">
        <v>359</v>
      </c>
      <c r="FZ90" t="s">
        <v>359</v>
      </c>
      <c r="GA90" t="s">
        <v>359</v>
      </c>
      <c r="GB90">
        <v>0</v>
      </c>
      <c r="GC90">
        <v>100</v>
      </c>
      <c r="GD90">
        <v>100</v>
      </c>
      <c r="GE90">
        <v>6.42</v>
      </c>
      <c r="GF90">
        <v>0.16270000000000001</v>
      </c>
      <c r="GG90">
        <v>2.1444526195071201</v>
      </c>
      <c r="GH90">
        <v>5.2457919015285598E-3</v>
      </c>
      <c r="GI90">
        <v>-2.61795653493914E-6</v>
      </c>
      <c r="GJ90">
        <v>1.0331707357916401E-9</v>
      </c>
      <c r="GK90">
        <v>8.3457624279274292E-3</v>
      </c>
      <c r="GL90">
        <v>-4.6387863249973502E-2</v>
      </c>
      <c r="GM90">
        <v>3.6088159466671601E-3</v>
      </c>
      <c r="GN90">
        <v>-4.2506285216111501E-5</v>
      </c>
      <c r="GO90">
        <v>14</v>
      </c>
      <c r="GP90">
        <v>2225</v>
      </c>
      <c r="GQ90">
        <v>2</v>
      </c>
      <c r="GR90">
        <v>27</v>
      </c>
      <c r="GS90">
        <v>4429.3</v>
      </c>
      <c r="GT90">
        <v>4429.3</v>
      </c>
      <c r="GU90">
        <v>3.1127899999999999</v>
      </c>
      <c r="GV90">
        <v>2.3315399999999999</v>
      </c>
      <c r="GW90">
        <v>1.9982899999999999</v>
      </c>
      <c r="GX90">
        <v>2.7514599999999998</v>
      </c>
      <c r="GY90">
        <v>2.0935100000000002</v>
      </c>
      <c r="GZ90">
        <v>2.3059099999999999</v>
      </c>
      <c r="HA90">
        <v>31.826899999999998</v>
      </c>
      <c r="HB90">
        <v>13.273999999999999</v>
      </c>
      <c r="HC90">
        <v>18</v>
      </c>
      <c r="HD90">
        <v>443.64699999999999</v>
      </c>
      <c r="HE90">
        <v>619.73900000000003</v>
      </c>
      <c r="HF90">
        <v>20.111699999999999</v>
      </c>
      <c r="HG90">
        <v>24.307500000000001</v>
      </c>
      <c r="HH90">
        <v>29.9984</v>
      </c>
      <c r="HI90">
        <v>24.761199999999999</v>
      </c>
      <c r="HJ90">
        <v>24.716899999999999</v>
      </c>
      <c r="HK90">
        <v>62.380899999999997</v>
      </c>
      <c r="HL90">
        <v>15.7082</v>
      </c>
      <c r="HM90">
        <v>14.492900000000001</v>
      </c>
      <c r="HN90">
        <v>20.113600000000002</v>
      </c>
      <c r="HO90">
        <v>1274.8800000000001</v>
      </c>
      <c r="HP90">
        <v>17.603899999999999</v>
      </c>
      <c r="HQ90">
        <v>96.792000000000002</v>
      </c>
      <c r="HR90">
        <v>100.84099999999999</v>
      </c>
    </row>
    <row r="91" spans="1:226" x14ac:dyDescent="0.2">
      <c r="A91">
        <v>75</v>
      </c>
      <c r="B91">
        <v>1657563881.5</v>
      </c>
      <c r="C91">
        <v>462</v>
      </c>
      <c r="D91" t="s">
        <v>507</v>
      </c>
      <c r="E91" t="s">
        <v>508</v>
      </c>
      <c r="F91">
        <v>5</v>
      </c>
      <c r="G91" t="s">
        <v>1219</v>
      </c>
      <c r="H91" t="s">
        <v>353</v>
      </c>
      <c r="I91">
        <v>1657563879</v>
      </c>
      <c r="J91">
        <f t="shared" si="34"/>
        <v>1.8422207268383168E-3</v>
      </c>
      <c r="K91">
        <f t="shared" si="35"/>
        <v>1.8422207268383168</v>
      </c>
      <c r="L91">
        <f t="shared" si="36"/>
        <v>29.805038057983904</v>
      </c>
      <c r="M91">
        <f t="shared" si="37"/>
        <v>1202.81</v>
      </c>
      <c r="N91">
        <f t="shared" si="38"/>
        <v>659.67020117339086</v>
      </c>
      <c r="O91">
        <f t="shared" si="39"/>
        <v>44.847905516673826</v>
      </c>
      <c r="P91">
        <f t="shared" si="40"/>
        <v>81.773451549817196</v>
      </c>
      <c r="Q91">
        <f t="shared" si="41"/>
        <v>9.4660458368375097E-2</v>
      </c>
      <c r="R91">
        <f t="shared" si="42"/>
        <v>2.3115840847544145</v>
      </c>
      <c r="S91">
        <f t="shared" si="43"/>
        <v>9.2558492384947039E-2</v>
      </c>
      <c r="T91">
        <f t="shared" si="44"/>
        <v>5.8034023544296182E-2</v>
      </c>
      <c r="U91">
        <f t="shared" si="45"/>
        <v>321.52874438508803</v>
      </c>
      <c r="V91">
        <f t="shared" si="46"/>
        <v>24.032544480539638</v>
      </c>
      <c r="W91">
        <f t="shared" si="47"/>
        <v>21.9985</v>
      </c>
      <c r="X91">
        <f t="shared" si="48"/>
        <v>2.6532641073815246</v>
      </c>
      <c r="Y91">
        <f t="shared" si="49"/>
        <v>49.694603581290266</v>
      </c>
      <c r="Z91">
        <f t="shared" si="50"/>
        <v>1.3398687555258997</v>
      </c>
      <c r="AA91">
        <f t="shared" si="51"/>
        <v>2.6962057426097523</v>
      </c>
      <c r="AB91">
        <f t="shared" si="52"/>
        <v>1.3133953518556249</v>
      </c>
      <c r="AC91">
        <f t="shared" si="53"/>
        <v>-81.241934053569778</v>
      </c>
      <c r="AD91">
        <f t="shared" si="54"/>
        <v>32.839313620447214</v>
      </c>
      <c r="AE91">
        <f t="shared" si="55"/>
        <v>2.9190186625570664</v>
      </c>
      <c r="AF91">
        <f t="shared" si="56"/>
        <v>276.04514261452255</v>
      </c>
      <c r="AG91">
        <f t="shared" si="57"/>
        <v>45.383400120117557</v>
      </c>
      <c r="AH91">
        <f t="shared" si="58"/>
        <v>1.8403008990007512</v>
      </c>
      <c r="AI91">
        <f t="shared" si="59"/>
        <v>29.805038057983904</v>
      </c>
      <c r="AJ91">
        <v>1282.3880622561801</v>
      </c>
      <c r="AK91">
        <v>1233.7025454545401</v>
      </c>
      <c r="AL91">
        <v>3.3534091112775601</v>
      </c>
      <c r="AM91">
        <v>66.148872139147102</v>
      </c>
      <c r="AN91">
        <f t="shared" si="60"/>
        <v>1.8422207268383168</v>
      </c>
      <c r="AO91">
        <v>17.544329688321199</v>
      </c>
      <c r="AP91">
        <v>19.711339393939401</v>
      </c>
      <c r="AQ91">
        <v>5.03954469799552E-5</v>
      </c>
      <c r="AR91">
        <v>78.747736127157694</v>
      </c>
      <c r="AS91">
        <v>3</v>
      </c>
      <c r="AT91">
        <v>1</v>
      </c>
      <c r="AU91">
        <f t="shared" si="61"/>
        <v>1</v>
      </c>
      <c r="AV91">
        <f t="shared" si="62"/>
        <v>0</v>
      </c>
      <c r="AW91">
        <f t="shared" si="63"/>
        <v>36642.626730147284</v>
      </c>
      <c r="AX91">
        <f t="shared" si="64"/>
        <v>2000.08222222222</v>
      </c>
      <c r="AY91">
        <f t="shared" si="65"/>
        <v>1681.2688706658471</v>
      </c>
      <c r="AZ91">
        <f t="shared" si="66"/>
        <v>0.84059987733796726</v>
      </c>
      <c r="BA91">
        <f t="shared" si="67"/>
        <v>0.16075776326227675</v>
      </c>
      <c r="BB91">
        <v>6</v>
      </c>
      <c r="BC91">
        <v>0.5</v>
      </c>
      <c r="BD91" t="s">
        <v>354</v>
      </c>
      <c r="BE91">
        <v>2</v>
      </c>
      <c r="BF91" t="b">
        <v>1</v>
      </c>
      <c r="BG91">
        <v>1657563879</v>
      </c>
      <c r="BH91">
        <v>1202.81</v>
      </c>
      <c r="BI91">
        <v>1259.93</v>
      </c>
      <c r="BJ91">
        <v>19.708200000000001</v>
      </c>
      <c r="BK91">
        <v>17.543222222222202</v>
      </c>
      <c r="BL91">
        <v>1196.36666666667</v>
      </c>
      <c r="BM91">
        <v>19.545288888888901</v>
      </c>
      <c r="BN91">
        <v>499.967777777778</v>
      </c>
      <c r="BO91">
        <v>67.969711111111096</v>
      </c>
      <c r="BP91">
        <v>1.5632833333333301E-2</v>
      </c>
      <c r="BQ91">
        <v>22.2620111111111</v>
      </c>
      <c r="BR91">
        <v>21.9985</v>
      </c>
      <c r="BS91">
        <v>999.9</v>
      </c>
      <c r="BT91">
        <v>0</v>
      </c>
      <c r="BU91">
        <v>0</v>
      </c>
      <c r="BV91">
        <v>10035.833333333299</v>
      </c>
      <c r="BW91">
        <v>0</v>
      </c>
      <c r="BX91">
        <v>404.791</v>
      </c>
      <c r="BY91">
        <v>-57.121911111111103</v>
      </c>
      <c r="BZ91">
        <v>1226.9911111111101</v>
      </c>
      <c r="CA91">
        <v>1282.43</v>
      </c>
      <c r="CB91">
        <v>2.16499555555556</v>
      </c>
      <c r="CC91">
        <v>1259.93</v>
      </c>
      <c r="CD91">
        <v>17.543222222222202</v>
      </c>
      <c r="CE91">
        <v>1.3395611111111101</v>
      </c>
      <c r="CF91">
        <v>1.1924066666666699</v>
      </c>
      <c r="CG91">
        <v>11.250222222222201</v>
      </c>
      <c r="CH91">
        <v>9.5070888888888891</v>
      </c>
      <c r="CI91">
        <v>2000.08222222222</v>
      </c>
      <c r="CJ91">
        <v>0.98000233333333298</v>
      </c>
      <c r="CK91">
        <v>1.9997488888888901E-2</v>
      </c>
      <c r="CL91">
        <v>0</v>
      </c>
      <c r="CM91">
        <v>2.5465555555555599</v>
      </c>
      <c r="CN91">
        <v>0</v>
      </c>
      <c r="CO91">
        <v>15234.3</v>
      </c>
      <c r="CP91">
        <v>16706.122222222199</v>
      </c>
      <c r="CQ91">
        <v>45</v>
      </c>
      <c r="CR91">
        <v>42.75</v>
      </c>
      <c r="CS91">
        <v>43.076000000000001</v>
      </c>
      <c r="CT91">
        <v>40.686999999999998</v>
      </c>
      <c r="CU91">
        <v>43.75</v>
      </c>
      <c r="CV91">
        <v>1960.08222222222</v>
      </c>
      <c r="CW91">
        <v>39.993333333333297</v>
      </c>
      <c r="CX91">
        <v>0</v>
      </c>
      <c r="CY91">
        <v>1651542776.5999999</v>
      </c>
      <c r="CZ91">
        <v>0</v>
      </c>
      <c r="DA91">
        <v>0</v>
      </c>
      <c r="DB91" t="s">
        <v>355</v>
      </c>
      <c r="DC91">
        <v>1657298120.5</v>
      </c>
      <c r="DD91">
        <v>1657298120.5</v>
      </c>
      <c r="DE91">
        <v>0</v>
      </c>
      <c r="DF91">
        <v>1.391</v>
      </c>
      <c r="DG91">
        <v>3.5000000000000003E-2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-56.417565853658502</v>
      </c>
      <c r="DO91">
        <v>-1.95584320557495</v>
      </c>
      <c r="DP91">
        <v>0.32731871512801097</v>
      </c>
      <c r="DQ91">
        <v>0</v>
      </c>
      <c r="DR91">
        <v>2.1623236585365899</v>
      </c>
      <c r="DS91">
        <v>-3.2352125435544603E-2</v>
      </c>
      <c r="DT91">
        <v>8.6557838427368198E-3</v>
      </c>
      <c r="DU91">
        <v>1</v>
      </c>
      <c r="DV91">
        <v>1</v>
      </c>
      <c r="DW91">
        <v>2</v>
      </c>
      <c r="DX91" t="s">
        <v>372</v>
      </c>
      <c r="DY91">
        <v>2.8883000000000001</v>
      </c>
      <c r="DZ91">
        <v>2.6323300000000001</v>
      </c>
      <c r="EA91">
        <v>0.14391799999999999</v>
      </c>
      <c r="EB91">
        <v>0.14831900000000001</v>
      </c>
      <c r="EC91">
        <v>6.8285799999999994E-2</v>
      </c>
      <c r="ED91">
        <v>6.2745599999999999E-2</v>
      </c>
      <c r="EE91">
        <v>24219.3</v>
      </c>
      <c r="EF91">
        <v>21041.599999999999</v>
      </c>
      <c r="EG91">
        <v>25315</v>
      </c>
      <c r="EH91">
        <v>24048.9</v>
      </c>
      <c r="EI91">
        <v>40234.699999999997</v>
      </c>
      <c r="EJ91">
        <v>37309</v>
      </c>
      <c r="EK91">
        <v>45718.9</v>
      </c>
      <c r="EL91">
        <v>42889.5</v>
      </c>
      <c r="EM91">
        <v>1.8531</v>
      </c>
      <c r="EN91">
        <v>2.1307999999999998</v>
      </c>
      <c r="EO91">
        <v>0.19338</v>
      </c>
      <c r="EP91">
        <v>0</v>
      </c>
      <c r="EQ91">
        <v>18.805099999999999</v>
      </c>
      <c r="ER91">
        <v>999.9</v>
      </c>
      <c r="ES91">
        <v>35.923999999999999</v>
      </c>
      <c r="ET91">
        <v>28.399000000000001</v>
      </c>
      <c r="EU91">
        <v>20.526900000000001</v>
      </c>
      <c r="EV91">
        <v>48.785400000000003</v>
      </c>
      <c r="EW91">
        <v>32.5321</v>
      </c>
      <c r="EX91">
        <v>2</v>
      </c>
      <c r="EY91">
        <v>-0.244675</v>
      </c>
      <c r="EZ91">
        <v>6.7339300000000005E-2</v>
      </c>
      <c r="FA91">
        <v>20.2468</v>
      </c>
      <c r="FB91">
        <v>5.2337600000000002</v>
      </c>
      <c r="FC91">
        <v>11.986000000000001</v>
      </c>
      <c r="FD91">
        <v>4.9570499999999997</v>
      </c>
      <c r="FE91">
        <v>3.3039000000000001</v>
      </c>
      <c r="FF91">
        <v>9999</v>
      </c>
      <c r="FG91">
        <v>9999</v>
      </c>
      <c r="FH91">
        <v>6754.9</v>
      </c>
      <c r="FI91">
        <v>355.3</v>
      </c>
      <c r="FJ91">
        <v>1.8681300000000001</v>
      </c>
      <c r="FK91">
        <v>1.8638600000000001</v>
      </c>
      <c r="FL91">
        <v>1.8714900000000001</v>
      </c>
      <c r="FM91">
        <v>1.8622000000000001</v>
      </c>
      <c r="FN91">
        <v>1.86172</v>
      </c>
      <c r="FO91">
        <v>1.86826</v>
      </c>
      <c r="FP91">
        <v>1.8583499999999999</v>
      </c>
      <c r="FQ91">
        <v>1.8647899999999999</v>
      </c>
      <c r="FR91">
        <v>5</v>
      </c>
      <c r="FS91">
        <v>0</v>
      </c>
      <c r="FT91">
        <v>0</v>
      </c>
      <c r="FU91">
        <v>0</v>
      </c>
      <c r="FV91" t="s">
        <v>357</v>
      </c>
      <c r="FW91" t="s">
        <v>358</v>
      </c>
      <c r="FX91" t="s">
        <v>359</v>
      </c>
      <c r="FY91" t="s">
        <v>359</v>
      </c>
      <c r="FZ91" t="s">
        <v>359</v>
      </c>
      <c r="GA91" t="s">
        <v>359</v>
      </c>
      <c r="GB91">
        <v>0</v>
      </c>
      <c r="GC91">
        <v>100</v>
      </c>
      <c r="GD91">
        <v>100</v>
      </c>
      <c r="GE91">
        <v>6.47</v>
      </c>
      <c r="GF91">
        <v>0.16320000000000001</v>
      </c>
      <c r="GG91">
        <v>2.1444526195071201</v>
      </c>
      <c r="GH91">
        <v>5.2457919015285598E-3</v>
      </c>
      <c r="GI91">
        <v>-2.61795653493914E-6</v>
      </c>
      <c r="GJ91">
        <v>1.0331707357916401E-9</v>
      </c>
      <c r="GK91">
        <v>8.3457624279274292E-3</v>
      </c>
      <c r="GL91">
        <v>-4.6387863249973502E-2</v>
      </c>
      <c r="GM91">
        <v>3.6088159466671601E-3</v>
      </c>
      <c r="GN91">
        <v>-4.2506285216111501E-5</v>
      </c>
      <c r="GO91">
        <v>14</v>
      </c>
      <c r="GP91">
        <v>2225</v>
      </c>
      <c r="GQ91">
        <v>2</v>
      </c>
      <c r="GR91">
        <v>27</v>
      </c>
      <c r="GS91">
        <v>4429.3999999999996</v>
      </c>
      <c r="GT91">
        <v>4429.3999999999996</v>
      </c>
      <c r="GU91">
        <v>3.14453</v>
      </c>
      <c r="GV91">
        <v>2.3290999999999999</v>
      </c>
      <c r="GW91">
        <v>1.9982899999999999</v>
      </c>
      <c r="GX91">
        <v>2.7514599999999998</v>
      </c>
      <c r="GY91">
        <v>2.0935100000000002</v>
      </c>
      <c r="GZ91">
        <v>2.33643</v>
      </c>
      <c r="HA91">
        <v>31.826899999999998</v>
      </c>
      <c r="HB91">
        <v>13.2827</v>
      </c>
      <c r="HC91">
        <v>18</v>
      </c>
      <c r="HD91">
        <v>443.73399999999998</v>
      </c>
      <c r="HE91">
        <v>619.69100000000003</v>
      </c>
      <c r="HF91">
        <v>20.1189</v>
      </c>
      <c r="HG91">
        <v>24.284500000000001</v>
      </c>
      <c r="HH91">
        <v>29.9985</v>
      </c>
      <c r="HI91">
        <v>24.7376</v>
      </c>
      <c r="HJ91">
        <v>24.692900000000002</v>
      </c>
      <c r="HK91">
        <v>62.984299999999998</v>
      </c>
      <c r="HL91">
        <v>15.7082</v>
      </c>
      <c r="HM91">
        <v>14.492900000000001</v>
      </c>
      <c r="HN91">
        <v>20.114699999999999</v>
      </c>
      <c r="HO91">
        <v>1288.3</v>
      </c>
      <c r="HP91">
        <v>17.601500000000001</v>
      </c>
      <c r="HQ91">
        <v>96.796599999999998</v>
      </c>
      <c r="HR91">
        <v>100.845</v>
      </c>
    </row>
    <row r="92" spans="1:226" x14ac:dyDescent="0.2">
      <c r="A92">
        <v>76</v>
      </c>
      <c r="B92">
        <v>1657563886.5</v>
      </c>
      <c r="C92">
        <v>467</v>
      </c>
      <c r="D92" t="s">
        <v>509</v>
      </c>
      <c r="E92" t="s">
        <v>510</v>
      </c>
      <c r="F92">
        <v>5</v>
      </c>
      <c r="G92" t="s">
        <v>1219</v>
      </c>
      <c r="H92" t="s">
        <v>353</v>
      </c>
      <c r="I92">
        <v>1657563883.7</v>
      </c>
      <c r="J92">
        <f t="shared" si="34"/>
        <v>1.8510903986296704E-3</v>
      </c>
      <c r="K92">
        <f t="shared" si="35"/>
        <v>1.8510903986296705</v>
      </c>
      <c r="L92">
        <f t="shared" si="36"/>
        <v>29.692022835998653</v>
      </c>
      <c r="M92">
        <f t="shared" si="37"/>
        <v>1218.472</v>
      </c>
      <c r="N92">
        <f t="shared" si="38"/>
        <v>678.65868742215116</v>
      </c>
      <c r="O92">
        <f t="shared" si="39"/>
        <v>46.138811917031092</v>
      </c>
      <c r="P92">
        <f t="shared" si="40"/>
        <v>82.83817989232999</v>
      </c>
      <c r="Q92">
        <f t="shared" si="41"/>
        <v>9.5035368552099556E-2</v>
      </c>
      <c r="R92">
        <f t="shared" si="42"/>
        <v>2.3064533618448597</v>
      </c>
      <c r="S92">
        <f t="shared" si="43"/>
        <v>9.291232125265271E-2</v>
      </c>
      <c r="T92">
        <f t="shared" si="44"/>
        <v>5.8256997935151586E-2</v>
      </c>
      <c r="U92">
        <f t="shared" si="45"/>
        <v>321.51828664569678</v>
      </c>
      <c r="V92">
        <f t="shared" si="46"/>
        <v>24.051666827350253</v>
      </c>
      <c r="W92">
        <f t="shared" si="47"/>
        <v>22.009260000000001</v>
      </c>
      <c r="X92">
        <f t="shared" si="48"/>
        <v>2.6550057565739724</v>
      </c>
      <c r="Y92">
        <f t="shared" si="49"/>
        <v>49.655979080670548</v>
      </c>
      <c r="Z92">
        <f t="shared" si="50"/>
        <v>1.34033555439245</v>
      </c>
      <c r="AA92">
        <f t="shared" si="51"/>
        <v>2.6992430301594816</v>
      </c>
      <c r="AB92">
        <f t="shared" si="52"/>
        <v>1.3146702021815224</v>
      </c>
      <c r="AC92">
        <f t="shared" si="53"/>
        <v>-81.63308657956847</v>
      </c>
      <c r="AD92">
        <f t="shared" si="54"/>
        <v>33.728720575875151</v>
      </c>
      <c r="AE92">
        <f t="shared" si="55"/>
        <v>3.0051923388360717</v>
      </c>
      <c r="AF92">
        <f t="shared" si="56"/>
        <v>276.61911298083953</v>
      </c>
      <c r="AG92">
        <f t="shared" si="57"/>
        <v>45.510172098829159</v>
      </c>
      <c r="AH92">
        <f t="shared" si="58"/>
        <v>1.8501102647449346</v>
      </c>
      <c r="AI92">
        <f t="shared" si="59"/>
        <v>29.692022835998653</v>
      </c>
      <c r="AJ92">
        <v>1299.5283866480599</v>
      </c>
      <c r="AK92">
        <v>1250.8090909090899</v>
      </c>
      <c r="AL92">
        <v>3.4017808686060498</v>
      </c>
      <c r="AM92">
        <v>66.148872139147102</v>
      </c>
      <c r="AN92">
        <f t="shared" si="60"/>
        <v>1.8510903986296705</v>
      </c>
      <c r="AO92">
        <v>17.540283093915701</v>
      </c>
      <c r="AP92">
        <v>19.717688484848502</v>
      </c>
      <c r="AQ92">
        <v>1.18764422381625E-5</v>
      </c>
      <c r="AR92">
        <v>78.747736127157694</v>
      </c>
      <c r="AS92">
        <v>3</v>
      </c>
      <c r="AT92">
        <v>1</v>
      </c>
      <c r="AU92">
        <f t="shared" si="61"/>
        <v>1</v>
      </c>
      <c r="AV92">
        <f t="shared" si="62"/>
        <v>0</v>
      </c>
      <c r="AW92">
        <f t="shared" si="63"/>
        <v>36516.590360918286</v>
      </c>
      <c r="AX92">
        <f t="shared" si="64"/>
        <v>2000.019</v>
      </c>
      <c r="AY92">
        <f t="shared" si="65"/>
        <v>1681.2155735988067</v>
      </c>
      <c r="AZ92">
        <f t="shared" si="66"/>
        <v>0.84059980110129284</v>
      </c>
      <c r="BA92">
        <f t="shared" si="67"/>
        <v>0.16075761612549519</v>
      </c>
      <c r="BB92">
        <v>6</v>
      </c>
      <c r="BC92">
        <v>0.5</v>
      </c>
      <c r="BD92" t="s">
        <v>354</v>
      </c>
      <c r="BE92">
        <v>2</v>
      </c>
      <c r="BF92" t="b">
        <v>1</v>
      </c>
      <c r="BG92">
        <v>1657563883.7</v>
      </c>
      <c r="BH92">
        <v>1218.472</v>
      </c>
      <c r="BI92">
        <v>1275.788</v>
      </c>
      <c r="BJ92">
        <v>19.71508</v>
      </c>
      <c r="BK92">
        <v>17.53877</v>
      </c>
      <c r="BL92">
        <v>1211.9780000000001</v>
      </c>
      <c r="BM92">
        <v>19.551850000000002</v>
      </c>
      <c r="BN92">
        <v>500.012</v>
      </c>
      <c r="BO92">
        <v>67.969539999999995</v>
      </c>
      <c r="BP92">
        <v>1.5756249999999999E-2</v>
      </c>
      <c r="BQ92">
        <v>22.28051</v>
      </c>
      <c r="BR92">
        <v>22.009260000000001</v>
      </c>
      <c r="BS92">
        <v>999.9</v>
      </c>
      <c r="BT92">
        <v>0</v>
      </c>
      <c r="BU92">
        <v>0</v>
      </c>
      <c r="BV92">
        <v>10000.509</v>
      </c>
      <c r="BW92">
        <v>0</v>
      </c>
      <c r="BX92">
        <v>405.34840000000003</v>
      </c>
      <c r="BY92">
        <v>-57.316450000000003</v>
      </c>
      <c r="BZ92">
        <v>1242.9780000000001</v>
      </c>
      <c r="CA92">
        <v>1298.5640000000001</v>
      </c>
      <c r="CB92">
        <v>2.17631</v>
      </c>
      <c r="CC92">
        <v>1275.788</v>
      </c>
      <c r="CD92">
        <v>17.53877</v>
      </c>
      <c r="CE92">
        <v>1.340025</v>
      </c>
      <c r="CF92">
        <v>1.1921029999999999</v>
      </c>
      <c r="CG92">
        <v>11.255459999999999</v>
      </c>
      <c r="CH92">
        <v>9.503285</v>
      </c>
      <c r="CI92">
        <v>2000.019</v>
      </c>
      <c r="CJ92">
        <v>0.98000560000000003</v>
      </c>
      <c r="CK92">
        <v>1.9994169999999999E-2</v>
      </c>
      <c r="CL92">
        <v>0</v>
      </c>
      <c r="CM92">
        <v>2.5396800000000002</v>
      </c>
      <c r="CN92">
        <v>0</v>
      </c>
      <c r="CO92">
        <v>15247.69</v>
      </c>
      <c r="CP92">
        <v>16705.61</v>
      </c>
      <c r="CQ92">
        <v>45</v>
      </c>
      <c r="CR92">
        <v>42.731099999999998</v>
      </c>
      <c r="CS92">
        <v>43.061999999999998</v>
      </c>
      <c r="CT92">
        <v>40.737000000000002</v>
      </c>
      <c r="CU92">
        <v>43.75</v>
      </c>
      <c r="CV92">
        <v>1960.0260000000001</v>
      </c>
      <c r="CW92">
        <v>39.987000000000002</v>
      </c>
      <c r="CX92">
        <v>0</v>
      </c>
      <c r="CY92">
        <v>1651542782</v>
      </c>
      <c r="CZ92">
        <v>0</v>
      </c>
      <c r="DA92">
        <v>0</v>
      </c>
      <c r="DB92" t="s">
        <v>355</v>
      </c>
      <c r="DC92">
        <v>1657298120.5</v>
      </c>
      <c r="DD92">
        <v>1657298120.5</v>
      </c>
      <c r="DE92">
        <v>0</v>
      </c>
      <c r="DF92">
        <v>1.391</v>
      </c>
      <c r="DG92">
        <v>3.5000000000000003E-2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-56.690675609756099</v>
      </c>
      <c r="DO92">
        <v>-4.3244383275261198</v>
      </c>
      <c r="DP92">
        <v>0.52198685469874395</v>
      </c>
      <c r="DQ92">
        <v>0</v>
      </c>
      <c r="DR92">
        <v>2.16226829268293</v>
      </c>
      <c r="DS92">
        <v>7.5108083623695601E-2</v>
      </c>
      <c r="DT92">
        <v>8.4927650421213596E-3</v>
      </c>
      <c r="DU92">
        <v>1</v>
      </c>
      <c r="DV92">
        <v>1</v>
      </c>
      <c r="DW92">
        <v>2</v>
      </c>
      <c r="DX92" t="s">
        <v>372</v>
      </c>
      <c r="DY92">
        <v>2.8884400000000001</v>
      </c>
      <c r="DZ92">
        <v>2.6323099999999999</v>
      </c>
      <c r="EA92">
        <v>0.14516599999999999</v>
      </c>
      <c r="EB92">
        <v>0.149501</v>
      </c>
      <c r="EC92">
        <v>6.8299100000000001E-2</v>
      </c>
      <c r="ED92">
        <v>6.2733399999999995E-2</v>
      </c>
      <c r="EE92">
        <v>24186.1</v>
      </c>
      <c r="EF92">
        <v>21013</v>
      </c>
      <c r="EG92">
        <v>25317</v>
      </c>
      <c r="EH92">
        <v>24049.5</v>
      </c>
      <c r="EI92">
        <v>40236.9</v>
      </c>
      <c r="EJ92">
        <v>37310.300000000003</v>
      </c>
      <c r="EK92">
        <v>45722</v>
      </c>
      <c r="EL92">
        <v>42890.400000000001</v>
      </c>
      <c r="EM92">
        <v>1.8533999999999999</v>
      </c>
      <c r="EN92">
        <v>2.1314000000000002</v>
      </c>
      <c r="EO92">
        <v>0.19426599999999999</v>
      </c>
      <c r="EP92">
        <v>0</v>
      </c>
      <c r="EQ92">
        <v>18.806799999999999</v>
      </c>
      <c r="ER92">
        <v>999.9</v>
      </c>
      <c r="ES92">
        <v>35.899000000000001</v>
      </c>
      <c r="ET92">
        <v>28.379000000000001</v>
      </c>
      <c r="EU92">
        <v>20.4907</v>
      </c>
      <c r="EV92">
        <v>48.675400000000003</v>
      </c>
      <c r="EW92">
        <v>32.488</v>
      </c>
      <c r="EX92">
        <v>2</v>
      </c>
      <c r="EY92">
        <v>-0.246364</v>
      </c>
      <c r="EZ92">
        <v>0.40116800000000002</v>
      </c>
      <c r="FA92">
        <v>20.243500000000001</v>
      </c>
      <c r="FB92">
        <v>5.2325600000000003</v>
      </c>
      <c r="FC92">
        <v>11.986599999999999</v>
      </c>
      <c r="FD92">
        <v>4.9566499999999998</v>
      </c>
      <c r="FE92">
        <v>3.3039299999999998</v>
      </c>
      <c r="FF92">
        <v>9999</v>
      </c>
      <c r="FG92">
        <v>9999</v>
      </c>
      <c r="FH92">
        <v>6754.9</v>
      </c>
      <c r="FI92">
        <v>355.3</v>
      </c>
      <c r="FJ92">
        <v>1.8681399999999999</v>
      </c>
      <c r="FK92">
        <v>1.8638600000000001</v>
      </c>
      <c r="FL92">
        <v>1.8714900000000001</v>
      </c>
      <c r="FM92">
        <v>1.8622000000000001</v>
      </c>
      <c r="FN92">
        <v>1.86172</v>
      </c>
      <c r="FO92">
        <v>1.8682399999999999</v>
      </c>
      <c r="FP92">
        <v>1.8583400000000001</v>
      </c>
      <c r="FQ92">
        <v>1.8647899999999999</v>
      </c>
      <c r="FR92">
        <v>5</v>
      </c>
      <c r="FS92">
        <v>0</v>
      </c>
      <c r="FT92">
        <v>0</v>
      </c>
      <c r="FU92">
        <v>0</v>
      </c>
      <c r="FV92" t="s">
        <v>357</v>
      </c>
      <c r="FW92" t="s">
        <v>358</v>
      </c>
      <c r="FX92" t="s">
        <v>359</v>
      </c>
      <c r="FY92" t="s">
        <v>359</v>
      </c>
      <c r="FZ92" t="s">
        <v>359</v>
      </c>
      <c r="GA92" t="s">
        <v>359</v>
      </c>
      <c r="GB92">
        <v>0</v>
      </c>
      <c r="GC92">
        <v>100</v>
      </c>
      <c r="GD92">
        <v>100</v>
      </c>
      <c r="GE92">
        <v>6.53</v>
      </c>
      <c r="GF92">
        <v>0.1633</v>
      </c>
      <c r="GG92">
        <v>2.1444526195071201</v>
      </c>
      <c r="GH92">
        <v>5.2457919015285598E-3</v>
      </c>
      <c r="GI92">
        <v>-2.61795653493914E-6</v>
      </c>
      <c r="GJ92">
        <v>1.0331707357916401E-9</v>
      </c>
      <c r="GK92">
        <v>8.3457624279274292E-3</v>
      </c>
      <c r="GL92">
        <v>-4.6387863249973502E-2</v>
      </c>
      <c r="GM92">
        <v>3.6088159466671601E-3</v>
      </c>
      <c r="GN92">
        <v>-4.2506285216111501E-5</v>
      </c>
      <c r="GO92">
        <v>14</v>
      </c>
      <c r="GP92">
        <v>2225</v>
      </c>
      <c r="GQ92">
        <v>2</v>
      </c>
      <c r="GR92">
        <v>27</v>
      </c>
      <c r="GS92">
        <v>4429.3999999999996</v>
      </c>
      <c r="GT92">
        <v>4429.3999999999996</v>
      </c>
      <c r="GU92">
        <v>3.1726100000000002</v>
      </c>
      <c r="GV92">
        <v>2.3303199999999999</v>
      </c>
      <c r="GW92">
        <v>1.9982899999999999</v>
      </c>
      <c r="GX92">
        <v>2.7514599999999998</v>
      </c>
      <c r="GY92">
        <v>2.0935100000000002</v>
      </c>
      <c r="GZ92">
        <v>2.3034699999999999</v>
      </c>
      <c r="HA92">
        <v>31.8049</v>
      </c>
      <c r="HB92">
        <v>13.273999999999999</v>
      </c>
      <c r="HC92">
        <v>18</v>
      </c>
      <c r="HD92">
        <v>443.71699999999998</v>
      </c>
      <c r="HE92">
        <v>619.88</v>
      </c>
      <c r="HF92">
        <v>20.119299999999999</v>
      </c>
      <c r="HG92">
        <v>24.261099999999999</v>
      </c>
      <c r="HH92">
        <v>29.9985</v>
      </c>
      <c r="HI92">
        <v>24.7136</v>
      </c>
      <c r="HJ92">
        <v>24.6692</v>
      </c>
      <c r="HK92">
        <v>63.622700000000002</v>
      </c>
      <c r="HL92">
        <v>15.3048</v>
      </c>
      <c r="HM92">
        <v>14.492900000000001</v>
      </c>
      <c r="HN92">
        <v>19.580400000000001</v>
      </c>
      <c r="HO92">
        <v>1308.42</v>
      </c>
      <c r="HP92">
        <v>17.693100000000001</v>
      </c>
      <c r="HQ92">
        <v>96.803600000000003</v>
      </c>
      <c r="HR92">
        <v>100.84699999999999</v>
      </c>
    </row>
    <row r="93" spans="1:226" x14ac:dyDescent="0.2">
      <c r="A93">
        <v>77</v>
      </c>
      <c r="B93">
        <v>1657563891.5</v>
      </c>
      <c r="C93">
        <v>472</v>
      </c>
      <c r="D93" t="s">
        <v>511</v>
      </c>
      <c r="E93" t="s">
        <v>512</v>
      </c>
      <c r="F93">
        <v>5</v>
      </c>
      <c r="G93" t="s">
        <v>1219</v>
      </c>
      <c r="H93" t="s">
        <v>353</v>
      </c>
      <c r="I93">
        <v>1657563889</v>
      </c>
      <c r="J93">
        <f t="shared" si="34"/>
        <v>1.8500035019526808E-3</v>
      </c>
      <c r="K93">
        <f t="shared" si="35"/>
        <v>1.8500035019526808</v>
      </c>
      <c r="L93">
        <f t="shared" si="36"/>
        <v>30.145113411927561</v>
      </c>
      <c r="M93">
        <f t="shared" si="37"/>
        <v>1235.8555555555599</v>
      </c>
      <c r="N93">
        <f t="shared" si="38"/>
        <v>686.48004941873819</v>
      </c>
      <c r="O93">
        <f t="shared" si="39"/>
        <v>46.669884135777018</v>
      </c>
      <c r="P93">
        <f t="shared" si="40"/>
        <v>84.018808172460709</v>
      </c>
      <c r="Q93">
        <f t="shared" si="41"/>
        <v>9.4786516989760816E-2</v>
      </c>
      <c r="R93">
        <f t="shared" si="42"/>
        <v>2.3083936049084985</v>
      </c>
      <c r="S93">
        <f t="shared" si="43"/>
        <v>9.2676173132095224E-2</v>
      </c>
      <c r="T93">
        <f t="shared" si="44"/>
        <v>5.810830089054328E-2</v>
      </c>
      <c r="U93">
        <f t="shared" si="45"/>
        <v>321.5076852394937</v>
      </c>
      <c r="V93">
        <f t="shared" si="46"/>
        <v>24.077048597860205</v>
      </c>
      <c r="W93">
        <f t="shared" si="47"/>
        <v>22.025566666666698</v>
      </c>
      <c r="X93">
        <f t="shared" si="48"/>
        <v>2.6576471149689365</v>
      </c>
      <c r="Y93">
        <f t="shared" si="49"/>
        <v>49.580082896938791</v>
      </c>
      <c r="Z93">
        <f t="shared" si="50"/>
        <v>1.3404477301831772</v>
      </c>
      <c r="AA93">
        <f t="shared" si="51"/>
        <v>2.703601228278584</v>
      </c>
      <c r="AB93">
        <f t="shared" si="52"/>
        <v>1.3171993847857593</v>
      </c>
      <c r="AC93">
        <f t="shared" si="53"/>
        <v>-81.585154436113228</v>
      </c>
      <c r="AD93">
        <f t="shared" si="54"/>
        <v>35.027176545558866</v>
      </c>
      <c r="AE93">
        <f t="shared" si="55"/>
        <v>3.1189388839161589</v>
      </c>
      <c r="AF93">
        <f t="shared" si="56"/>
        <v>278.06864623285549</v>
      </c>
      <c r="AG93">
        <f t="shared" si="57"/>
        <v>45.613845962203733</v>
      </c>
      <c r="AH93">
        <f t="shared" si="58"/>
        <v>1.8438098968904031</v>
      </c>
      <c r="AI93">
        <f t="shared" si="59"/>
        <v>30.145113411927561</v>
      </c>
      <c r="AJ93">
        <v>1316.32424630743</v>
      </c>
      <c r="AK93">
        <v>1267.3510909090901</v>
      </c>
      <c r="AL93">
        <v>3.3193588508920402</v>
      </c>
      <c r="AM93">
        <v>66.148872139147102</v>
      </c>
      <c r="AN93">
        <f t="shared" si="60"/>
        <v>1.8500035019526808</v>
      </c>
      <c r="AO93">
        <v>17.536605020379</v>
      </c>
      <c r="AP93">
        <v>19.712873333333299</v>
      </c>
      <c r="AQ93">
        <v>1.38321923943623E-5</v>
      </c>
      <c r="AR93">
        <v>78.747736127157694</v>
      </c>
      <c r="AS93">
        <v>3</v>
      </c>
      <c r="AT93">
        <v>1</v>
      </c>
      <c r="AU93">
        <f t="shared" si="61"/>
        <v>1</v>
      </c>
      <c r="AV93">
        <f t="shared" si="62"/>
        <v>0</v>
      </c>
      <c r="AW93">
        <f t="shared" si="63"/>
        <v>36560.072230612728</v>
      </c>
      <c r="AX93">
        <f t="shared" si="64"/>
        <v>1999.9511111111101</v>
      </c>
      <c r="AY93">
        <f t="shared" si="65"/>
        <v>1681.1586679997367</v>
      </c>
      <c r="AZ93">
        <f t="shared" si="66"/>
        <v>0.84059988199698432</v>
      </c>
      <c r="BA93">
        <f t="shared" si="67"/>
        <v>0.16075777225417981</v>
      </c>
      <c r="BB93">
        <v>6</v>
      </c>
      <c r="BC93">
        <v>0.5</v>
      </c>
      <c r="BD93" t="s">
        <v>354</v>
      </c>
      <c r="BE93">
        <v>2</v>
      </c>
      <c r="BF93" t="b">
        <v>1</v>
      </c>
      <c r="BG93">
        <v>1657563889</v>
      </c>
      <c r="BH93">
        <v>1235.8555555555599</v>
      </c>
      <c r="BI93">
        <v>1293.3288888888901</v>
      </c>
      <c r="BJ93">
        <v>19.717011111111098</v>
      </c>
      <c r="BK93">
        <v>17.547977777777799</v>
      </c>
      <c r="BL93">
        <v>1229.2977777777801</v>
      </c>
      <c r="BM93">
        <v>19.5536666666667</v>
      </c>
      <c r="BN93">
        <v>499.98</v>
      </c>
      <c r="BO93">
        <v>67.968477777777807</v>
      </c>
      <c r="BP93">
        <v>1.58491888888889E-2</v>
      </c>
      <c r="BQ93">
        <v>22.307022222222201</v>
      </c>
      <c r="BR93">
        <v>22.025566666666698</v>
      </c>
      <c r="BS93">
        <v>999.9</v>
      </c>
      <c r="BT93">
        <v>0</v>
      </c>
      <c r="BU93">
        <v>0</v>
      </c>
      <c r="BV93">
        <v>10014.027777777799</v>
      </c>
      <c r="BW93">
        <v>0</v>
      </c>
      <c r="BX93">
        <v>406.30144444444397</v>
      </c>
      <c r="BY93">
        <v>-57.4729555555556</v>
      </c>
      <c r="BZ93">
        <v>1260.71</v>
      </c>
      <c r="CA93">
        <v>1316.42777777778</v>
      </c>
      <c r="CB93">
        <v>2.16902666666667</v>
      </c>
      <c r="CC93">
        <v>1293.3288888888901</v>
      </c>
      <c r="CD93">
        <v>17.547977777777799</v>
      </c>
      <c r="CE93">
        <v>1.3401333333333301</v>
      </c>
      <c r="CF93">
        <v>1.1927099999999999</v>
      </c>
      <c r="CG93">
        <v>11.2566666666667</v>
      </c>
      <c r="CH93">
        <v>9.5108566666666707</v>
      </c>
      <c r="CI93">
        <v>1999.9511111111101</v>
      </c>
      <c r="CJ93">
        <v>0.98000488888888904</v>
      </c>
      <c r="CK93">
        <v>1.9994933333333301E-2</v>
      </c>
      <c r="CL93">
        <v>0</v>
      </c>
      <c r="CM93">
        <v>2.48752222222222</v>
      </c>
      <c r="CN93">
        <v>0</v>
      </c>
      <c r="CO93">
        <v>15265.211111111101</v>
      </c>
      <c r="CP93">
        <v>16705.0111111111</v>
      </c>
      <c r="CQ93">
        <v>45</v>
      </c>
      <c r="CR93">
        <v>42.686999999999998</v>
      </c>
      <c r="CS93">
        <v>43.061999999999998</v>
      </c>
      <c r="CT93">
        <v>40.666333333333299</v>
      </c>
      <c r="CU93">
        <v>43.75</v>
      </c>
      <c r="CV93">
        <v>1959.9577777777799</v>
      </c>
      <c r="CW93">
        <v>39.991111111111103</v>
      </c>
      <c r="CX93">
        <v>0</v>
      </c>
      <c r="CY93">
        <v>1651542786.8</v>
      </c>
      <c r="CZ93">
        <v>0</v>
      </c>
      <c r="DA93">
        <v>0</v>
      </c>
      <c r="DB93" t="s">
        <v>355</v>
      </c>
      <c r="DC93">
        <v>1657298120.5</v>
      </c>
      <c r="DD93">
        <v>1657298120.5</v>
      </c>
      <c r="DE93">
        <v>0</v>
      </c>
      <c r="DF93">
        <v>1.391</v>
      </c>
      <c r="DG93">
        <v>3.5000000000000003E-2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-56.929653658536601</v>
      </c>
      <c r="DO93">
        <v>-4.4011400696863996</v>
      </c>
      <c r="DP93">
        <v>0.51785006828069702</v>
      </c>
      <c r="DQ93">
        <v>0</v>
      </c>
      <c r="DR93">
        <v>2.1682417073170699</v>
      </c>
      <c r="DS93">
        <v>7.0167804878047593E-2</v>
      </c>
      <c r="DT93">
        <v>8.5603948798932909E-3</v>
      </c>
      <c r="DU93">
        <v>1</v>
      </c>
      <c r="DV93">
        <v>1</v>
      </c>
      <c r="DW93">
        <v>2</v>
      </c>
      <c r="DX93" t="s">
        <v>372</v>
      </c>
      <c r="DY93">
        <v>2.8887900000000002</v>
      </c>
      <c r="DZ93">
        <v>2.6326800000000001</v>
      </c>
      <c r="EA93">
        <v>0.14637900000000001</v>
      </c>
      <c r="EB93">
        <v>0.150751</v>
      </c>
      <c r="EC93">
        <v>6.8285100000000001E-2</v>
      </c>
      <c r="ED93">
        <v>6.2852500000000006E-2</v>
      </c>
      <c r="EE93">
        <v>24153</v>
      </c>
      <c r="EF93">
        <v>20983.4</v>
      </c>
      <c r="EG93">
        <v>25318.1</v>
      </c>
      <c r="EH93">
        <v>24050.9</v>
      </c>
      <c r="EI93">
        <v>40238.699999999997</v>
      </c>
      <c r="EJ93">
        <v>37307.599999999999</v>
      </c>
      <c r="EK93">
        <v>45723.3</v>
      </c>
      <c r="EL93">
        <v>42892.800000000003</v>
      </c>
      <c r="EM93">
        <v>1.85382</v>
      </c>
      <c r="EN93">
        <v>2.1316199999999998</v>
      </c>
      <c r="EO93">
        <v>0.19509299999999999</v>
      </c>
      <c r="EP93">
        <v>0</v>
      </c>
      <c r="EQ93">
        <v>18.811299999999999</v>
      </c>
      <c r="ER93">
        <v>999.9</v>
      </c>
      <c r="ES93">
        <v>35.899000000000001</v>
      </c>
      <c r="ET93">
        <v>28.399000000000001</v>
      </c>
      <c r="EU93">
        <v>20.514399999999998</v>
      </c>
      <c r="EV93">
        <v>48.205399999999997</v>
      </c>
      <c r="EW93">
        <v>32.508000000000003</v>
      </c>
      <c r="EX93">
        <v>2</v>
      </c>
      <c r="EY93">
        <v>-0.24363299999999999</v>
      </c>
      <c r="EZ93">
        <v>2.0083500000000001</v>
      </c>
      <c r="FA93">
        <v>20.2315</v>
      </c>
      <c r="FB93">
        <v>5.2331599999999998</v>
      </c>
      <c r="FC93">
        <v>11.9863</v>
      </c>
      <c r="FD93">
        <v>4.9570999999999996</v>
      </c>
      <c r="FE93">
        <v>3.3039999999999998</v>
      </c>
      <c r="FF93">
        <v>9999</v>
      </c>
      <c r="FG93">
        <v>9999</v>
      </c>
      <c r="FH93">
        <v>6755.1</v>
      </c>
      <c r="FI93">
        <v>355.3</v>
      </c>
      <c r="FJ93">
        <v>1.8681300000000001</v>
      </c>
      <c r="FK93">
        <v>1.8638600000000001</v>
      </c>
      <c r="FL93">
        <v>1.8714900000000001</v>
      </c>
      <c r="FM93">
        <v>1.86219</v>
      </c>
      <c r="FN93">
        <v>1.86172</v>
      </c>
      <c r="FO93">
        <v>1.8682099999999999</v>
      </c>
      <c r="FP93">
        <v>1.85832</v>
      </c>
      <c r="FQ93">
        <v>1.8647800000000001</v>
      </c>
      <c r="FR93">
        <v>5</v>
      </c>
      <c r="FS93">
        <v>0</v>
      </c>
      <c r="FT93">
        <v>0</v>
      </c>
      <c r="FU93">
        <v>0</v>
      </c>
      <c r="FV93" t="s">
        <v>357</v>
      </c>
      <c r="FW93" t="s">
        <v>358</v>
      </c>
      <c r="FX93" t="s">
        <v>359</v>
      </c>
      <c r="FY93" t="s">
        <v>359</v>
      </c>
      <c r="FZ93" t="s">
        <v>359</v>
      </c>
      <c r="GA93" t="s">
        <v>359</v>
      </c>
      <c r="GB93">
        <v>0</v>
      </c>
      <c r="GC93">
        <v>100</v>
      </c>
      <c r="GD93">
        <v>100</v>
      </c>
      <c r="GE93">
        <v>6.58</v>
      </c>
      <c r="GF93">
        <v>0.16309999999999999</v>
      </c>
      <c r="GG93">
        <v>2.1444526195071201</v>
      </c>
      <c r="GH93">
        <v>5.2457919015285598E-3</v>
      </c>
      <c r="GI93">
        <v>-2.61795653493914E-6</v>
      </c>
      <c r="GJ93">
        <v>1.0331707357916401E-9</v>
      </c>
      <c r="GK93">
        <v>8.3457624279274292E-3</v>
      </c>
      <c r="GL93">
        <v>-4.6387863249973502E-2</v>
      </c>
      <c r="GM93">
        <v>3.6088159466671601E-3</v>
      </c>
      <c r="GN93">
        <v>-4.2506285216111501E-5</v>
      </c>
      <c r="GO93">
        <v>14</v>
      </c>
      <c r="GP93">
        <v>2225</v>
      </c>
      <c r="GQ93">
        <v>2</v>
      </c>
      <c r="GR93">
        <v>27</v>
      </c>
      <c r="GS93">
        <v>4429.5</v>
      </c>
      <c r="GT93">
        <v>4429.5</v>
      </c>
      <c r="GU93">
        <v>3.2067899999999998</v>
      </c>
      <c r="GV93">
        <v>2.3290999999999999</v>
      </c>
      <c r="GW93">
        <v>1.9982899999999999</v>
      </c>
      <c r="GX93">
        <v>2.7526899999999999</v>
      </c>
      <c r="GY93">
        <v>2.0935100000000002</v>
      </c>
      <c r="GZ93">
        <v>2.3571800000000001</v>
      </c>
      <c r="HA93">
        <v>31.8049</v>
      </c>
      <c r="HB93">
        <v>13.273999999999999</v>
      </c>
      <c r="HC93">
        <v>18</v>
      </c>
      <c r="HD93">
        <v>443.77499999999998</v>
      </c>
      <c r="HE93">
        <v>619.774</v>
      </c>
      <c r="HF93">
        <v>19.741499999999998</v>
      </c>
      <c r="HG93">
        <v>24.238099999999999</v>
      </c>
      <c r="HH93">
        <v>30.001200000000001</v>
      </c>
      <c r="HI93">
        <v>24.690100000000001</v>
      </c>
      <c r="HJ93">
        <v>24.645399999999999</v>
      </c>
      <c r="HK93">
        <v>64.23</v>
      </c>
      <c r="HL93">
        <v>15.029</v>
      </c>
      <c r="HM93">
        <v>14.8764</v>
      </c>
      <c r="HN93">
        <v>19.555599999999998</v>
      </c>
      <c r="HO93">
        <v>1321.82</v>
      </c>
      <c r="HP93">
        <v>17.747399999999999</v>
      </c>
      <c r="HQ93">
        <v>96.807000000000002</v>
      </c>
      <c r="HR93">
        <v>100.852</v>
      </c>
    </row>
    <row r="94" spans="1:226" x14ac:dyDescent="0.2">
      <c r="A94">
        <v>78</v>
      </c>
      <c r="B94">
        <v>1657563896.5</v>
      </c>
      <c r="C94">
        <v>477</v>
      </c>
      <c r="D94" t="s">
        <v>513</v>
      </c>
      <c r="E94" t="s">
        <v>514</v>
      </c>
      <c r="F94">
        <v>5</v>
      </c>
      <c r="G94" t="s">
        <v>1219</v>
      </c>
      <c r="H94" t="s">
        <v>353</v>
      </c>
      <c r="I94">
        <v>1657563893.7</v>
      </c>
      <c r="J94">
        <f t="shared" si="34"/>
        <v>1.7839676952742215E-3</v>
      </c>
      <c r="K94">
        <f t="shared" si="35"/>
        <v>1.7839676952742214</v>
      </c>
      <c r="L94">
        <f t="shared" si="36"/>
        <v>30.491581405724872</v>
      </c>
      <c r="M94">
        <f t="shared" si="37"/>
        <v>1251.414</v>
      </c>
      <c r="N94">
        <f t="shared" si="38"/>
        <v>675.48385122791558</v>
      </c>
      <c r="O94">
        <f t="shared" si="39"/>
        <v>45.922320070962328</v>
      </c>
      <c r="P94">
        <f t="shared" si="40"/>
        <v>85.076547936440576</v>
      </c>
      <c r="Q94">
        <f t="shared" si="41"/>
        <v>9.1163777897201773E-2</v>
      </c>
      <c r="R94">
        <f t="shared" si="42"/>
        <v>2.3067849686736484</v>
      </c>
      <c r="S94">
        <f t="shared" si="43"/>
        <v>8.9208543392046216E-2</v>
      </c>
      <c r="T94">
        <f t="shared" si="44"/>
        <v>5.5927516963196158E-2</v>
      </c>
      <c r="U94">
        <f t="shared" si="45"/>
        <v>321.5163786</v>
      </c>
      <c r="V94">
        <f t="shared" si="46"/>
        <v>24.103576364631422</v>
      </c>
      <c r="W94">
        <f t="shared" si="47"/>
        <v>22.03565</v>
      </c>
      <c r="X94">
        <f t="shared" si="48"/>
        <v>2.659281566706408</v>
      </c>
      <c r="Y94">
        <f t="shared" si="49"/>
        <v>49.542162982466245</v>
      </c>
      <c r="Z94">
        <f t="shared" si="50"/>
        <v>1.3397353267630889</v>
      </c>
      <c r="AA94">
        <f t="shared" si="51"/>
        <v>2.7042326093780815</v>
      </c>
      <c r="AB94">
        <f t="shared" si="52"/>
        <v>1.3195462399433191</v>
      </c>
      <c r="AC94">
        <f t="shared" si="53"/>
        <v>-78.67297536159316</v>
      </c>
      <c r="AD94">
        <f t="shared" si="54"/>
        <v>34.226048900720471</v>
      </c>
      <c r="AE94">
        <f t="shared" si="55"/>
        <v>3.0499447299230145</v>
      </c>
      <c r="AF94">
        <f t="shared" si="56"/>
        <v>280.11939686905032</v>
      </c>
      <c r="AG94">
        <f t="shared" si="57"/>
        <v>46.216629842673321</v>
      </c>
      <c r="AH94">
        <f t="shared" si="58"/>
        <v>1.7829815521961343</v>
      </c>
      <c r="AI94">
        <f t="shared" si="59"/>
        <v>30.491581405724872</v>
      </c>
      <c r="AJ94">
        <v>1334.1047542818901</v>
      </c>
      <c r="AK94">
        <v>1284.39812121212</v>
      </c>
      <c r="AL94">
        <v>3.40372195066085</v>
      </c>
      <c r="AM94">
        <v>66.148872139147102</v>
      </c>
      <c r="AN94">
        <f t="shared" si="60"/>
        <v>1.7839676952742214</v>
      </c>
      <c r="AO94">
        <v>17.5983052047184</v>
      </c>
      <c r="AP94">
        <v>19.708049696969699</v>
      </c>
      <c r="AQ94">
        <v>-2.5511619850112801E-3</v>
      </c>
      <c r="AR94">
        <v>78.747736127157694</v>
      </c>
      <c r="AS94">
        <v>3</v>
      </c>
      <c r="AT94">
        <v>1</v>
      </c>
      <c r="AU94">
        <f t="shared" si="61"/>
        <v>1</v>
      </c>
      <c r="AV94">
        <f t="shared" si="62"/>
        <v>0</v>
      </c>
      <c r="AW94">
        <f t="shared" si="63"/>
        <v>36520.803506017066</v>
      </c>
      <c r="AX94">
        <f t="shared" si="64"/>
        <v>2000.0060000000001</v>
      </c>
      <c r="AY94">
        <f t="shared" si="65"/>
        <v>1681.2047399999999</v>
      </c>
      <c r="AZ94">
        <f t="shared" si="66"/>
        <v>0.8405998482004553</v>
      </c>
      <c r="BA94">
        <f t="shared" si="67"/>
        <v>0.16075770702687892</v>
      </c>
      <c r="BB94">
        <v>6</v>
      </c>
      <c r="BC94">
        <v>0.5</v>
      </c>
      <c r="BD94" t="s">
        <v>354</v>
      </c>
      <c r="BE94">
        <v>2</v>
      </c>
      <c r="BF94" t="b">
        <v>1</v>
      </c>
      <c r="BG94">
        <v>1657563893.7</v>
      </c>
      <c r="BH94">
        <v>1251.414</v>
      </c>
      <c r="BI94">
        <v>1309.5530000000001</v>
      </c>
      <c r="BJ94">
        <v>19.706530000000001</v>
      </c>
      <c r="BK94">
        <v>17.609059999999999</v>
      </c>
      <c r="BL94">
        <v>1244.8030000000001</v>
      </c>
      <c r="BM94">
        <v>19.54363</v>
      </c>
      <c r="BN94">
        <v>499.98669999999998</v>
      </c>
      <c r="BO94">
        <v>67.968209999999999</v>
      </c>
      <c r="BP94">
        <v>1.6124469999999998E-2</v>
      </c>
      <c r="BQ94">
        <v>22.310860000000002</v>
      </c>
      <c r="BR94">
        <v>22.03565</v>
      </c>
      <c r="BS94">
        <v>999.9</v>
      </c>
      <c r="BT94">
        <v>0</v>
      </c>
      <c r="BU94">
        <v>0</v>
      </c>
      <c r="BV94">
        <v>10002.987999999999</v>
      </c>
      <c r="BW94">
        <v>0</v>
      </c>
      <c r="BX94">
        <v>407.96480000000003</v>
      </c>
      <c r="BY94">
        <v>-58.139069999999997</v>
      </c>
      <c r="BZ94">
        <v>1276.57</v>
      </c>
      <c r="CA94">
        <v>1333.0250000000001</v>
      </c>
      <c r="CB94">
        <v>2.0974560000000002</v>
      </c>
      <c r="CC94">
        <v>1309.5530000000001</v>
      </c>
      <c r="CD94">
        <v>17.609059999999999</v>
      </c>
      <c r="CE94">
        <v>1.339415</v>
      </c>
      <c r="CF94">
        <v>1.1968559999999999</v>
      </c>
      <c r="CG94">
        <v>11.24858</v>
      </c>
      <c r="CH94">
        <v>9.5624929999999999</v>
      </c>
      <c r="CI94">
        <v>2000.0060000000001</v>
      </c>
      <c r="CJ94">
        <v>0.98000690000000001</v>
      </c>
      <c r="CK94">
        <v>1.9992840000000001E-2</v>
      </c>
      <c r="CL94">
        <v>0</v>
      </c>
      <c r="CM94">
        <v>2.5358100000000001</v>
      </c>
      <c r="CN94">
        <v>0</v>
      </c>
      <c r="CO94">
        <v>15282.18</v>
      </c>
      <c r="CP94">
        <v>16705.5</v>
      </c>
      <c r="CQ94">
        <v>45</v>
      </c>
      <c r="CR94">
        <v>42.686999999999998</v>
      </c>
      <c r="CS94">
        <v>43.018599999999999</v>
      </c>
      <c r="CT94">
        <v>40.625</v>
      </c>
      <c r="CU94">
        <v>43.75</v>
      </c>
      <c r="CV94">
        <v>1960.0160000000001</v>
      </c>
      <c r="CW94">
        <v>39.99</v>
      </c>
      <c r="CX94">
        <v>0</v>
      </c>
      <c r="CY94">
        <v>1651542791.5999999</v>
      </c>
      <c r="CZ94">
        <v>0</v>
      </c>
      <c r="DA94">
        <v>0</v>
      </c>
      <c r="DB94" t="s">
        <v>355</v>
      </c>
      <c r="DC94">
        <v>1657298120.5</v>
      </c>
      <c r="DD94">
        <v>1657298120.5</v>
      </c>
      <c r="DE94">
        <v>0</v>
      </c>
      <c r="DF94">
        <v>1.391</v>
      </c>
      <c r="DG94">
        <v>3.5000000000000003E-2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-57.468221951219498</v>
      </c>
      <c r="DO94">
        <v>-4.19154146341464</v>
      </c>
      <c r="DP94">
        <v>0.51392396206679902</v>
      </c>
      <c r="DQ94">
        <v>0</v>
      </c>
      <c r="DR94">
        <v>2.1520207317073199</v>
      </c>
      <c r="DS94">
        <v>-0.236089965156798</v>
      </c>
      <c r="DT94">
        <v>3.3978250747424499E-2</v>
      </c>
      <c r="DU94">
        <v>0</v>
      </c>
      <c r="DV94">
        <v>0</v>
      </c>
      <c r="DW94">
        <v>2</v>
      </c>
      <c r="DX94" t="s">
        <v>356</v>
      </c>
      <c r="DY94">
        <v>2.8887800000000001</v>
      </c>
      <c r="DZ94">
        <v>2.6324900000000002</v>
      </c>
      <c r="EA94">
        <v>0.14760100000000001</v>
      </c>
      <c r="EB94">
        <v>0.15193599999999999</v>
      </c>
      <c r="EC94">
        <v>6.8287899999999999E-2</v>
      </c>
      <c r="ED94">
        <v>6.3000200000000006E-2</v>
      </c>
      <c r="EE94">
        <v>24119.1</v>
      </c>
      <c r="EF94">
        <v>20955.099999999999</v>
      </c>
      <c r="EG94">
        <v>25318.799999999999</v>
      </c>
      <c r="EH94">
        <v>24051.8</v>
      </c>
      <c r="EI94">
        <v>40240</v>
      </c>
      <c r="EJ94">
        <v>37302.800000000003</v>
      </c>
      <c r="EK94">
        <v>45724.800000000003</v>
      </c>
      <c r="EL94">
        <v>42893.9</v>
      </c>
      <c r="EM94">
        <v>1.8537300000000001</v>
      </c>
      <c r="EN94">
        <v>2.13212</v>
      </c>
      <c r="EO94">
        <v>0.195049</v>
      </c>
      <c r="EP94">
        <v>0</v>
      </c>
      <c r="EQ94">
        <v>18.815300000000001</v>
      </c>
      <c r="ER94">
        <v>999.9</v>
      </c>
      <c r="ES94">
        <v>35.899000000000001</v>
      </c>
      <c r="ET94">
        <v>28.369</v>
      </c>
      <c r="EU94">
        <v>20.4773</v>
      </c>
      <c r="EV94">
        <v>48.875399999999999</v>
      </c>
      <c r="EW94">
        <v>32.548099999999998</v>
      </c>
      <c r="EX94">
        <v>2</v>
      </c>
      <c r="EY94">
        <v>-0.246895</v>
      </c>
      <c r="EZ94">
        <v>1.16391</v>
      </c>
      <c r="FA94">
        <v>20.241199999999999</v>
      </c>
      <c r="FB94">
        <v>5.2316700000000003</v>
      </c>
      <c r="FC94">
        <v>11.9861</v>
      </c>
      <c r="FD94">
        <v>4.9566499999999998</v>
      </c>
      <c r="FE94">
        <v>3.3039000000000001</v>
      </c>
      <c r="FF94">
        <v>9999</v>
      </c>
      <c r="FG94">
        <v>9999</v>
      </c>
      <c r="FH94">
        <v>6755.1</v>
      </c>
      <c r="FI94">
        <v>355.3</v>
      </c>
      <c r="FJ94">
        <v>1.8681300000000001</v>
      </c>
      <c r="FK94">
        <v>1.8638600000000001</v>
      </c>
      <c r="FL94">
        <v>1.8714900000000001</v>
      </c>
      <c r="FM94">
        <v>1.8622000000000001</v>
      </c>
      <c r="FN94">
        <v>1.86172</v>
      </c>
      <c r="FO94">
        <v>1.86826</v>
      </c>
      <c r="FP94">
        <v>1.85833</v>
      </c>
      <c r="FQ94">
        <v>1.8647800000000001</v>
      </c>
      <c r="FR94">
        <v>5</v>
      </c>
      <c r="FS94">
        <v>0</v>
      </c>
      <c r="FT94">
        <v>0</v>
      </c>
      <c r="FU94">
        <v>0</v>
      </c>
      <c r="FV94" t="s">
        <v>357</v>
      </c>
      <c r="FW94" t="s">
        <v>358</v>
      </c>
      <c r="FX94" t="s">
        <v>359</v>
      </c>
      <c r="FY94" t="s">
        <v>359</v>
      </c>
      <c r="FZ94" t="s">
        <v>359</v>
      </c>
      <c r="GA94" t="s">
        <v>359</v>
      </c>
      <c r="GB94">
        <v>0</v>
      </c>
      <c r="GC94">
        <v>100</v>
      </c>
      <c r="GD94">
        <v>100</v>
      </c>
      <c r="GE94">
        <v>6.65</v>
      </c>
      <c r="GF94">
        <v>0.16300000000000001</v>
      </c>
      <c r="GG94">
        <v>2.1444526195071201</v>
      </c>
      <c r="GH94">
        <v>5.2457919015285598E-3</v>
      </c>
      <c r="GI94">
        <v>-2.61795653493914E-6</v>
      </c>
      <c r="GJ94">
        <v>1.0331707357916401E-9</v>
      </c>
      <c r="GK94">
        <v>8.3457624279274292E-3</v>
      </c>
      <c r="GL94">
        <v>-4.6387863249973502E-2</v>
      </c>
      <c r="GM94">
        <v>3.6088159466671601E-3</v>
      </c>
      <c r="GN94">
        <v>-4.2506285216111501E-5</v>
      </c>
      <c r="GO94">
        <v>14</v>
      </c>
      <c r="GP94">
        <v>2225</v>
      </c>
      <c r="GQ94">
        <v>2</v>
      </c>
      <c r="GR94">
        <v>27</v>
      </c>
      <c r="GS94">
        <v>4429.6000000000004</v>
      </c>
      <c r="GT94">
        <v>4429.6000000000004</v>
      </c>
      <c r="GU94">
        <v>3.2360799999999998</v>
      </c>
      <c r="GV94">
        <v>2.32666</v>
      </c>
      <c r="GW94">
        <v>1.9982899999999999</v>
      </c>
      <c r="GX94">
        <v>2.7526899999999999</v>
      </c>
      <c r="GY94">
        <v>2.0935100000000002</v>
      </c>
      <c r="GZ94">
        <v>2.2997999999999998</v>
      </c>
      <c r="HA94">
        <v>31.8049</v>
      </c>
      <c r="HB94">
        <v>13.2652</v>
      </c>
      <c r="HC94">
        <v>18</v>
      </c>
      <c r="HD94">
        <v>443.53399999999999</v>
      </c>
      <c r="HE94">
        <v>619.89</v>
      </c>
      <c r="HF94">
        <v>19.511199999999999</v>
      </c>
      <c r="HG94">
        <v>24.215299999999999</v>
      </c>
      <c r="HH94">
        <v>29.9985</v>
      </c>
      <c r="HI94">
        <v>24.666899999999998</v>
      </c>
      <c r="HJ94">
        <v>24.622199999999999</v>
      </c>
      <c r="HK94">
        <v>64.8626</v>
      </c>
      <c r="HL94">
        <v>14.472099999999999</v>
      </c>
      <c r="HM94">
        <v>14.8764</v>
      </c>
      <c r="HN94">
        <v>19.5199</v>
      </c>
      <c r="HO94">
        <v>1342</v>
      </c>
      <c r="HP94">
        <v>17.7745</v>
      </c>
      <c r="HQ94">
        <v>96.809899999999999</v>
      </c>
      <c r="HR94">
        <v>100.85599999999999</v>
      </c>
    </row>
    <row r="95" spans="1:226" x14ac:dyDescent="0.2">
      <c r="A95">
        <v>79</v>
      </c>
      <c r="B95">
        <v>1657563901.5</v>
      </c>
      <c r="C95">
        <v>482</v>
      </c>
      <c r="D95" t="s">
        <v>515</v>
      </c>
      <c r="E95" t="s">
        <v>516</v>
      </c>
      <c r="F95">
        <v>5</v>
      </c>
      <c r="G95" t="s">
        <v>1219</v>
      </c>
      <c r="H95" t="s">
        <v>353</v>
      </c>
      <c r="I95">
        <v>1657563899</v>
      </c>
      <c r="J95">
        <f t="shared" si="34"/>
        <v>1.7801057642301721E-3</v>
      </c>
      <c r="K95">
        <f t="shared" si="35"/>
        <v>1.7801057642301721</v>
      </c>
      <c r="L95">
        <f t="shared" si="36"/>
        <v>30.826612160390319</v>
      </c>
      <c r="M95">
        <f t="shared" si="37"/>
        <v>1268.93333333333</v>
      </c>
      <c r="N95">
        <f t="shared" si="38"/>
        <v>685.86253545361274</v>
      </c>
      <c r="O95">
        <f t="shared" si="39"/>
        <v>46.627246128225629</v>
      </c>
      <c r="P95">
        <f t="shared" si="40"/>
        <v>86.26636358627087</v>
      </c>
      <c r="Q95">
        <f t="shared" si="41"/>
        <v>9.1040362244938694E-2</v>
      </c>
      <c r="R95">
        <f t="shared" si="42"/>
        <v>2.3072365011765359</v>
      </c>
      <c r="S95">
        <f t="shared" si="43"/>
        <v>8.9090729875940605E-2</v>
      </c>
      <c r="T95">
        <f t="shared" si="44"/>
        <v>5.5853395463768343E-2</v>
      </c>
      <c r="U95">
        <f t="shared" si="45"/>
        <v>321.5246423333337</v>
      </c>
      <c r="V95">
        <f t="shared" si="46"/>
        <v>24.091520697705626</v>
      </c>
      <c r="W95">
        <f t="shared" si="47"/>
        <v>22.035133333333299</v>
      </c>
      <c r="X95">
        <f t="shared" si="48"/>
        <v>2.6591977965589435</v>
      </c>
      <c r="Y95">
        <f t="shared" si="49"/>
        <v>49.620833373143739</v>
      </c>
      <c r="Z95">
        <f t="shared" si="50"/>
        <v>1.340795960682744</v>
      </c>
      <c r="AA95">
        <f t="shared" si="51"/>
        <v>2.702082713121909</v>
      </c>
      <c r="AB95">
        <f t="shared" si="52"/>
        <v>1.3184018358761995</v>
      </c>
      <c r="AC95">
        <f t="shared" si="53"/>
        <v>-78.502664202550591</v>
      </c>
      <c r="AD95">
        <f t="shared" si="54"/>
        <v>32.671129444111564</v>
      </c>
      <c r="AE95">
        <f t="shared" si="55"/>
        <v>2.9106122540017365</v>
      </c>
      <c r="AF95">
        <f t="shared" si="56"/>
        <v>278.60371982889643</v>
      </c>
      <c r="AG95">
        <f t="shared" si="57"/>
        <v>46.585124496650209</v>
      </c>
      <c r="AH95">
        <f t="shared" si="58"/>
        <v>1.7577337437275047</v>
      </c>
      <c r="AI95">
        <f t="shared" si="59"/>
        <v>30.826612160390319</v>
      </c>
      <c r="AJ95">
        <v>1351.4387086008901</v>
      </c>
      <c r="AK95">
        <v>1301.2894545454501</v>
      </c>
      <c r="AL95">
        <v>3.4115371541916</v>
      </c>
      <c r="AM95">
        <v>66.148872139147102</v>
      </c>
      <c r="AN95">
        <f t="shared" si="60"/>
        <v>1.7801057642301721</v>
      </c>
      <c r="AO95">
        <v>17.645637043861299</v>
      </c>
      <c r="AP95">
        <v>19.734978787878799</v>
      </c>
      <c r="AQ95">
        <v>1.10018900043715E-3</v>
      </c>
      <c r="AR95">
        <v>78.747736127157694</v>
      </c>
      <c r="AS95">
        <v>3</v>
      </c>
      <c r="AT95">
        <v>1</v>
      </c>
      <c r="AU95">
        <f t="shared" si="61"/>
        <v>1</v>
      </c>
      <c r="AV95">
        <f t="shared" si="62"/>
        <v>0</v>
      </c>
      <c r="AW95">
        <f t="shared" si="63"/>
        <v>36533.285558978532</v>
      </c>
      <c r="AX95">
        <f t="shared" si="64"/>
        <v>2000.0577777777801</v>
      </c>
      <c r="AY95">
        <f t="shared" si="65"/>
        <v>1681.2482333333353</v>
      </c>
      <c r="AZ95">
        <f t="shared" si="66"/>
        <v>0.84059983267150062</v>
      </c>
      <c r="BA95">
        <f t="shared" si="67"/>
        <v>0.16075767705599617</v>
      </c>
      <c r="BB95">
        <v>6</v>
      </c>
      <c r="BC95">
        <v>0.5</v>
      </c>
      <c r="BD95" t="s">
        <v>354</v>
      </c>
      <c r="BE95">
        <v>2</v>
      </c>
      <c r="BF95" t="b">
        <v>1</v>
      </c>
      <c r="BG95">
        <v>1657563899</v>
      </c>
      <c r="BH95">
        <v>1268.93333333333</v>
      </c>
      <c r="BI95">
        <v>1327.5166666666701</v>
      </c>
      <c r="BJ95">
        <v>19.7224111111111</v>
      </c>
      <c r="BK95">
        <v>17.6545666666667</v>
      </c>
      <c r="BL95">
        <v>1262.2588888888899</v>
      </c>
      <c r="BM95">
        <v>19.558866666666699</v>
      </c>
      <c r="BN95">
        <v>499.96033333333298</v>
      </c>
      <c r="BO95">
        <v>67.967211111111098</v>
      </c>
      <c r="BP95">
        <v>1.6158322222222202E-2</v>
      </c>
      <c r="BQ95">
        <v>22.297788888888899</v>
      </c>
      <c r="BR95">
        <v>22.035133333333299</v>
      </c>
      <c r="BS95">
        <v>999.9</v>
      </c>
      <c r="BT95">
        <v>0</v>
      </c>
      <c r="BU95">
        <v>0</v>
      </c>
      <c r="BV95">
        <v>10006.244444444401</v>
      </c>
      <c r="BW95">
        <v>0</v>
      </c>
      <c r="BX95">
        <v>410.526555555556</v>
      </c>
      <c r="BY95">
        <v>-58.583055555555497</v>
      </c>
      <c r="BZ95">
        <v>1294.46444444444</v>
      </c>
      <c r="CA95">
        <v>1351.3744444444401</v>
      </c>
      <c r="CB95">
        <v>2.0678444444444399</v>
      </c>
      <c r="CC95">
        <v>1327.5166666666701</v>
      </c>
      <c r="CD95">
        <v>17.6545666666667</v>
      </c>
      <c r="CE95">
        <v>1.3404777777777801</v>
      </c>
      <c r="CF95">
        <v>1.19993222222222</v>
      </c>
      <c r="CG95">
        <v>11.2605555555556</v>
      </c>
      <c r="CH95">
        <v>9.6007133333333297</v>
      </c>
      <c r="CI95">
        <v>2000.0577777777801</v>
      </c>
      <c r="CJ95">
        <v>0.98000633333333298</v>
      </c>
      <c r="CK95">
        <v>1.9993444444444401E-2</v>
      </c>
      <c r="CL95">
        <v>0</v>
      </c>
      <c r="CM95">
        <v>2.52938888888889</v>
      </c>
      <c r="CN95">
        <v>0</v>
      </c>
      <c r="CO95">
        <v>15301.8888888889</v>
      </c>
      <c r="CP95">
        <v>16705.911111111101</v>
      </c>
      <c r="CQ95">
        <v>45</v>
      </c>
      <c r="CR95">
        <v>42.659444444444397</v>
      </c>
      <c r="CS95">
        <v>43</v>
      </c>
      <c r="CT95">
        <v>40.625</v>
      </c>
      <c r="CU95">
        <v>43.75</v>
      </c>
      <c r="CV95">
        <v>1960.0677777777801</v>
      </c>
      <c r="CW95">
        <v>39.99</v>
      </c>
      <c r="CX95">
        <v>0</v>
      </c>
      <c r="CY95">
        <v>1651542797</v>
      </c>
      <c r="CZ95">
        <v>0</v>
      </c>
      <c r="DA95">
        <v>0</v>
      </c>
      <c r="DB95" t="s">
        <v>355</v>
      </c>
      <c r="DC95">
        <v>1657298120.5</v>
      </c>
      <c r="DD95">
        <v>1657298120.5</v>
      </c>
      <c r="DE95">
        <v>0</v>
      </c>
      <c r="DF95">
        <v>1.391</v>
      </c>
      <c r="DG95">
        <v>3.5000000000000003E-2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-57.7868829268293</v>
      </c>
      <c r="DO95">
        <v>-4.3165421602786802</v>
      </c>
      <c r="DP95">
        <v>0.52599782337602097</v>
      </c>
      <c r="DQ95">
        <v>0</v>
      </c>
      <c r="DR95">
        <v>2.13387292682927</v>
      </c>
      <c r="DS95">
        <v>-0.42751609756097902</v>
      </c>
      <c r="DT95">
        <v>4.6428622492548997E-2</v>
      </c>
      <c r="DU95">
        <v>0</v>
      </c>
      <c r="DV95">
        <v>0</v>
      </c>
      <c r="DW95">
        <v>2</v>
      </c>
      <c r="DX95" t="s">
        <v>356</v>
      </c>
      <c r="DY95">
        <v>2.8888799999999999</v>
      </c>
      <c r="DZ95">
        <v>2.6328900000000002</v>
      </c>
      <c r="EA95">
        <v>0.14882200000000001</v>
      </c>
      <c r="EB95">
        <v>0.153173</v>
      </c>
      <c r="EC95">
        <v>6.8361400000000003E-2</v>
      </c>
      <c r="ED95">
        <v>6.3093999999999997E-2</v>
      </c>
      <c r="EE95">
        <v>24085.9</v>
      </c>
      <c r="EF95">
        <v>20925.8</v>
      </c>
      <c r="EG95">
        <v>25320</v>
      </c>
      <c r="EH95">
        <v>24053.200000000001</v>
      </c>
      <c r="EI95">
        <v>40238.400000000001</v>
      </c>
      <c r="EJ95">
        <v>37301.199999999997</v>
      </c>
      <c r="EK95">
        <v>45726.6</v>
      </c>
      <c r="EL95">
        <v>42896.3</v>
      </c>
      <c r="EM95">
        <v>1.8542000000000001</v>
      </c>
      <c r="EN95">
        <v>2.13273</v>
      </c>
      <c r="EO95">
        <v>0.194304</v>
      </c>
      <c r="EP95">
        <v>0</v>
      </c>
      <c r="EQ95">
        <v>18.817399999999999</v>
      </c>
      <c r="ER95">
        <v>999.9</v>
      </c>
      <c r="ES95">
        <v>35.899000000000001</v>
      </c>
      <c r="ET95">
        <v>28.369</v>
      </c>
      <c r="EU95">
        <v>20.478300000000001</v>
      </c>
      <c r="EV95">
        <v>48.5854</v>
      </c>
      <c r="EW95">
        <v>32.584099999999999</v>
      </c>
      <c r="EX95">
        <v>2</v>
      </c>
      <c r="EY95">
        <v>-0.24918399999999999</v>
      </c>
      <c r="EZ95">
        <v>0.86519100000000004</v>
      </c>
      <c r="FA95">
        <v>20.243600000000001</v>
      </c>
      <c r="FB95">
        <v>5.2313700000000001</v>
      </c>
      <c r="FC95">
        <v>11.9863</v>
      </c>
      <c r="FD95">
        <v>4.9566499999999998</v>
      </c>
      <c r="FE95">
        <v>3.3039299999999998</v>
      </c>
      <c r="FF95">
        <v>9999</v>
      </c>
      <c r="FG95">
        <v>9999</v>
      </c>
      <c r="FH95">
        <v>6755.4</v>
      </c>
      <c r="FI95">
        <v>355.3</v>
      </c>
      <c r="FJ95">
        <v>1.8681399999999999</v>
      </c>
      <c r="FK95">
        <v>1.8638600000000001</v>
      </c>
      <c r="FL95">
        <v>1.8714900000000001</v>
      </c>
      <c r="FM95">
        <v>1.8621799999999999</v>
      </c>
      <c r="FN95">
        <v>1.86172</v>
      </c>
      <c r="FO95">
        <v>1.8682700000000001</v>
      </c>
      <c r="FP95">
        <v>1.8583499999999999</v>
      </c>
      <c r="FQ95">
        <v>1.8647899999999999</v>
      </c>
      <c r="FR95">
        <v>5</v>
      </c>
      <c r="FS95">
        <v>0</v>
      </c>
      <c r="FT95">
        <v>0</v>
      </c>
      <c r="FU95">
        <v>0</v>
      </c>
      <c r="FV95" t="s">
        <v>357</v>
      </c>
      <c r="FW95" t="s">
        <v>358</v>
      </c>
      <c r="FX95" t="s">
        <v>359</v>
      </c>
      <c r="FY95" t="s">
        <v>359</v>
      </c>
      <c r="FZ95" t="s">
        <v>359</v>
      </c>
      <c r="GA95" t="s">
        <v>359</v>
      </c>
      <c r="GB95">
        <v>0</v>
      </c>
      <c r="GC95">
        <v>100</v>
      </c>
      <c r="GD95">
        <v>100</v>
      </c>
      <c r="GE95">
        <v>6.7</v>
      </c>
      <c r="GF95">
        <v>0.1643</v>
      </c>
      <c r="GG95">
        <v>2.1444526195071201</v>
      </c>
      <c r="GH95">
        <v>5.2457919015285598E-3</v>
      </c>
      <c r="GI95">
        <v>-2.61795653493914E-6</v>
      </c>
      <c r="GJ95">
        <v>1.0331707357916401E-9</v>
      </c>
      <c r="GK95">
        <v>8.3457624279274292E-3</v>
      </c>
      <c r="GL95">
        <v>-4.6387863249973502E-2</v>
      </c>
      <c r="GM95">
        <v>3.6088159466671601E-3</v>
      </c>
      <c r="GN95">
        <v>-4.2506285216111501E-5</v>
      </c>
      <c r="GO95">
        <v>14</v>
      </c>
      <c r="GP95">
        <v>2225</v>
      </c>
      <c r="GQ95">
        <v>2</v>
      </c>
      <c r="GR95">
        <v>27</v>
      </c>
      <c r="GS95">
        <v>4429.7</v>
      </c>
      <c r="GT95">
        <v>4429.7</v>
      </c>
      <c r="GU95">
        <v>3.2690399999999999</v>
      </c>
      <c r="GV95">
        <v>2.3156699999999999</v>
      </c>
      <c r="GW95">
        <v>1.9982899999999999</v>
      </c>
      <c r="GX95">
        <v>2.7526899999999999</v>
      </c>
      <c r="GY95">
        <v>2.0935100000000002</v>
      </c>
      <c r="GZ95">
        <v>2.36938</v>
      </c>
      <c r="HA95">
        <v>31.783000000000001</v>
      </c>
      <c r="HB95">
        <v>13.273999999999999</v>
      </c>
      <c r="HC95">
        <v>18</v>
      </c>
      <c r="HD95">
        <v>443.62299999999999</v>
      </c>
      <c r="HE95">
        <v>620.08399999999995</v>
      </c>
      <c r="HF95">
        <v>19.460999999999999</v>
      </c>
      <c r="HG95">
        <v>24.192900000000002</v>
      </c>
      <c r="HH95">
        <v>29.998100000000001</v>
      </c>
      <c r="HI95">
        <v>24.643599999999999</v>
      </c>
      <c r="HJ95">
        <v>24.599</v>
      </c>
      <c r="HK95">
        <v>65.453100000000006</v>
      </c>
      <c r="HL95">
        <v>14.1959</v>
      </c>
      <c r="HM95">
        <v>15.247400000000001</v>
      </c>
      <c r="HN95">
        <v>19.484300000000001</v>
      </c>
      <c r="HO95">
        <v>1355.42</v>
      </c>
      <c r="HP95">
        <v>17.788399999999999</v>
      </c>
      <c r="HQ95">
        <v>96.814099999999996</v>
      </c>
      <c r="HR95">
        <v>100.861</v>
      </c>
    </row>
    <row r="96" spans="1:226" x14ac:dyDescent="0.2">
      <c r="A96">
        <v>80</v>
      </c>
      <c r="B96">
        <v>1657563906</v>
      </c>
      <c r="C96">
        <v>486.5</v>
      </c>
      <c r="D96" t="s">
        <v>517</v>
      </c>
      <c r="E96" t="s">
        <v>518</v>
      </c>
      <c r="F96">
        <v>5</v>
      </c>
      <c r="G96" t="s">
        <v>1219</v>
      </c>
      <c r="H96" t="s">
        <v>353</v>
      </c>
      <c r="I96">
        <v>1657563903.4444399</v>
      </c>
      <c r="J96">
        <f t="shared" si="34"/>
        <v>1.7970541523339796E-3</v>
      </c>
      <c r="K96">
        <f t="shared" si="35"/>
        <v>1.7970541523339796</v>
      </c>
      <c r="L96">
        <f t="shared" si="36"/>
        <v>30.697678680630695</v>
      </c>
      <c r="M96">
        <f t="shared" si="37"/>
        <v>1283.79111111111</v>
      </c>
      <c r="N96">
        <f t="shared" si="38"/>
        <v>708.81046360625101</v>
      </c>
      <c r="O96">
        <f t="shared" si="39"/>
        <v>48.187253449071463</v>
      </c>
      <c r="P96">
        <f t="shared" si="40"/>
        <v>87.276318315104731</v>
      </c>
      <c r="Q96">
        <f t="shared" si="41"/>
        <v>9.2118827302056297E-2</v>
      </c>
      <c r="R96">
        <f t="shared" si="42"/>
        <v>2.3076319547651392</v>
      </c>
      <c r="S96">
        <f t="shared" si="43"/>
        <v>9.0123610087250602E-2</v>
      </c>
      <c r="T96">
        <f t="shared" si="44"/>
        <v>5.6502919339129036E-2</v>
      </c>
      <c r="U96">
        <f t="shared" si="45"/>
        <v>321.52375566666632</v>
      </c>
      <c r="V96">
        <f t="shared" si="46"/>
        <v>24.085893624640597</v>
      </c>
      <c r="W96">
        <f t="shared" si="47"/>
        <v>22.030711111111099</v>
      </c>
      <c r="X96">
        <f t="shared" si="48"/>
        <v>2.6584808906403814</v>
      </c>
      <c r="Y96">
        <f t="shared" si="49"/>
        <v>49.694276587181882</v>
      </c>
      <c r="Z96">
        <f t="shared" si="50"/>
        <v>1.3427949828627257</v>
      </c>
      <c r="AA96">
        <f t="shared" si="51"/>
        <v>2.7021119434286835</v>
      </c>
      <c r="AB96">
        <f t="shared" si="52"/>
        <v>1.3156859077776557</v>
      </c>
      <c r="AC96">
        <f t="shared" si="53"/>
        <v>-79.250088117928499</v>
      </c>
      <c r="AD96">
        <f t="shared" si="54"/>
        <v>33.249010828297308</v>
      </c>
      <c r="AE96">
        <f t="shared" si="55"/>
        <v>2.9615232019372719</v>
      </c>
      <c r="AF96">
        <f t="shared" si="56"/>
        <v>278.48420157897237</v>
      </c>
      <c r="AG96">
        <f t="shared" si="57"/>
        <v>46.497633468787789</v>
      </c>
      <c r="AH96">
        <f t="shared" si="58"/>
        <v>1.7525002278628046</v>
      </c>
      <c r="AI96">
        <f t="shared" si="59"/>
        <v>30.697678680630695</v>
      </c>
      <c r="AJ96">
        <v>1366.7391150626099</v>
      </c>
      <c r="AK96">
        <v>1316.6998181818201</v>
      </c>
      <c r="AL96">
        <v>3.4266018704775498</v>
      </c>
      <c r="AM96">
        <v>66.148872139147102</v>
      </c>
      <c r="AN96">
        <f t="shared" si="60"/>
        <v>1.7970541523339796</v>
      </c>
      <c r="AO96">
        <v>17.677741990745201</v>
      </c>
      <c r="AP96">
        <v>19.766681212121199</v>
      </c>
      <c r="AQ96">
        <v>5.6656294109872999E-3</v>
      </c>
      <c r="AR96">
        <v>78.747736127157694</v>
      </c>
      <c r="AS96">
        <v>3</v>
      </c>
      <c r="AT96">
        <v>1</v>
      </c>
      <c r="AU96">
        <f t="shared" si="61"/>
        <v>1</v>
      </c>
      <c r="AV96">
        <f t="shared" si="62"/>
        <v>0</v>
      </c>
      <c r="AW96">
        <f t="shared" si="63"/>
        <v>36542.801783225477</v>
      </c>
      <c r="AX96">
        <f t="shared" si="64"/>
        <v>2000.0522222222201</v>
      </c>
      <c r="AY96">
        <f t="shared" si="65"/>
        <v>1681.2435666666647</v>
      </c>
      <c r="AZ96">
        <f t="shared" si="66"/>
        <v>0.84059983433765895</v>
      </c>
      <c r="BA96">
        <f t="shared" si="67"/>
        <v>0.1607576802716818</v>
      </c>
      <c r="BB96">
        <v>6</v>
      </c>
      <c r="BC96">
        <v>0.5</v>
      </c>
      <c r="BD96" t="s">
        <v>354</v>
      </c>
      <c r="BE96">
        <v>2</v>
      </c>
      <c r="BF96" t="b">
        <v>1</v>
      </c>
      <c r="BG96">
        <v>1657563903.4444399</v>
      </c>
      <c r="BH96">
        <v>1283.79111111111</v>
      </c>
      <c r="BI96">
        <v>1342.2822222222201</v>
      </c>
      <c r="BJ96">
        <v>19.751844444444401</v>
      </c>
      <c r="BK96">
        <v>17.6905888888889</v>
      </c>
      <c r="BL96">
        <v>1277.06555555556</v>
      </c>
      <c r="BM96">
        <v>19.587</v>
      </c>
      <c r="BN96">
        <v>500.05011111111099</v>
      </c>
      <c r="BO96">
        <v>67.967333333333301</v>
      </c>
      <c r="BP96">
        <v>1.59371222222222E-2</v>
      </c>
      <c r="BQ96">
        <v>22.297966666666699</v>
      </c>
      <c r="BR96">
        <v>22.030711111111099</v>
      </c>
      <c r="BS96">
        <v>999.9</v>
      </c>
      <c r="BT96">
        <v>0</v>
      </c>
      <c r="BU96">
        <v>0</v>
      </c>
      <c r="BV96">
        <v>10008.950000000001</v>
      </c>
      <c r="BW96">
        <v>0</v>
      </c>
      <c r="BX96">
        <v>413.31055555555599</v>
      </c>
      <c r="BY96">
        <v>-58.489922222222198</v>
      </c>
      <c r="BZ96">
        <v>1309.6600000000001</v>
      </c>
      <c r="CA96">
        <v>1366.4555555555601</v>
      </c>
      <c r="CB96">
        <v>2.0612422222222202</v>
      </c>
      <c r="CC96">
        <v>1342.2822222222201</v>
      </c>
      <c r="CD96">
        <v>17.6905888888889</v>
      </c>
      <c r="CE96">
        <v>1.3424777777777801</v>
      </c>
      <c r="CF96">
        <v>1.20238111111111</v>
      </c>
      <c r="CG96">
        <v>11.283055555555601</v>
      </c>
      <c r="CH96">
        <v>9.6310822222222203</v>
      </c>
      <c r="CI96">
        <v>2000.0522222222201</v>
      </c>
      <c r="CJ96">
        <v>0.98000699999999996</v>
      </c>
      <c r="CK96">
        <v>1.9992733333333301E-2</v>
      </c>
      <c r="CL96">
        <v>0</v>
      </c>
      <c r="CM96">
        <v>2.51366666666667</v>
      </c>
      <c r="CN96">
        <v>0</v>
      </c>
      <c r="CO96">
        <v>15320.811111111099</v>
      </c>
      <c r="CP96">
        <v>16705.900000000001</v>
      </c>
      <c r="CQ96">
        <v>45</v>
      </c>
      <c r="CR96">
        <v>42.638777777777797</v>
      </c>
      <c r="CS96">
        <v>43</v>
      </c>
      <c r="CT96">
        <v>40.625</v>
      </c>
      <c r="CU96">
        <v>43.75</v>
      </c>
      <c r="CV96">
        <v>1960.06222222222</v>
      </c>
      <c r="CW96">
        <v>39.99</v>
      </c>
      <c r="CX96">
        <v>0</v>
      </c>
      <c r="CY96">
        <v>1651542801.2</v>
      </c>
      <c r="CZ96">
        <v>0</v>
      </c>
      <c r="DA96">
        <v>0</v>
      </c>
      <c r="DB96" t="s">
        <v>355</v>
      </c>
      <c r="DC96">
        <v>1657298120.5</v>
      </c>
      <c r="DD96">
        <v>1657298120.5</v>
      </c>
      <c r="DE96">
        <v>0</v>
      </c>
      <c r="DF96">
        <v>1.391</v>
      </c>
      <c r="DG96">
        <v>3.5000000000000003E-2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-58.067497500000002</v>
      </c>
      <c r="DO96">
        <v>-5.4790727954971397</v>
      </c>
      <c r="DP96">
        <v>0.59210354731562798</v>
      </c>
      <c r="DQ96">
        <v>0</v>
      </c>
      <c r="DR96">
        <v>2.1082830000000001</v>
      </c>
      <c r="DS96">
        <v>-0.46557455909943901</v>
      </c>
      <c r="DT96">
        <v>4.78362859762336E-2</v>
      </c>
      <c r="DU96">
        <v>0</v>
      </c>
      <c r="DV96">
        <v>0</v>
      </c>
      <c r="DW96">
        <v>2</v>
      </c>
      <c r="DX96" t="s">
        <v>356</v>
      </c>
      <c r="DY96">
        <v>2.8896199999999999</v>
      </c>
      <c r="DZ96">
        <v>2.6319499999999998</v>
      </c>
      <c r="EA96">
        <v>0.14990800000000001</v>
      </c>
      <c r="EB96">
        <v>0.15417900000000001</v>
      </c>
      <c r="EC96">
        <v>6.8440100000000004E-2</v>
      </c>
      <c r="ED96">
        <v>6.3200000000000006E-2</v>
      </c>
      <c r="EE96">
        <v>24056.7</v>
      </c>
      <c r="EF96">
        <v>20902</v>
      </c>
      <c r="EG96">
        <v>25321.5</v>
      </c>
      <c r="EH96">
        <v>24054.3</v>
      </c>
      <c r="EI96">
        <v>40237</v>
      </c>
      <c r="EJ96">
        <v>37298.199999999997</v>
      </c>
      <c r="EK96">
        <v>45728.9</v>
      </c>
      <c r="EL96">
        <v>42897.7</v>
      </c>
      <c r="EM96">
        <v>1.8550500000000001</v>
      </c>
      <c r="EN96">
        <v>2.1326000000000001</v>
      </c>
      <c r="EO96">
        <v>0.19434799999999999</v>
      </c>
      <c r="EP96">
        <v>0</v>
      </c>
      <c r="EQ96">
        <v>18.819199999999999</v>
      </c>
      <c r="ER96">
        <v>999.9</v>
      </c>
      <c r="ES96">
        <v>35.899000000000001</v>
      </c>
      <c r="ET96">
        <v>28.369</v>
      </c>
      <c r="EU96">
        <v>20.479399999999998</v>
      </c>
      <c r="EV96">
        <v>48.865400000000001</v>
      </c>
      <c r="EW96">
        <v>32.488</v>
      </c>
      <c r="EX96">
        <v>2</v>
      </c>
      <c r="EY96">
        <v>-0.25090200000000001</v>
      </c>
      <c r="EZ96">
        <v>0.76994300000000004</v>
      </c>
      <c r="FA96">
        <v>20.244199999999999</v>
      </c>
      <c r="FB96">
        <v>5.23062</v>
      </c>
      <c r="FC96">
        <v>11.986000000000001</v>
      </c>
      <c r="FD96">
        <v>4.9560000000000004</v>
      </c>
      <c r="FE96">
        <v>3.3036500000000002</v>
      </c>
      <c r="FF96">
        <v>9999</v>
      </c>
      <c r="FG96">
        <v>9999</v>
      </c>
      <c r="FH96">
        <v>6755.4</v>
      </c>
      <c r="FI96">
        <v>355.3</v>
      </c>
      <c r="FJ96">
        <v>1.8681399999999999</v>
      </c>
      <c r="FK96">
        <v>1.8638600000000001</v>
      </c>
      <c r="FL96">
        <v>1.8714900000000001</v>
      </c>
      <c r="FM96">
        <v>1.86219</v>
      </c>
      <c r="FN96">
        <v>1.86172</v>
      </c>
      <c r="FO96">
        <v>1.8682799999999999</v>
      </c>
      <c r="FP96">
        <v>1.8583499999999999</v>
      </c>
      <c r="FQ96">
        <v>1.8647800000000001</v>
      </c>
      <c r="FR96">
        <v>5</v>
      </c>
      <c r="FS96">
        <v>0</v>
      </c>
      <c r="FT96">
        <v>0</v>
      </c>
      <c r="FU96">
        <v>0</v>
      </c>
      <c r="FV96" t="s">
        <v>357</v>
      </c>
      <c r="FW96" t="s">
        <v>358</v>
      </c>
      <c r="FX96" t="s">
        <v>359</v>
      </c>
      <c r="FY96" t="s">
        <v>359</v>
      </c>
      <c r="FZ96" t="s">
        <v>359</v>
      </c>
      <c r="GA96" t="s">
        <v>359</v>
      </c>
      <c r="GB96">
        <v>0</v>
      </c>
      <c r="GC96">
        <v>100</v>
      </c>
      <c r="GD96">
        <v>100</v>
      </c>
      <c r="GE96">
        <v>6.75</v>
      </c>
      <c r="GF96">
        <v>0.1656</v>
      </c>
      <c r="GG96">
        <v>2.1444526195071201</v>
      </c>
      <c r="GH96">
        <v>5.2457919015285598E-3</v>
      </c>
      <c r="GI96">
        <v>-2.61795653493914E-6</v>
      </c>
      <c r="GJ96">
        <v>1.0331707357916401E-9</v>
      </c>
      <c r="GK96">
        <v>8.3457624279274292E-3</v>
      </c>
      <c r="GL96">
        <v>-4.6387863249973502E-2</v>
      </c>
      <c r="GM96">
        <v>3.6088159466671601E-3</v>
      </c>
      <c r="GN96">
        <v>-4.2506285216111501E-5</v>
      </c>
      <c r="GO96">
        <v>14</v>
      </c>
      <c r="GP96">
        <v>2225</v>
      </c>
      <c r="GQ96">
        <v>2</v>
      </c>
      <c r="GR96">
        <v>27</v>
      </c>
      <c r="GS96">
        <v>4429.8</v>
      </c>
      <c r="GT96">
        <v>4429.8</v>
      </c>
      <c r="GU96">
        <v>3.2971200000000001</v>
      </c>
      <c r="GV96">
        <v>2.32544</v>
      </c>
      <c r="GW96">
        <v>1.9982899999999999</v>
      </c>
      <c r="GX96">
        <v>2.7514599999999998</v>
      </c>
      <c r="GY96">
        <v>2.0935100000000002</v>
      </c>
      <c r="GZ96">
        <v>2.31812</v>
      </c>
      <c r="HA96">
        <v>31.783000000000001</v>
      </c>
      <c r="HB96">
        <v>13.273999999999999</v>
      </c>
      <c r="HC96">
        <v>18</v>
      </c>
      <c r="HD96">
        <v>443.95299999999997</v>
      </c>
      <c r="HE96">
        <v>619.75199999999995</v>
      </c>
      <c r="HF96">
        <v>19.447299999999998</v>
      </c>
      <c r="HG96">
        <v>24.173400000000001</v>
      </c>
      <c r="HH96">
        <v>29.998200000000001</v>
      </c>
      <c r="HI96">
        <v>24.623699999999999</v>
      </c>
      <c r="HJ96">
        <v>24.5793</v>
      </c>
      <c r="HK96">
        <v>65.988</v>
      </c>
      <c r="HL96">
        <v>14.1959</v>
      </c>
      <c r="HM96">
        <v>15.247400000000001</v>
      </c>
      <c r="HN96">
        <v>19.453399999999998</v>
      </c>
      <c r="HO96">
        <v>1375.52</v>
      </c>
      <c r="HP96">
        <v>17.785699999999999</v>
      </c>
      <c r="HQ96">
        <v>96.819199999999995</v>
      </c>
      <c r="HR96">
        <v>100.86499999999999</v>
      </c>
    </row>
    <row r="97" spans="1:226" x14ac:dyDescent="0.2">
      <c r="A97">
        <v>81</v>
      </c>
      <c r="B97">
        <v>1657563911.5</v>
      </c>
      <c r="C97">
        <v>492</v>
      </c>
      <c r="D97" t="s">
        <v>519</v>
      </c>
      <c r="E97" t="s">
        <v>520</v>
      </c>
      <c r="F97">
        <v>5</v>
      </c>
      <c r="G97" t="s">
        <v>1219</v>
      </c>
      <c r="H97" t="s">
        <v>353</v>
      </c>
      <c r="I97">
        <v>1657563908.75</v>
      </c>
      <c r="J97">
        <f t="shared" si="34"/>
        <v>1.7937473321277793E-3</v>
      </c>
      <c r="K97">
        <f t="shared" si="35"/>
        <v>1.7937473321277793</v>
      </c>
      <c r="L97">
        <f t="shared" si="36"/>
        <v>30.801759215804882</v>
      </c>
      <c r="M97">
        <f t="shared" si="37"/>
        <v>1301.1669999999999</v>
      </c>
      <c r="N97">
        <f t="shared" si="38"/>
        <v>723.63535562034701</v>
      </c>
      <c r="O97">
        <f t="shared" si="39"/>
        <v>49.194396596206246</v>
      </c>
      <c r="P97">
        <f t="shared" si="40"/>
        <v>88.456326710325342</v>
      </c>
      <c r="Q97">
        <f t="shared" si="41"/>
        <v>9.2084120351770465E-2</v>
      </c>
      <c r="R97">
        <f t="shared" si="42"/>
        <v>2.2985016373715643</v>
      </c>
      <c r="S97">
        <f t="shared" si="43"/>
        <v>9.0082654565024872E-2</v>
      </c>
      <c r="T97">
        <f t="shared" si="44"/>
        <v>5.6477859602967341E-2</v>
      </c>
      <c r="U97">
        <f t="shared" si="45"/>
        <v>321.51190980000001</v>
      </c>
      <c r="V97">
        <f t="shared" si="46"/>
        <v>24.100027859960626</v>
      </c>
      <c r="W97">
        <f t="shared" si="47"/>
        <v>22.034269999999999</v>
      </c>
      <c r="X97">
        <f t="shared" si="48"/>
        <v>2.6590578244990675</v>
      </c>
      <c r="Y97">
        <f t="shared" si="49"/>
        <v>49.764868977987177</v>
      </c>
      <c r="Z97">
        <f t="shared" si="50"/>
        <v>1.3452453301685787</v>
      </c>
      <c r="AA97">
        <f t="shared" si="51"/>
        <v>2.7032027970647929</v>
      </c>
      <c r="AB97">
        <f t="shared" si="52"/>
        <v>1.3138124943304887</v>
      </c>
      <c r="AC97">
        <f t="shared" si="53"/>
        <v>-79.10425734683507</v>
      </c>
      <c r="AD97">
        <f t="shared" si="54"/>
        <v>33.498434024664029</v>
      </c>
      <c r="AE97">
        <f t="shared" si="55"/>
        <v>2.9957470381160762</v>
      </c>
      <c r="AF97">
        <f t="shared" si="56"/>
        <v>278.90183351594504</v>
      </c>
      <c r="AG97">
        <f t="shared" si="57"/>
        <v>46.764638883929493</v>
      </c>
      <c r="AH97">
        <f t="shared" si="58"/>
        <v>1.7626825798715384</v>
      </c>
      <c r="AI97">
        <f t="shared" si="59"/>
        <v>30.801759215804882</v>
      </c>
      <c r="AJ97">
        <v>1385.5647947514301</v>
      </c>
      <c r="AK97">
        <v>1335.22157575758</v>
      </c>
      <c r="AL97">
        <v>3.47243254434966</v>
      </c>
      <c r="AM97">
        <v>66.148872139147102</v>
      </c>
      <c r="AN97">
        <f t="shared" si="60"/>
        <v>1.7937473321277793</v>
      </c>
      <c r="AO97">
        <v>17.714705504081401</v>
      </c>
      <c r="AP97">
        <v>19.800271515151501</v>
      </c>
      <c r="AQ97">
        <v>5.6127528412752798E-3</v>
      </c>
      <c r="AR97">
        <v>78.747736127157694</v>
      </c>
      <c r="AS97">
        <v>3</v>
      </c>
      <c r="AT97">
        <v>1</v>
      </c>
      <c r="AU97">
        <f t="shared" si="61"/>
        <v>1</v>
      </c>
      <c r="AV97">
        <f t="shared" si="62"/>
        <v>0</v>
      </c>
      <c r="AW97">
        <f t="shared" si="63"/>
        <v>36321.860741356366</v>
      </c>
      <c r="AX97">
        <f t="shared" si="64"/>
        <v>1999.9780000000001</v>
      </c>
      <c r="AY97">
        <f t="shared" si="65"/>
        <v>1681.1812199999999</v>
      </c>
      <c r="AZ97">
        <f t="shared" si="66"/>
        <v>0.84059985659842251</v>
      </c>
      <c r="BA97">
        <f t="shared" si="67"/>
        <v>0.16075772323495557</v>
      </c>
      <c r="BB97">
        <v>6</v>
      </c>
      <c r="BC97">
        <v>0.5</v>
      </c>
      <c r="BD97" t="s">
        <v>354</v>
      </c>
      <c r="BE97">
        <v>2</v>
      </c>
      <c r="BF97" t="b">
        <v>1</v>
      </c>
      <c r="BG97">
        <v>1657563908.75</v>
      </c>
      <c r="BH97">
        <v>1301.1669999999999</v>
      </c>
      <c r="BI97">
        <v>1360.0409999999999</v>
      </c>
      <c r="BJ97">
        <v>19.788170000000001</v>
      </c>
      <c r="BK97">
        <v>17.714659999999999</v>
      </c>
      <c r="BL97">
        <v>1294.3800000000001</v>
      </c>
      <c r="BM97">
        <v>19.62171</v>
      </c>
      <c r="BN97">
        <v>499.96449999999999</v>
      </c>
      <c r="BO97">
        <v>67.966149999999999</v>
      </c>
      <c r="BP97">
        <v>1.615105E-2</v>
      </c>
      <c r="BQ97">
        <v>22.304600000000001</v>
      </c>
      <c r="BR97">
        <v>22.034269999999999</v>
      </c>
      <c r="BS97">
        <v>999.9</v>
      </c>
      <c r="BT97">
        <v>0</v>
      </c>
      <c r="BU97">
        <v>0</v>
      </c>
      <c r="BV97">
        <v>9946.3130000000001</v>
      </c>
      <c r="BW97">
        <v>0</v>
      </c>
      <c r="BX97">
        <v>418.06889999999999</v>
      </c>
      <c r="BY97">
        <v>-58.873690000000003</v>
      </c>
      <c r="BZ97">
        <v>1327.4349999999999</v>
      </c>
      <c r="CA97">
        <v>1384.567</v>
      </c>
      <c r="CB97">
        <v>2.0735130000000002</v>
      </c>
      <c r="CC97">
        <v>1360.0409999999999</v>
      </c>
      <c r="CD97">
        <v>17.714659999999999</v>
      </c>
      <c r="CE97">
        <v>1.3449249999999999</v>
      </c>
      <c r="CF97">
        <v>1.2039960000000001</v>
      </c>
      <c r="CG97">
        <v>11.310499999999999</v>
      </c>
      <c r="CH97">
        <v>9.6510610000000003</v>
      </c>
      <c r="CI97">
        <v>1999.9780000000001</v>
      </c>
      <c r="CJ97">
        <v>0.98000659999999995</v>
      </c>
      <c r="CK97">
        <v>1.9993159999999999E-2</v>
      </c>
      <c r="CL97">
        <v>0</v>
      </c>
      <c r="CM97">
        <v>2.5201500000000001</v>
      </c>
      <c r="CN97">
        <v>0</v>
      </c>
      <c r="CO97">
        <v>15343.18</v>
      </c>
      <c r="CP97">
        <v>16705.25</v>
      </c>
      <c r="CQ97">
        <v>45</v>
      </c>
      <c r="CR97">
        <v>42.612400000000001</v>
      </c>
      <c r="CS97">
        <v>42.962200000000003</v>
      </c>
      <c r="CT97">
        <v>40.568300000000001</v>
      </c>
      <c r="CU97">
        <v>43.75</v>
      </c>
      <c r="CV97">
        <v>1959.9880000000001</v>
      </c>
      <c r="CW97">
        <v>39.99</v>
      </c>
      <c r="CX97">
        <v>0</v>
      </c>
      <c r="CY97">
        <v>1651542806.5999999</v>
      </c>
      <c r="CZ97">
        <v>0</v>
      </c>
      <c r="DA97">
        <v>0</v>
      </c>
      <c r="DB97" t="s">
        <v>355</v>
      </c>
      <c r="DC97">
        <v>1657298120.5</v>
      </c>
      <c r="DD97">
        <v>1657298120.5</v>
      </c>
      <c r="DE97">
        <v>0</v>
      </c>
      <c r="DF97">
        <v>1.391</v>
      </c>
      <c r="DG97">
        <v>3.5000000000000003E-2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-58.46331</v>
      </c>
      <c r="DO97">
        <v>-2.4658288930579202</v>
      </c>
      <c r="DP97">
        <v>0.44696325620793498</v>
      </c>
      <c r="DQ97">
        <v>0</v>
      </c>
      <c r="DR97">
        <v>2.0761995</v>
      </c>
      <c r="DS97">
        <v>-0.12972855534709399</v>
      </c>
      <c r="DT97">
        <v>1.9518260290046299E-2</v>
      </c>
      <c r="DU97">
        <v>0</v>
      </c>
      <c r="DV97">
        <v>0</v>
      </c>
      <c r="DW97">
        <v>2</v>
      </c>
      <c r="DX97" t="s">
        <v>356</v>
      </c>
      <c r="DY97">
        <v>2.8894500000000001</v>
      </c>
      <c r="DZ97">
        <v>2.6324700000000001</v>
      </c>
      <c r="EA97">
        <v>0.15123500000000001</v>
      </c>
      <c r="EB97">
        <v>0.155557</v>
      </c>
      <c r="EC97">
        <v>6.8525600000000006E-2</v>
      </c>
      <c r="ED97">
        <v>6.3215300000000002E-2</v>
      </c>
      <c r="EE97">
        <v>24021.1</v>
      </c>
      <c r="EF97">
        <v>20869</v>
      </c>
      <c r="EG97">
        <v>25323.4</v>
      </c>
      <c r="EH97">
        <v>24055.200000000001</v>
      </c>
      <c r="EI97">
        <v>40235.5</v>
      </c>
      <c r="EJ97">
        <v>37299.199999999997</v>
      </c>
      <c r="EK97">
        <v>45731.4</v>
      </c>
      <c r="EL97">
        <v>42899.5</v>
      </c>
      <c r="EM97">
        <v>1.8551500000000001</v>
      </c>
      <c r="EN97">
        <v>2.1331000000000002</v>
      </c>
      <c r="EO97">
        <v>0.19478100000000001</v>
      </c>
      <c r="EP97">
        <v>0</v>
      </c>
      <c r="EQ97">
        <v>18.822500000000002</v>
      </c>
      <c r="ER97">
        <v>999.9</v>
      </c>
      <c r="ES97">
        <v>35.899000000000001</v>
      </c>
      <c r="ET97">
        <v>28.359000000000002</v>
      </c>
      <c r="EU97">
        <v>20.467500000000001</v>
      </c>
      <c r="EV97">
        <v>48.635399999999997</v>
      </c>
      <c r="EW97">
        <v>32.5321</v>
      </c>
      <c r="EX97">
        <v>2</v>
      </c>
      <c r="EY97">
        <v>-0.25309999999999999</v>
      </c>
      <c r="EZ97">
        <v>0.74351</v>
      </c>
      <c r="FA97">
        <v>20.244700000000002</v>
      </c>
      <c r="FB97">
        <v>5.2328599999999996</v>
      </c>
      <c r="FC97">
        <v>11.9863</v>
      </c>
      <c r="FD97">
        <v>4.9561500000000001</v>
      </c>
      <c r="FE97">
        <v>3.3039499999999999</v>
      </c>
      <c r="FF97">
        <v>9999</v>
      </c>
      <c r="FG97">
        <v>9999</v>
      </c>
      <c r="FH97">
        <v>6755.7</v>
      </c>
      <c r="FI97">
        <v>355.3</v>
      </c>
      <c r="FJ97">
        <v>1.86815</v>
      </c>
      <c r="FK97">
        <v>1.8638600000000001</v>
      </c>
      <c r="FL97">
        <v>1.8714999999999999</v>
      </c>
      <c r="FM97">
        <v>1.8621799999999999</v>
      </c>
      <c r="FN97">
        <v>1.86172</v>
      </c>
      <c r="FO97">
        <v>1.8682700000000001</v>
      </c>
      <c r="FP97">
        <v>1.8583499999999999</v>
      </c>
      <c r="FQ97">
        <v>1.8647800000000001</v>
      </c>
      <c r="FR97">
        <v>5</v>
      </c>
      <c r="FS97">
        <v>0</v>
      </c>
      <c r="FT97">
        <v>0</v>
      </c>
      <c r="FU97">
        <v>0</v>
      </c>
      <c r="FV97" t="s">
        <v>357</v>
      </c>
      <c r="FW97" t="s">
        <v>358</v>
      </c>
      <c r="FX97" t="s">
        <v>359</v>
      </c>
      <c r="FY97" t="s">
        <v>359</v>
      </c>
      <c r="FZ97" t="s">
        <v>359</v>
      </c>
      <c r="GA97" t="s">
        <v>359</v>
      </c>
      <c r="GB97">
        <v>0</v>
      </c>
      <c r="GC97">
        <v>100</v>
      </c>
      <c r="GD97">
        <v>100</v>
      </c>
      <c r="GE97">
        <v>6.83</v>
      </c>
      <c r="GF97">
        <v>0.1671</v>
      </c>
      <c r="GG97">
        <v>2.1444526195071201</v>
      </c>
      <c r="GH97">
        <v>5.2457919015285598E-3</v>
      </c>
      <c r="GI97">
        <v>-2.61795653493914E-6</v>
      </c>
      <c r="GJ97">
        <v>1.0331707357916401E-9</v>
      </c>
      <c r="GK97">
        <v>8.3457624279274292E-3</v>
      </c>
      <c r="GL97">
        <v>-4.6387863249973502E-2</v>
      </c>
      <c r="GM97">
        <v>3.6088159466671601E-3</v>
      </c>
      <c r="GN97">
        <v>-4.2506285216111501E-5</v>
      </c>
      <c r="GO97">
        <v>14</v>
      </c>
      <c r="GP97">
        <v>2225</v>
      </c>
      <c r="GQ97">
        <v>2</v>
      </c>
      <c r="GR97">
        <v>27</v>
      </c>
      <c r="GS97">
        <v>4429.8999999999996</v>
      </c>
      <c r="GT97">
        <v>4429.8999999999996</v>
      </c>
      <c r="GU97">
        <v>3.3300800000000002</v>
      </c>
      <c r="GV97">
        <v>2.32666</v>
      </c>
      <c r="GW97">
        <v>1.9982899999999999</v>
      </c>
      <c r="GX97">
        <v>2.7526899999999999</v>
      </c>
      <c r="GY97">
        <v>2.0935100000000002</v>
      </c>
      <c r="GZ97">
        <v>2.2973599999999998</v>
      </c>
      <c r="HA97">
        <v>31.783000000000001</v>
      </c>
      <c r="HB97">
        <v>13.2652</v>
      </c>
      <c r="HC97">
        <v>18</v>
      </c>
      <c r="HD97">
        <v>443.79700000000003</v>
      </c>
      <c r="HE97">
        <v>619.82399999999996</v>
      </c>
      <c r="HF97">
        <v>19.434000000000001</v>
      </c>
      <c r="HG97">
        <v>24.147600000000001</v>
      </c>
      <c r="HH97">
        <v>29.9983</v>
      </c>
      <c r="HI97">
        <v>24.596800000000002</v>
      </c>
      <c r="HJ97">
        <v>24.552399999999999</v>
      </c>
      <c r="HK97">
        <v>66.675600000000003</v>
      </c>
      <c r="HL97">
        <v>14.1959</v>
      </c>
      <c r="HM97">
        <v>15.641999999999999</v>
      </c>
      <c r="HN97">
        <v>19.4191</v>
      </c>
      <c r="HO97">
        <v>1389.09</v>
      </c>
      <c r="HP97">
        <v>17.782</v>
      </c>
      <c r="HQ97">
        <v>96.825199999999995</v>
      </c>
      <c r="HR97">
        <v>100.869</v>
      </c>
    </row>
    <row r="98" spans="1:226" x14ac:dyDescent="0.2">
      <c r="A98">
        <v>82</v>
      </c>
      <c r="B98">
        <v>1657563916.5</v>
      </c>
      <c r="C98">
        <v>497</v>
      </c>
      <c r="D98" t="s">
        <v>521</v>
      </c>
      <c r="E98" t="s">
        <v>522</v>
      </c>
      <c r="F98">
        <v>5</v>
      </c>
      <c r="G98" t="s">
        <v>1219</v>
      </c>
      <c r="H98" t="s">
        <v>353</v>
      </c>
      <c r="I98">
        <v>1657563914</v>
      </c>
      <c r="J98">
        <f t="shared" si="34"/>
        <v>1.7967251309190849E-3</v>
      </c>
      <c r="K98">
        <f t="shared" si="35"/>
        <v>1.7967251309190848</v>
      </c>
      <c r="L98">
        <f t="shared" si="36"/>
        <v>30.883861816744826</v>
      </c>
      <c r="M98">
        <f t="shared" si="37"/>
        <v>1318.9522222222199</v>
      </c>
      <c r="N98">
        <f t="shared" si="38"/>
        <v>740.47936225378839</v>
      </c>
      <c r="O98">
        <f t="shared" si="39"/>
        <v>50.339020659947423</v>
      </c>
      <c r="P98">
        <f t="shared" si="40"/>
        <v>89.664569397103691</v>
      </c>
      <c r="Q98">
        <f t="shared" si="41"/>
        <v>9.2260270280556042E-2</v>
      </c>
      <c r="R98">
        <f t="shared" si="42"/>
        <v>2.3050591535808582</v>
      </c>
      <c r="S98">
        <f t="shared" si="43"/>
        <v>9.0256811532279643E-2</v>
      </c>
      <c r="T98">
        <f t="shared" si="44"/>
        <v>5.6586886479254125E-2</v>
      </c>
      <c r="U98">
        <f t="shared" si="45"/>
        <v>321.51400233333311</v>
      </c>
      <c r="V98">
        <f t="shared" si="46"/>
        <v>24.09742413355405</v>
      </c>
      <c r="W98">
        <f t="shared" si="47"/>
        <v>22.041955555555599</v>
      </c>
      <c r="X98">
        <f t="shared" si="48"/>
        <v>2.6603041089336505</v>
      </c>
      <c r="Y98">
        <f t="shared" si="49"/>
        <v>49.816529301176857</v>
      </c>
      <c r="Z98">
        <f t="shared" si="50"/>
        <v>1.3468912890756508</v>
      </c>
      <c r="AA98">
        <f t="shared" si="51"/>
        <v>2.7037035858775336</v>
      </c>
      <c r="AB98">
        <f t="shared" si="52"/>
        <v>1.3134128198579997</v>
      </c>
      <c r="AC98">
        <f t="shared" si="53"/>
        <v>-79.235578273531644</v>
      </c>
      <c r="AD98">
        <f t="shared" si="54"/>
        <v>33.017250970974473</v>
      </c>
      <c r="AE98">
        <f t="shared" si="55"/>
        <v>2.9444756330755464</v>
      </c>
      <c r="AF98">
        <f t="shared" si="56"/>
        <v>278.24015066385152</v>
      </c>
      <c r="AG98">
        <f t="shared" si="57"/>
        <v>46.797264425545691</v>
      </c>
      <c r="AH98">
        <f t="shared" si="58"/>
        <v>1.7821011406182137</v>
      </c>
      <c r="AI98">
        <f t="shared" si="59"/>
        <v>30.883861816744826</v>
      </c>
      <c r="AJ98">
        <v>1402.7655666811199</v>
      </c>
      <c r="AK98">
        <v>1352.4748484848501</v>
      </c>
      <c r="AL98">
        <v>3.43211350711046</v>
      </c>
      <c r="AM98">
        <v>66.148872139147102</v>
      </c>
      <c r="AN98">
        <f t="shared" si="60"/>
        <v>1.7967251309190848</v>
      </c>
      <c r="AO98">
        <v>17.715177728751801</v>
      </c>
      <c r="AP98">
        <v>19.818264848484802</v>
      </c>
      <c r="AQ98">
        <v>2.3384983513688199E-3</v>
      </c>
      <c r="AR98">
        <v>78.747736127157694</v>
      </c>
      <c r="AS98">
        <v>3</v>
      </c>
      <c r="AT98">
        <v>1</v>
      </c>
      <c r="AU98">
        <f t="shared" si="61"/>
        <v>1</v>
      </c>
      <c r="AV98">
        <f t="shared" si="62"/>
        <v>0</v>
      </c>
      <c r="AW98">
        <f t="shared" si="63"/>
        <v>36479.538751197542</v>
      </c>
      <c r="AX98">
        <f t="shared" si="64"/>
        <v>1999.9911111111101</v>
      </c>
      <c r="AY98">
        <f t="shared" si="65"/>
        <v>1681.1922333333321</v>
      </c>
      <c r="AZ98">
        <f t="shared" si="66"/>
        <v>0.84059985266601167</v>
      </c>
      <c r="BA98">
        <f t="shared" si="67"/>
        <v>0.16075771564540284</v>
      </c>
      <c r="BB98">
        <v>6</v>
      </c>
      <c r="BC98">
        <v>0.5</v>
      </c>
      <c r="BD98" t="s">
        <v>354</v>
      </c>
      <c r="BE98">
        <v>2</v>
      </c>
      <c r="BF98" t="b">
        <v>1</v>
      </c>
      <c r="BG98">
        <v>1657563914</v>
      </c>
      <c r="BH98">
        <v>1318.9522222222199</v>
      </c>
      <c r="BI98">
        <v>1377.92777777778</v>
      </c>
      <c r="BJ98">
        <v>19.812566666666701</v>
      </c>
      <c r="BK98">
        <v>17.716477777777801</v>
      </c>
      <c r="BL98">
        <v>1312.09666666667</v>
      </c>
      <c r="BM98">
        <v>19.645033333333298</v>
      </c>
      <c r="BN98">
        <v>500.01499999999999</v>
      </c>
      <c r="BO98">
        <v>67.965777777777802</v>
      </c>
      <c r="BP98">
        <v>1.5888188888888901E-2</v>
      </c>
      <c r="BQ98">
        <v>22.307644444444399</v>
      </c>
      <c r="BR98">
        <v>22.041955555555599</v>
      </c>
      <c r="BS98">
        <v>999.9</v>
      </c>
      <c r="BT98">
        <v>0</v>
      </c>
      <c r="BU98">
        <v>0</v>
      </c>
      <c r="BV98">
        <v>9991.4644444444402</v>
      </c>
      <c r="BW98">
        <v>0</v>
      </c>
      <c r="BX98">
        <v>425.15388888888901</v>
      </c>
      <c r="BY98">
        <v>-58.975200000000001</v>
      </c>
      <c r="BZ98">
        <v>1345.61222222222</v>
      </c>
      <c r="CA98">
        <v>1402.7788888888899</v>
      </c>
      <c r="CB98">
        <v>2.0960700000000001</v>
      </c>
      <c r="CC98">
        <v>1377.92777777778</v>
      </c>
      <c r="CD98">
        <v>17.716477777777801</v>
      </c>
      <c r="CE98">
        <v>1.3465755555555601</v>
      </c>
      <c r="CF98">
        <v>1.20411333333333</v>
      </c>
      <c r="CG98">
        <v>11.3290333333333</v>
      </c>
      <c r="CH98">
        <v>9.6525277777777791</v>
      </c>
      <c r="CI98">
        <v>1999.9911111111101</v>
      </c>
      <c r="CJ98">
        <v>0.98000633333333298</v>
      </c>
      <c r="CK98">
        <v>1.9993444444444401E-2</v>
      </c>
      <c r="CL98">
        <v>0</v>
      </c>
      <c r="CM98">
        <v>2.6110111111111101</v>
      </c>
      <c r="CN98">
        <v>0</v>
      </c>
      <c r="CO98">
        <v>15366.1</v>
      </c>
      <c r="CP98">
        <v>16705.377777777801</v>
      </c>
      <c r="CQ98">
        <v>45</v>
      </c>
      <c r="CR98">
        <v>42.610999999999997</v>
      </c>
      <c r="CS98">
        <v>42.936999999999998</v>
      </c>
      <c r="CT98">
        <v>40.561999999999998</v>
      </c>
      <c r="CU98">
        <v>43.75</v>
      </c>
      <c r="CV98">
        <v>1960.00111111111</v>
      </c>
      <c r="CW98">
        <v>39.99</v>
      </c>
      <c r="CX98">
        <v>0</v>
      </c>
      <c r="CY98">
        <v>1651542812</v>
      </c>
      <c r="CZ98">
        <v>0</v>
      </c>
      <c r="DA98">
        <v>0</v>
      </c>
      <c r="DB98" t="s">
        <v>355</v>
      </c>
      <c r="DC98">
        <v>1657298120.5</v>
      </c>
      <c r="DD98">
        <v>1657298120.5</v>
      </c>
      <c r="DE98">
        <v>0</v>
      </c>
      <c r="DF98">
        <v>1.391</v>
      </c>
      <c r="DG98">
        <v>3.5000000000000003E-2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-58.651792682926803</v>
      </c>
      <c r="DO98">
        <v>-3.11076167247391</v>
      </c>
      <c r="DP98">
        <v>0.48666465861664998</v>
      </c>
      <c r="DQ98">
        <v>0</v>
      </c>
      <c r="DR98">
        <v>2.0735931707317099</v>
      </c>
      <c r="DS98">
        <v>7.5658536585366795E-2</v>
      </c>
      <c r="DT98">
        <v>1.24065662077954E-2</v>
      </c>
      <c r="DU98">
        <v>1</v>
      </c>
      <c r="DV98">
        <v>1</v>
      </c>
      <c r="DW98">
        <v>2</v>
      </c>
      <c r="DX98" t="s">
        <v>372</v>
      </c>
      <c r="DY98">
        <v>2.8896899999999999</v>
      </c>
      <c r="DZ98">
        <v>2.6323599999999998</v>
      </c>
      <c r="EA98">
        <v>0.15244199999999999</v>
      </c>
      <c r="EB98">
        <v>0.156692</v>
      </c>
      <c r="EC98">
        <v>6.8569400000000003E-2</v>
      </c>
      <c r="ED98">
        <v>6.3236399999999998E-2</v>
      </c>
      <c r="EE98">
        <v>23988.400000000001</v>
      </c>
      <c r="EF98">
        <v>20842.099999999999</v>
      </c>
      <c r="EG98">
        <v>25324.799999999999</v>
      </c>
      <c r="EH98">
        <v>24056.5</v>
      </c>
      <c r="EI98">
        <v>40236</v>
      </c>
      <c r="EJ98">
        <v>37300.300000000003</v>
      </c>
      <c r="EK98">
        <v>45734.1</v>
      </c>
      <c r="EL98">
        <v>42901.599999999999</v>
      </c>
      <c r="EM98">
        <v>1.8556699999999999</v>
      </c>
      <c r="EN98">
        <v>2.1336499999999998</v>
      </c>
      <c r="EO98">
        <v>0.194803</v>
      </c>
      <c r="EP98">
        <v>0</v>
      </c>
      <c r="EQ98">
        <v>18.8278</v>
      </c>
      <c r="ER98">
        <v>999.9</v>
      </c>
      <c r="ES98">
        <v>35.899000000000001</v>
      </c>
      <c r="ET98">
        <v>28.338999999999999</v>
      </c>
      <c r="EU98">
        <v>20.444700000000001</v>
      </c>
      <c r="EV98">
        <v>49.035400000000003</v>
      </c>
      <c r="EW98">
        <v>32.560099999999998</v>
      </c>
      <c r="EX98">
        <v>2</v>
      </c>
      <c r="EY98">
        <v>-0.25480399999999997</v>
      </c>
      <c r="EZ98">
        <v>0.78372799999999998</v>
      </c>
      <c r="FA98">
        <v>20.244599999999998</v>
      </c>
      <c r="FB98">
        <v>5.2330100000000002</v>
      </c>
      <c r="FC98">
        <v>11.9863</v>
      </c>
      <c r="FD98">
        <v>4.9560000000000004</v>
      </c>
      <c r="FE98">
        <v>3.3039499999999999</v>
      </c>
      <c r="FF98">
        <v>9999</v>
      </c>
      <c r="FG98">
        <v>9999</v>
      </c>
      <c r="FH98">
        <v>6755.7</v>
      </c>
      <c r="FI98">
        <v>355.3</v>
      </c>
      <c r="FJ98">
        <v>1.8681399999999999</v>
      </c>
      <c r="FK98">
        <v>1.8638600000000001</v>
      </c>
      <c r="FL98">
        <v>1.8714900000000001</v>
      </c>
      <c r="FM98">
        <v>1.8621799999999999</v>
      </c>
      <c r="FN98">
        <v>1.86172</v>
      </c>
      <c r="FO98">
        <v>1.86826</v>
      </c>
      <c r="FP98">
        <v>1.8583400000000001</v>
      </c>
      <c r="FQ98">
        <v>1.8647800000000001</v>
      </c>
      <c r="FR98">
        <v>5</v>
      </c>
      <c r="FS98">
        <v>0</v>
      </c>
      <c r="FT98">
        <v>0</v>
      </c>
      <c r="FU98">
        <v>0</v>
      </c>
      <c r="FV98" t="s">
        <v>357</v>
      </c>
      <c r="FW98" t="s">
        <v>358</v>
      </c>
      <c r="FX98" t="s">
        <v>359</v>
      </c>
      <c r="FY98" t="s">
        <v>359</v>
      </c>
      <c r="FZ98" t="s">
        <v>359</v>
      </c>
      <c r="GA98" t="s">
        <v>359</v>
      </c>
      <c r="GB98">
        <v>0</v>
      </c>
      <c r="GC98">
        <v>100</v>
      </c>
      <c r="GD98">
        <v>100</v>
      </c>
      <c r="GE98">
        <v>6.88</v>
      </c>
      <c r="GF98">
        <v>0.1678</v>
      </c>
      <c r="GG98">
        <v>2.1444526195071201</v>
      </c>
      <c r="GH98">
        <v>5.2457919015285598E-3</v>
      </c>
      <c r="GI98">
        <v>-2.61795653493914E-6</v>
      </c>
      <c r="GJ98">
        <v>1.0331707357916401E-9</v>
      </c>
      <c r="GK98">
        <v>8.3457624279274292E-3</v>
      </c>
      <c r="GL98">
        <v>-4.6387863249973502E-2</v>
      </c>
      <c r="GM98">
        <v>3.6088159466671601E-3</v>
      </c>
      <c r="GN98">
        <v>-4.2506285216111501E-5</v>
      </c>
      <c r="GO98">
        <v>14</v>
      </c>
      <c r="GP98">
        <v>2225</v>
      </c>
      <c r="GQ98">
        <v>2</v>
      </c>
      <c r="GR98">
        <v>27</v>
      </c>
      <c r="GS98">
        <v>4429.8999999999996</v>
      </c>
      <c r="GT98">
        <v>4429.8999999999996</v>
      </c>
      <c r="GU98">
        <v>3.3581500000000002</v>
      </c>
      <c r="GV98">
        <v>2.32544</v>
      </c>
      <c r="GW98">
        <v>1.9982899999999999</v>
      </c>
      <c r="GX98">
        <v>2.7514599999999998</v>
      </c>
      <c r="GY98">
        <v>2.0935100000000002</v>
      </c>
      <c r="GZ98">
        <v>2.3535200000000001</v>
      </c>
      <c r="HA98">
        <v>31.761099999999999</v>
      </c>
      <c r="HB98">
        <v>13.273999999999999</v>
      </c>
      <c r="HC98">
        <v>18</v>
      </c>
      <c r="HD98">
        <v>443.92</v>
      </c>
      <c r="HE98">
        <v>619.98</v>
      </c>
      <c r="HF98">
        <v>19.411999999999999</v>
      </c>
      <c r="HG98">
        <v>24.125800000000002</v>
      </c>
      <c r="HH98">
        <v>29.9984</v>
      </c>
      <c r="HI98">
        <v>24.574200000000001</v>
      </c>
      <c r="HJ98">
        <v>24.529299999999999</v>
      </c>
      <c r="HK98">
        <v>67.307199999999995</v>
      </c>
      <c r="HL98">
        <v>13.9191</v>
      </c>
      <c r="HM98">
        <v>15.641999999999999</v>
      </c>
      <c r="HN98">
        <v>19.377099999999999</v>
      </c>
      <c r="HO98">
        <v>1409.21</v>
      </c>
      <c r="HP98">
        <v>17.773900000000001</v>
      </c>
      <c r="HQ98">
        <v>96.830799999999996</v>
      </c>
      <c r="HR98">
        <v>100.874</v>
      </c>
    </row>
    <row r="99" spans="1:226" x14ac:dyDescent="0.2">
      <c r="A99">
        <v>83</v>
      </c>
      <c r="B99">
        <v>1657563921.5</v>
      </c>
      <c r="C99">
        <v>502</v>
      </c>
      <c r="D99" t="s">
        <v>523</v>
      </c>
      <c r="E99" t="s">
        <v>524</v>
      </c>
      <c r="F99">
        <v>5</v>
      </c>
      <c r="G99" t="s">
        <v>1219</v>
      </c>
      <c r="H99" t="s">
        <v>353</v>
      </c>
      <c r="I99">
        <v>1657563918.7</v>
      </c>
      <c r="J99">
        <f t="shared" si="34"/>
        <v>1.7906443038392427E-3</v>
      </c>
      <c r="K99">
        <f t="shared" si="35"/>
        <v>1.7906443038392428</v>
      </c>
      <c r="L99">
        <f t="shared" si="36"/>
        <v>31.344345933442529</v>
      </c>
      <c r="M99">
        <f t="shared" si="37"/>
        <v>1334.413</v>
      </c>
      <c r="N99">
        <f t="shared" si="38"/>
        <v>745.41459777808132</v>
      </c>
      <c r="O99">
        <f t="shared" si="39"/>
        <v>50.674576674787993</v>
      </c>
      <c r="P99">
        <f t="shared" si="40"/>
        <v>90.715709198473974</v>
      </c>
      <c r="Q99">
        <f t="shared" si="41"/>
        <v>9.1912415646695819E-2</v>
      </c>
      <c r="R99">
        <f t="shared" si="42"/>
        <v>2.3058380989797511</v>
      </c>
      <c r="S99">
        <f t="shared" si="43"/>
        <v>8.9924516625238482E-2</v>
      </c>
      <c r="T99">
        <f t="shared" si="44"/>
        <v>5.6377846745661833E-2</v>
      </c>
      <c r="U99">
        <f t="shared" si="45"/>
        <v>321.51829379999998</v>
      </c>
      <c r="V99">
        <f t="shared" si="46"/>
        <v>24.093644532687595</v>
      </c>
      <c r="W99">
        <f t="shared" si="47"/>
        <v>22.050190000000001</v>
      </c>
      <c r="X99">
        <f t="shared" si="48"/>
        <v>2.6616399681323775</v>
      </c>
      <c r="Y99">
        <f t="shared" si="49"/>
        <v>49.868151938560281</v>
      </c>
      <c r="Z99">
        <f t="shared" si="50"/>
        <v>1.3478568384382075</v>
      </c>
      <c r="AA99">
        <f t="shared" si="51"/>
        <v>2.7028409637053028</v>
      </c>
      <c r="AB99">
        <f t="shared" si="52"/>
        <v>1.31378312969417</v>
      </c>
      <c r="AC99">
        <f t="shared" si="53"/>
        <v>-78.967413799310606</v>
      </c>
      <c r="AD99">
        <f t="shared" si="54"/>
        <v>31.352816177387599</v>
      </c>
      <c r="AE99">
        <f t="shared" si="55"/>
        <v>2.7951393505921747</v>
      </c>
      <c r="AF99">
        <f t="shared" si="56"/>
        <v>276.69883552866918</v>
      </c>
      <c r="AG99">
        <f t="shared" si="57"/>
        <v>46.986053561528934</v>
      </c>
      <c r="AH99">
        <f t="shared" si="58"/>
        <v>1.7805685488458278</v>
      </c>
      <c r="AI99">
        <f t="shared" si="59"/>
        <v>31.344345933442529</v>
      </c>
      <c r="AJ99">
        <v>1419.8394213194699</v>
      </c>
      <c r="AK99">
        <v>1369.1650909090899</v>
      </c>
      <c r="AL99">
        <v>3.3806122373071998</v>
      </c>
      <c r="AM99">
        <v>66.148872139147102</v>
      </c>
      <c r="AN99">
        <f t="shared" si="60"/>
        <v>1.7906443038392428</v>
      </c>
      <c r="AO99">
        <v>17.729265156281201</v>
      </c>
      <c r="AP99">
        <v>19.831658181818199</v>
      </c>
      <c r="AQ99">
        <v>9.3368271895828497E-4</v>
      </c>
      <c r="AR99">
        <v>78.747736127157694</v>
      </c>
      <c r="AS99">
        <v>3</v>
      </c>
      <c r="AT99">
        <v>1</v>
      </c>
      <c r="AU99">
        <f t="shared" si="61"/>
        <v>1</v>
      </c>
      <c r="AV99">
        <f t="shared" si="62"/>
        <v>0</v>
      </c>
      <c r="AW99">
        <f t="shared" si="63"/>
        <v>36498.961566825063</v>
      </c>
      <c r="AX99">
        <f t="shared" si="64"/>
        <v>2000.018</v>
      </c>
      <c r="AY99">
        <f t="shared" si="65"/>
        <v>1681.2148199999999</v>
      </c>
      <c r="AZ99">
        <f t="shared" si="66"/>
        <v>0.84059984460139858</v>
      </c>
      <c r="BA99">
        <f t="shared" si="67"/>
        <v>0.16075770008069926</v>
      </c>
      <c r="BB99">
        <v>6</v>
      </c>
      <c r="BC99">
        <v>0.5</v>
      </c>
      <c r="BD99" t="s">
        <v>354</v>
      </c>
      <c r="BE99">
        <v>2</v>
      </c>
      <c r="BF99" t="b">
        <v>1</v>
      </c>
      <c r="BG99">
        <v>1657563918.7</v>
      </c>
      <c r="BH99">
        <v>1334.413</v>
      </c>
      <c r="BI99">
        <v>1393.6559999999999</v>
      </c>
      <c r="BJ99">
        <v>19.826750000000001</v>
      </c>
      <c r="BK99">
        <v>17.732130000000002</v>
      </c>
      <c r="BL99">
        <v>1327.502</v>
      </c>
      <c r="BM99">
        <v>19.658580000000001</v>
      </c>
      <c r="BN99">
        <v>499.92809999999997</v>
      </c>
      <c r="BO99">
        <v>67.965549999999993</v>
      </c>
      <c r="BP99">
        <v>1.6183690000000001E-2</v>
      </c>
      <c r="BQ99">
        <v>22.302399999999999</v>
      </c>
      <c r="BR99">
        <v>22.050190000000001</v>
      </c>
      <c r="BS99">
        <v>999.9</v>
      </c>
      <c r="BT99">
        <v>0</v>
      </c>
      <c r="BU99">
        <v>0</v>
      </c>
      <c r="BV99">
        <v>9996.86</v>
      </c>
      <c r="BW99">
        <v>0</v>
      </c>
      <c r="BX99">
        <v>432.87959999999998</v>
      </c>
      <c r="BY99">
        <v>-59.240299999999998</v>
      </c>
      <c r="BZ99">
        <v>1361.405</v>
      </c>
      <c r="CA99">
        <v>1418.8119999999999</v>
      </c>
      <c r="CB99">
        <v>2.0946310000000001</v>
      </c>
      <c r="CC99">
        <v>1393.6559999999999</v>
      </c>
      <c r="CD99">
        <v>17.732130000000002</v>
      </c>
      <c r="CE99">
        <v>1.3475360000000001</v>
      </c>
      <c r="CF99">
        <v>1.205173</v>
      </c>
      <c r="CG99">
        <v>11.339779999999999</v>
      </c>
      <c r="CH99">
        <v>9.6656110000000002</v>
      </c>
      <c r="CI99">
        <v>2000.018</v>
      </c>
      <c r="CJ99">
        <v>0.98000690000000001</v>
      </c>
      <c r="CK99">
        <v>1.9992840000000001E-2</v>
      </c>
      <c r="CL99">
        <v>0</v>
      </c>
      <c r="CM99">
        <v>2.5834600000000001</v>
      </c>
      <c r="CN99">
        <v>0</v>
      </c>
      <c r="CO99">
        <v>15388.66</v>
      </c>
      <c r="CP99">
        <v>16705.599999999999</v>
      </c>
      <c r="CQ99">
        <v>45</v>
      </c>
      <c r="CR99">
        <v>42.5809</v>
      </c>
      <c r="CS99">
        <v>42.936999999999998</v>
      </c>
      <c r="CT99">
        <v>40.637</v>
      </c>
      <c r="CU99">
        <v>43.75</v>
      </c>
      <c r="CV99">
        <v>1960.028</v>
      </c>
      <c r="CW99">
        <v>39.99</v>
      </c>
      <c r="CX99">
        <v>0</v>
      </c>
      <c r="CY99">
        <v>1651542816.8</v>
      </c>
      <c r="CZ99">
        <v>0</v>
      </c>
      <c r="DA99">
        <v>0</v>
      </c>
      <c r="DB99" t="s">
        <v>355</v>
      </c>
      <c r="DC99">
        <v>1657298120.5</v>
      </c>
      <c r="DD99">
        <v>1657298120.5</v>
      </c>
      <c r="DE99">
        <v>0</v>
      </c>
      <c r="DF99">
        <v>1.391</v>
      </c>
      <c r="DG99">
        <v>3.5000000000000003E-2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-58.843200000000003</v>
      </c>
      <c r="DO99">
        <v>-2.2936808362368999</v>
      </c>
      <c r="DP99">
        <v>0.45129600420858401</v>
      </c>
      <c r="DQ99">
        <v>0</v>
      </c>
      <c r="DR99">
        <v>2.07944317073171</v>
      </c>
      <c r="DS99">
        <v>0.13714724738676001</v>
      </c>
      <c r="DT99">
        <v>1.52196390199531E-2</v>
      </c>
      <c r="DU99">
        <v>0</v>
      </c>
      <c r="DV99">
        <v>0</v>
      </c>
      <c r="DW99">
        <v>2</v>
      </c>
      <c r="DX99" t="s">
        <v>356</v>
      </c>
      <c r="DY99">
        <v>2.8898999999999999</v>
      </c>
      <c r="DZ99">
        <v>2.6326100000000001</v>
      </c>
      <c r="EA99">
        <v>0.153616</v>
      </c>
      <c r="EB99">
        <v>0.15790399999999999</v>
      </c>
      <c r="EC99">
        <v>6.8607199999999993E-2</v>
      </c>
      <c r="ED99">
        <v>6.3279199999999994E-2</v>
      </c>
      <c r="EE99">
        <v>23956.400000000001</v>
      </c>
      <c r="EF99">
        <v>20813.2</v>
      </c>
      <c r="EG99">
        <v>25326</v>
      </c>
      <c r="EH99">
        <v>24057.599999999999</v>
      </c>
      <c r="EI99">
        <v>40236</v>
      </c>
      <c r="EJ99">
        <v>37300.1</v>
      </c>
      <c r="EK99">
        <v>45735.8</v>
      </c>
      <c r="EL99">
        <v>42903.3</v>
      </c>
      <c r="EM99">
        <v>1.8561300000000001</v>
      </c>
      <c r="EN99">
        <v>2.1338499999999998</v>
      </c>
      <c r="EO99">
        <v>0.19445999999999999</v>
      </c>
      <c r="EP99">
        <v>0</v>
      </c>
      <c r="EQ99">
        <v>18.833100000000002</v>
      </c>
      <c r="ER99">
        <v>999.9</v>
      </c>
      <c r="ES99">
        <v>35.899000000000001</v>
      </c>
      <c r="ET99">
        <v>28.359000000000002</v>
      </c>
      <c r="EU99">
        <v>20.467300000000002</v>
      </c>
      <c r="EV99">
        <v>48.775399999999998</v>
      </c>
      <c r="EW99">
        <v>32.596200000000003</v>
      </c>
      <c r="EX99">
        <v>2</v>
      </c>
      <c r="EY99">
        <v>-0.25642799999999999</v>
      </c>
      <c r="EZ99">
        <v>0.86355899999999997</v>
      </c>
      <c r="FA99">
        <v>20.2441</v>
      </c>
      <c r="FB99">
        <v>5.2330100000000002</v>
      </c>
      <c r="FC99">
        <v>11.986000000000001</v>
      </c>
      <c r="FD99">
        <v>4.9561999999999999</v>
      </c>
      <c r="FE99">
        <v>3.3039299999999998</v>
      </c>
      <c r="FF99">
        <v>9999</v>
      </c>
      <c r="FG99">
        <v>9999</v>
      </c>
      <c r="FH99">
        <v>6755.9</v>
      </c>
      <c r="FI99">
        <v>355.3</v>
      </c>
      <c r="FJ99">
        <v>1.8681399999999999</v>
      </c>
      <c r="FK99">
        <v>1.8638600000000001</v>
      </c>
      <c r="FL99">
        <v>1.8714900000000001</v>
      </c>
      <c r="FM99">
        <v>1.8621799999999999</v>
      </c>
      <c r="FN99">
        <v>1.86172</v>
      </c>
      <c r="FO99">
        <v>1.8682099999999999</v>
      </c>
      <c r="FP99">
        <v>1.85832</v>
      </c>
      <c r="FQ99">
        <v>1.8647800000000001</v>
      </c>
      <c r="FR99">
        <v>5</v>
      </c>
      <c r="FS99">
        <v>0</v>
      </c>
      <c r="FT99">
        <v>0</v>
      </c>
      <c r="FU99">
        <v>0</v>
      </c>
      <c r="FV99" t="s">
        <v>357</v>
      </c>
      <c r="FW99" t="s">
        <v>358</v>
      </c>
      <c r="FX99" t="s">
        <v>359</v>
      </c>
      <c r="FY99" t="s">
        <v>359</v>
      </c>
      <c r="FZ99" t="s">
        <v>359</v>
      </c>
      <c r="GA99" t="s">
        <v>359</v>
      </c>
      <c r="GB99">
        <v>0</v>
      </c>
      <c r="GC99">
        <v>100</v>
      </c>
      <c r="GD99">
        <v>100</v>
      </c>
      <c r="GE99">
        <v>6.94</v>
      </c>
      <c r="GF99">
        <v>0.16839999999999999</v>
      </c>
      <c r="GG99">
        <v>2.1444526195071201</v>
      </c>
      <c r="GH99">
        <v>5.2457919015285598E-3</v>
      </c>
      <c r="GI99">
        <v>-2.61795653493914E-6</v>
      </c>
      <c r="GJ99">
        <v>1.0331707357916401E-9</v>
      </c>
      <c r="GK99">
        <v>8.3457624279274292E-3</v>
      </c>
      <c r="GL99">
        <v>-4.6387863249973502E-2</v>
      </c>
      <c r="GM99">
        <v>3.6088159466671601E-3</v>
      </c>
      <c r="GN99">
        <v>-4.2506285216111501E-5</v>
      </c>
      <c r="GO99">
        <v>14</v>
      </c>
      <c r="GP99">
        <v>2225</v>
      </c>
      <c r="GQ99">
        <v>2</v>
      </c>
      <c r="GR99">
        <v>27</v>
      </c>
      <c r="GS99">
        <v>4430</v>
      </c>
      <c r="GT99">
        <v>4430</v>
      </c>
      <c r="GU99">
        <v>3.3898899999999998</v>
      </c>
      <c r="GV99">
        <v>2.32544</v>
      </c>
      <c r="GW99">
        <v>1.9982899999999999</v>
      </c>
      <c r="GX99">
        <v>2.7514599999999998</v>
      </c>
      <c r="GY99">
        <v>2.0935100000000002</v>
      </c>
      <c r="GZ99">
        <v>2.3144499999999999</v>
      </c>
      <c r="HA99">
        <v>31.761099999999999</v>
      </c>
      <c r="HB99">
        <v>13.2652</v>
      </c>
      <c r="HC99">
        <v>18</v>
      </c>
      <c r="HD99">
        <v>443.995</v>
      </c>
      <c r="HE99">
        <v>619.86099999999999</v>
      </c>
      <c r="HF99">
        <v>19.378</v>
      </c>
      <c r="HG99">
        <v>24.103999999999999</v>
      </c>
      <c r="HH99">
        <v>29.9985</v>
      </c>
      <c r="HI99">
        <v>24.551100000000002</v>
      </c>
      <c r="HJ99">
        <v>24.5061</v>
      </c>
      <c r="HK99">
        <v>67.883099999999999</v>
      </c>
      <c r="HL99">
        <v>13.9191</v>
      </c>
      <c r="HM99">
        <v>15.641999999999999</v>
      </c>
      <c r="HN99">
        <v>19.326799999999999</v>
      </c>
      <c r="HO99">
        <v>1422.63</v>
      </c>
      <c r="HP99">
        <v>17.771799999999999</v>
      </c>
      <c r="HQ99">
        <v>96.834699999999998</v>
      </c>
      <c r="HR99">
        <v>100.878</v>
      </c>
    </row>
    <row r="100" spans="1:226" x14ac:dyDescent="0.2">
      <c r="A100">
        <v>84</v>
      </c>
      <c r="B100">
        <v>1657563926.5</v>
      </c>
      <c r="C100">
        <v>507</v>
      </c>
      <c r="D100" t="s">
        <v>525</v>
      </c>
      <c r="E100" t="s">
        <v>526</v>
      </c>
      <c r="F100">
        <v>5</v>
      </c>
      <c r="G100" t="s">
        <v>1219</v>
      </c>
      <c r="H100" t="s">
        <v>353</v>
      </c>
      <c r="I100">
        <v>1657563924</v>
      </c>
      <c r="J100">
        <f t="shared" si="34"/>
        <v>1.7905641888318745E-3</v>
      </c>
      <c r="K100">
        <f t="shared" si="35"/>
        <v>1.7905641888318746</v>
      </c>
      <c r="L100">
        <f t="shared" si="36"/>
        <v>31.268531862192386</v>
      </c>
      <c r="M100">
        <f t="shared" si="37"/>
        <v>1352.3655555555599</v>
      </c>
      <c r="N100">
        <f t="shared" si="38"/>
        <v>764.81978081815964</v>
      </c>
      <c r="O100">
        <f t="shared" si="39"/>
        <v>51.992730034725888</v>
      </c>
      <c r="P100">
        <f t="shared" si="40"/>
        <v>91.934307926823479</v>
      </c>
      <c r="Q100">
        <f t="shared" si="41"/>
        <v>9.2025132624418943E-2</v>
      </c>
      <c r="R100">
        <f t="shared" si="42"/>
        <v>2.3042543676590399</v>
      </c>
      <c r="S100">
        <f t="shared" si="43"/>
        <v>9.0031074202163081E-2</v>
      </c>
      <c r="T100">
        <f t="shared" si="44"/>
        <v>5.6444980817418361E-2</v>
      </c>
      <c r="U100">
        <f t="shared" si="45"/>
        <v>321.51010100000053</v>
      </c>
      <c r="V100">
        <f t="shared" si="46"/>
        <v>24.096149283313739</v>
      </c>
      <c r="W100">
        <f t="shared" si="47"/>
        <v>22.044966666666699</v>
      </c>
      <c r="X100">
        <f t="shared" si="48"/>
        <v>2.6607925280293712</v>
      </c>
      <c r="Y100">
        <f t="shared" si="49"/>
        <v>49.893201369129123</v>
      </c>
      <c r="Z100">
        <f t="shared" si="50"/>
        <v>1.3486496769297847</v>
      </c>
      <c r="AA100">
        <f t="shared" si="51"/>
        <v>2.7030730438641424</v>
      </c>
      <c r="AB100">
        <f t="shared" si="52"/>
        <v>1.3121428510995865</v>
      </c>
      <c r="AC100">
        <f t="shared" si="53"/>
        <v>-78.963880727485673</v>
      </c>
      <c r="AD100">
        <f t="shared" si="54"/>
        <v>32.155458826519727</v>
      </c>
      <c r="AE100">
        <f t="shared" si="55"/>
        <v>2.8686106152768089</v>
      </c>
      <c r="AF100">
        <f t="shared" si="56"/>
        <v>277.5702897143114</v>
      </c>
      <c r="AG100">
        <f t="shared" si="57"/>
        <v>47.061903326035569</v>
      </c>
      <c r="AH100">
        <f t="shared" si="58"/>
        <v>1.7856801501333854</v>
      </c>
      <c r="AI100">
        <f t="shared" si="59"/>
        <v>31.268531862192386</v>
      </c>
      <c r="AJ100">
        <v>1437.2874479765501</v>
      </c>
      <c r="AK100">
        <v>1386.5710303030301</v>
      </c>
      <c r="AL100">
        <v>3.42068398178565</v>
      </c>
      <c r="AM100">
        <v>66.148872139147102</v>
      </c>
      <c r="AN100">
        <f t="shared" si="60"/>
        <v>1.7905641888318746</v>
      </c>
      <c r="AO100">
        <v>17.738933464745902</v>
      </c>
      <c r="AP100">
        <v>19.843799393939399</v>
      </c>
      <c r="AQ100">
        <v>2.2457119251162699E-4</v>
      </c>
      <c r="AR100">
        <v>78.747736127157694</v>
      </c>
      <c r="AS100">
        <v>3</v>
      </c>
      <c r="AT100">
        <v>1</v>
      </c>
      <c r="AU100">
        <f t="shared" si="61"/>
        <v>1</v>
      </c>
      <c r="AV100">
        <f t="shared" si="62"/>
        <v>0</v>
      </c>
      <c r="AW100">
        <f t="shared" si="63"/>
        <v>36460.582098203136</v>
      </c>
      <c r="AX100">
        <f t="shared" si="64"/>
        <v>1999.9666666666701</v>
      </c>
      <c r="AY100">
        <f t="shared" si="65"/>
        <v>1681.1717000000026</v>
      </c>
      <c r="AZ100">
        <f t="shared" si="66"/>
        <v>0.84059985999766651</v>
      </c>
      <c r="BA100">
        <f t="shared" si="67"/>
        <v>0.16075772979549657</v>
      </c>
      <c r="BB100">
        <v>6</v>
      </c>
      <c r="BC100">
        <v>0.5</v>
      </c>
      <c r="BD100" t="s">
        <v>354</v>
      </c>
      <c r="BE100">
        <v>2</v>
      </c>
      <c r="BF100" t="b">
        <v>1</v>
      </c>
      <c r="BG100">
        <v>1657563924</v>
      </c>
      <c r="BH100">
        <v>1352.3655555555599</v>
      </c>
      <c r="BI100">
        <v>1411.7322222222199</v>
      </c>
      <c r="BJ100">
        <v>19.838811111111099</v>
      </c>
      <c r="BK100">
        <v>17.738700000000001</v>
      </c>
      <c r="BL100">
        <v>1345.3855555555599</v>
      </c>
      <c r="BM100">
        <v>19.670111111111101</v>
      </c>
      <c r="BN100">
        <v>500.04622222222201</v>
      </c>
      <c r="BO100">
        <v>67.964477777777802</v>
      </c>
      <c r="BP100">
        <v>1.5890066666666699E-2</v>
      </c>
      <c r="BQ100">
        <v>22.303811111111099</v>
      </c>
      <c r="BR100">
        <v>22.044966666666699</v>
      </c>
      <c r="BS100">
        <v>999.9</v>
      </c>
      <c r="BT100">
        <v>0</v>
      </c>
      <c r="BU100">
        <v>0</v>
      </c>
      <c r="BV100">
        <v>9986.1166666666704</v>
      </c>
      <c r="BW100">
        <v>0</v>
      </c>
      <c r="BX100">
        <v>442.25611111111101</v>
      </c>
      <c r="BY100">
        <v>-59.367588888888903</v>
      </c>
      <c r="BZ100">
        <v>1379.7377777777799</v>
      </c>
      <c r="CA100">
        <v>1437.2266666666701</v>
      </c>
      <c r="CB100">
        <v>2.1001011111111101</v>
      </c>
      <c r="CC100">
        <v>1411.7322222222199</v>
      </c>
      <c r="CD100">
        <v>17.738700000000001</v>
      </c>
      <c r="CE100">
        <v>1.3483333333333301</v>
      </c>
      <c r="CF100">
        <v>1.20560111111111</v>
      </c>
      <c r="CG100">
        <v>11.3487333333333</v>
      </c>
      <c r="CH100">
        <v>9.6709033333333299</v>
      </c>
      <c r="CI100">
        <v>1999.9666666666701</v>
      </c>
      <c r="CJ100">
        <v>0.98000633333333298</v>
      </c>
      <c r="CK100">
        <v>1.9993444444444401E-2</v>
      </c>
      <c r="CL100">
        <v>0</v>
      </c>
      <c r="CM100">
        <v>2.7395222222222202</v>
      </c>
      <c r="CN100">
        <v>0</v>
      </c>
      <c r="CO100">
        <v>15416.688888888901</v>
      </c>
      <c r="CP100">
        <v>16705.155555555601</v>
      </c>
      <c r="CQ100">
        <v>45</v>
      </c>
      <c r="CR100">
        <v>42.561999999999998</v>
      </c>
      <c r="CS100">
        <v>42.936999999999998</v>
      </c>
      <c r="CT100">
        <v>40.561999999999998</v>
      </c>
      <c r="CU100">
        <v>43.75</v>
      </c>
      <c r="CV100">
        <v>1959.9766666666701</v>
      </c>
      <c r="CW100">
        <v>39.99</v>
      </c>
      <c r="CX100">
        <v>0</v>
      </c>
      <c r="CY100">
        <v>1651542821.5999999</v>
      </c>
      <c r="CZ100">
        <v>0</v>
      </c>
      <c r="DA100">
        <v>0</v>
      </c>
      <c r="DB100" t="s">
        <v>355</v>
      </c>
      <c r="DC100">
        <v>1657298120.5</v>
      </c>
      <c r="DD100">
        <v>1657298120.5</v>
      </c>
      <c r="DE100">
        <v>0</v>
      </c>
      <c r="DF100">
        <v>1.391</v>
      </c>
      <c r="DG100">
        <v>3.5000000000000003E-2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-59.048478048780503</v>
      </c>
      <c r="DO100">
        <v>-3.5990425087107001</v>
      </c>
      <c r="DP100">
        <v>0.51704353711678996</v>
      </c>
      <c r="DQ100">
        <v>0</v>
      </c>
      <c r="DR100">
        <v>2.0876226829268298</v>
      </c>
      <c r="DS100">
        <v>0.11646773519164</v>
      </c>
      <c r="DT100">
        <v>1.3545197155177701E-2</v>
      </c>
      <c r="DU100">
        <v>0</v>
      </c>
      <c r="DV100">
        <v>0</v>
      </c>
      <c r="DW100">
        <v>2</v>
      </c>
      <c r="DX100" t="s">
        <v>356</v>
      </c>
      <c r="DY100">
        <v>2.8902199999999998</v>
      </c>
      <c r="DZ100">
        <v>2.6320100000000002</v>
      </c>
      <c r="EA100">
        <v>0.15481200000000001</v>
      </c>
      <c r="EB100">
        <v>0.15901199999999999</v>
      </c>
      <c r="EC100">
        <v>6.8636900000000001E-2</v>
      </c>
      <c r="ED100">
        <v>6.3280699999999995E-2</v>
      </c>
      <c r="EE100">
        <v>23924.2</v>
      </c>
      <c r="EF100">
        <v>20786.3</v>
      </c>
      <c r="EG100">
        <v>25327.599999999999</v>
      </c>
      <c r="EH100">
        <v>24058</v>
      </c>
      <c r="EI100">
        <v>40236.800000000003</v>
      </c>
      <c r="EJ100">
        <v>37301</v>
      </c>
      <c r="EK100">
        <v>45738.2</v>
      </c>
      <c r="EL100">
        <v>42904.3</v>
      </c>
      <c r="EM100">
        <v>1.8564499999999999</v>
      </c>
      <c r="EN100">
        <v>2.1341000000000001</v>
      </c>
      <c r="EO100">
        <v>0.19392699999999999</v>
      </c>
      <c r="EP100">
        <v>0</v>
      </c>
      <c r="EQ100">
        <v>18.838100000000001</v>
      </c>
      <c r="ER100">
        <v>999.9</v>
      </c>
      <c r="ES100">
        <v>35.899000000000001</v>
      </c>
      <c r="ET100">
        <v>28.338999999999999</v>
      </c>
      <c r="EU100">
        <v>20.4453</v>
      </c>
      <c r="EV100">
        <v>49.115400000000001</v>
      </c>
      <c r="EW100">
        <v>32.588099999999997</v>
      </c>
      <c r="EX100">
        <v>2</v>
      </c>
      <c r="EY100">
        <v>-0.25792900000000002</v>
      </c>
      <c r="EZ100">
        <v>0.93060200000000004</v>
      </c>
      <c r="FA100">
        <v>20.243500000000001</v>
      </c>
      <c r="FB100">
        <v>5.2331599999999998</v>
      </c>
      <c r="FC100">
        <v>11.9864</v>
      </c>
      <c r="FD100">
        <v>4.9562499999999998</v>
      </c>
      <c r="FE100">
        <v>3.3039999999999998</v>
      </c>
      <c r="FF100">
        <v>9999</v>
      </c>
      <c r="FG100">
        <v>9999</v>
      </c>
      <c r="FH100">
        <v>6755.9</v>
      </c>
      <c r="FI100">
        <v>355.3</v>
      </c>
      <c r="FJ100">
        <v>1.86816</v>
      </c>
      <c r="FK100">
        <v>1.8638600000000001</v>
      </c>
      <c r="FL100">
        <v>1.8714900000000001</v>
      </c>
      <c r="FM100">
        <v>1.8621799999999999</v>
      </c>
      <c r="FN100">
        <v>1.86172</v>
      </c>
      <c r="FO100">
        <v>1.86826</v>
      </c>
      <c r="FP100">
        <v>1.8583499999999999</v>
      </c>
      <c r="FQ100">
        <v>1.8647800000000001</v>
      </c>
      <c r="FR100">
        <v>5</v>
      </c>
      <c r="FS100">
        <v>0</v>
      </c>
      <c r="FT100">
        <v>0</v>
      </c>
      <c r="FU100">
        <v>0</v>
      </c>
      <c r="FV100" t="s">
        <v>357</v>
      </c>
      <c r="FW100" t="s">
        <v>358</v>
      </c>
      <c r="FX100" t="s">
        <v>359</v>
      </c>
      <c r="FY100" t="s">
        <v>359</v>
      </c>
      <c r="FZ100" t="s">
        <v>359</v>
      </c>
      <c r="GA100" t="s">
        <v>359</v>
      </c>
      <c r="GB100">
        <v>0</v>
      </c>
      <c r="GC100">
        <v>100</v>
      </c>
      <c r="GD100">
        <v>100</v>
      </c>
      <c r="GE100">
        <v>7.01</v>
      </c>
      <c r="GF100">
        <v>0.16900000000000001</v>
      </c>
      <c r="GG100">
        <v>2.1444526195071201</v>
      </c>
      <c r="GH100">
        <v>5.2457919015285598E-3</v>
      </c>
      <c r="GI100">
        <v>-2.61795653493914E-6</v>
      </c>
      <c r="GJ100">
        <v>1.0331707357916401E-9</v>
      </c>
      <c r="GK100">
        <v>8.3457624279274292E-3</v>
      </c>
      <c r="GL100">
        <v>-4.6387863249973502E-2</v>
      </c>
      <c r="GM100">
        <v>3.6088159466671601E-3</v>
      </c>
      <c r="GN100">
        <v>-4.2506285216111501E-5</v>
      </c>
      <c r="GO100">
        <v>14</v>
      </c>
      <c r="GP100">
        <v>2225</v>
      </c>
      <c r="GQ100">
        <v>2</v>
      </c>
      <c r="GR100">
        <v>27</v>
      </c>
      <c r="GS100">
        <v>4430.1000000000004</v>
      </c>
      <c r="GT100">
        <v>4430.1000000000004</v>
      </c>
      <c r="GU100">
        <v>3.41919</v>
      </c>
      <c r="GV100">
        <v>2.31934</v>
      </c>
      <c r="GW100">
        <v>1.9982899999999999</v>
      </c>
      <c r="GX100">
        <v>2.7526899999999999</v>
      </c>
      <c r="GY100">
        <v>2.0935100000000002</v>
      </c>
      <c r="GZ100">
        <v>2.3327599999999999</v>
      </c>
      <c r="HA100">
        <v>31.761099999999999</v>
      </c>
      <c r="HB100">
        <v>13.2652</v>
      </c>
      <c r="HC100">
        <v>18</v>
      </c>
      <c r="HD100">
        <v>444.01</v>
      </c>
      <c r="HE100">
        <v>619.79600000000005</v>
      </c>
      <c r="HF100">
        <v>19.331199999999999</v>
      </c>
      <c r="HG100">
        <v>24.082599999999999</v>
      </c>
      <c r="HH100">
        <v>29.9985</v>
      </c>
      <c r="HI100">
        <v>24.529499999999999</v>
      </c>
      <c r="HJ100">
        <v>24.484300000000001</v>
      </c>
      <c r="HK100">
        <v>68.420100000000005</v>
      </c>
      <c r="HL100">
        <v>13.9191</v>
      </c>
      <c r="HM100">
        <v>16.014800000000001</v>
      </c>
      <c r="HN100">
        <v>19.281500000000001</v>
      </c>
      <c r="HO100">
        <v>1443.04</v>
      </c>
      <c r="HP100">
        <v>17.770600000000002</v>
      </c>
      <c r="HQ100">
        <v>96.840199999999996</v>
      </c>
      <c r="HR100">
        <v>100.881</v>
      </c>
    </row>
    <row r="101" spans="1:226" x14ac:dyDescent="0.2">
      <c r="A101">
        <v>85</v>
      </c>
      <c r="B101">
        <v>1657563931.5</v>
      </c>
      <c r="C101">
        <v>512</v>
      </c>
      <c r="D101" t="s">
        <v>527</v>
      </c>
      <c r="E101" t="s">
        <v>528</v>
      </c>
      <c r="F101">
        <v>5</v>
      </c>
      <c r="G101" t="s">
        <v>1219</v>
      </c>
      <c r="H101" t="s">
        <v>353</v>
      </c>
      <c r="I101">
        <v>1657563928.7</v>
      </c>
      <c r="J101">
        <f t="shared" si="34"/>
        <v>1.7977990524115572E-3</v>
      </c>
      <c r="K101">
        <f t="shared" si="35"/>
        <v>1.7977990524115572</v>
      </c>
      <c r="L101">
        <f t="shared" si="36"/>
        <v>31.540618281055981</v>
      </c>
      <c r="M101">
        <f t="shared" si="37"/>
        <v>1367.72</v>
      </c>
      <c r="N101">
        <f t="shared" si="38"/>
        <v>778.05293075066368</v>
      </c>
      <c r="O101">
        <f t="shared" si="39"/>
        <v>52.892156986648928</v>
      </c>
      <c r="P101">
        <f t="shared" si="40"/>
        <v>92.97781435510359</v>
      </c>
      <c r="Q101">
        <f t="shared" si="41"/>
        <v>9.2546149403258116E-2</v>
      </c>
      <c r="R101">
        <f t="shared" si="42"/>
        <v>2.307155183069356</v>
      </c>
      <c r="S101">
        <f t="shared" si="43"/>
        <v>9.0532190015071123E-2</v>
      </c>
      <c r="T101">
        <f t="shared" si="44"/>
        <v>5.6759914699765338E-2</v>
      </c>
      <c r="U101">
        <f t="shared" si="45"/>
        <v>321.51526139999999</v>
      </c>
      <c r="V101">
        <f t="shared" si="46"/>
        <v>24.097324019630573</v>
      </c>
      <c r="W101">
        <f t="shared" si="47"/>
        <v>22.036850000000001</v>
      </c>
      <c r="X101">
        <f t="shared" si="48"/>
        <v>2.6594761385419026</v>
      </c>
      <c r="Y101">
        <f t="shared" si="49"/>
        <v>49.901152712861304</v>
      </c>
      <c r="Z101">
        <f t="shared" si="50"/>
        <v>1.3493217343162385</v>
      </c>
      <c r="AA101">
        <f t="shared" si="51"/>
        <v>2.703989108388813</v>
      </c>
      <c r="AB101">
        <f t="shared" si="52"/>
        <v>1.3101544042256641</v>
      </c>
      <c r="AC101">
        <f t="shared" si="53"/>
        <v>-79.282938211349673</v>
      </c>
      <c r="AD101">
        <f t="shared" si="54"/>
        <v>33.898194438082427</v>
      </c>
      <c r="AE101">
        <f t="shared" si="55"/>
        <v>3.0202400023059695</v>
      </c>
      <c r="AF101">
        <f t="shared" si="56"/>
        <v>279.15075762903871</v>
      </c>
      <c r="AG101">
        <f t="shared" si="57"/>
        <v>46.734907094638167</v>
      </c>
      <c r="AH101">
        <f t="shared" si="58"/>
        <v>1.7965991233795007</v>
      </c>
      <c r="AI101">
        <f t="shared" si="59"/>
        <v>31.540618281055981</v>
      </c>
      <c r="AJ101">
        <v>1453.4079223470601</v>
      </c>
      <c r="AK101">
        <v>1402.9326060606099</v>
      </c>
      <c r="AL101">
        <v>3.2631827119821701</v>
      </c>
      <c r="AM101">
        <v>66.148872139147102</v>
      </c>
      <c r="AN101">
        <f t="shared" si="60"/>
        <v>1.7977990524115572</v>
      </c>
      <c r="AO101">
        <v>17.7371054070776</v>
      </c>
      <c r="AP101">
        <v>19.850229090909099</v>
      </c>
      <c r="AQ101">
        <v>3.1083440085638298E-4</v>
      </c>
      <c r="AR101">
        <v>78.747736127157694</v>
      </c>
      <c r="AS101">
        <v>3</v>
      </c>
      <c r="AT101">
        <v>1</v>
      </c>
      <c r="AU101">
        <f t="shared" si="61"/>
        <v>1</v>
      </c>
      <c r="AV101">
        <f t="shared" si="62"/>
        <v>0</v>
      </c>
      <c r="AW101">
        <f t="shared" si="63"/>
        <v>36529.834655760227</v>
      </c>
      <c r="AX101">
        <f t="shared" si="64"/>
        <v>1999.999</v>
      </c>
      <c r="AY101">
        <f t="shared" si="65"/>
        <v>1681.19886</v>
      </c>
      <c r="AZ101">
        <f t="shared" si="66"/>
        <v>0.84059985029992512</v>
      </c>
      <c r="BA101">
        <f t="shared" si="67"/>
        <v>0.16075771107885553</v>
      </c>
      <c r="BB101">
        <v>6</v>
      </c>
      <c r="BC101">
        <v>0.5</v>
      </c>
      <c r="BD101" t="s">
        <v>354</v>
      </c>
      <c r="BE101">
        <v>2</v>
      </c>
      <c r="BF101" t="b">
        <v>1</v>
      </c>
      <c r="BG101">
        <v>1657563928.7</v>
      </c>
      <c r="BH101">
        <v>1367.72</v>
      </c>
      <c r="BI101">
        <v>1426.749</v>
      </c>
      <c r="BJ101">
        <v>19.848759999999999</v>
      </c>
      <c r="BK101">
        <v>17.735690000000002</v>
      </c>
      <c r="BL101">
        <v>1360.6849999999999</v>
      </c>
      <c r="BM101">
        <v>19.67962</v>
      </c>
      <c r="BN101">
        <v>500.01339999999999</v>
      </c>
      <c r="BO101">
        <v>67.964659999999995</v>
      </c>
      <c r="BP101">
        <v>1.549263E-2</v>
      </c>
      <c r="BQ101">
        <v>22.309380000000001</v>
      </c>
      <c r="BR101">
        <v>22.036850000000001</v>
      </c>
      <c r="BS101">
        <v>999.9</v>
      </c>
      <c r="BT101">
        <v>0</v>
      </c>
      <c r="BU101">
        <v>0</v>
      </c>
      <c r="BV101">
        <v>10006.06</v>
      </c>
      <c r="BW101">
        <v>0</v>
      </c>
      <c r="BX101">
        <v>452.94869999999997</v>
      </c>
      <c r="BY101">
        <v>-59.026389999999999</v>
      </c>
      <c r="BZ101">
        <v>1395.4179999999999</v>
      </c>
      <c r="CA101">
        <v>1452.509</v>
      </c>
      <c r="CB101">
        <v>2.1130559999999998</v>
      </c>
      <c r="CC101">
        <v>1426.749</v>
      </c>
      <c r="CD101">
        <v>17.735690000000002</v>
      </c>
      <c r="CE101">
        <v>1.3490139999999999</v>
      </c>
      <c r="CF101">
        <v>1.2053990000000001</v>
      </c>
      <c r="CG101">
        <v>11.35633</v>
      </c>
      <c r="CH101">
        <v>9.6684160000000006</v>
      </c>
      <c r="CI101">
        <v>1999.999</v>
      </c>
      <c r="CJ101">
        <v>0.98000659999999995</v>
      </c>
      <c r="CK101">
        <v>1.9993159999999999E-2</v>
      </c>
      <c r="CL101">
        <v>0</v>
      </c>
      <c r="CM101">
        <v>2.4901</v>
      </c>
      <c r="CN101">
        <v>0</v>
      </c>
      <c r="CO101">
        <v>15470.66</v>
      </c>
      <c r="CP101">
        <v>16705.45</v>
      </c>
      <c r="CQ101">
        <v>45</v>
      </c>
      <c r="CR101">
        <v>42.561999999999998</v>
      </c>
      <c r="CS101">
        <v>42.893599999999999</v>
      </c>
      <c r="CT101">
        <v>40.561999999999998</v>
      </c>
      <c r="CU101">
        <v>43.75</v>
      </c>
      <c r="CV101">
        <v>1960.009</v>
      </c>
      <c r="CW101">
        <v>39.99</v>
      </c>
      <c r="CX101">
        <v>0</v>
      </c>
      <c r="CY101">
        <v>1651542826.4000001</v>
      </c>
      <c r="CZ101">
        <v>0</v>
      </c>
      <c r="DA101">
        <v>0</v>
      </c>
      <c r="DB101" t="s">
        <v>355</v>
      </c>
      <c r="DC101">
        <v>1657298120.5</v>
      </c>
      <c r="DD101">
        <v>1657298120.5</v>
      </c>
      <c r="DE101">
        <v>0</v>
      </c>
      <c r="DF101">
        <v>1.391</v>
      </c>
      <c r="DG101">
        <v>3.5000000000000003E-2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-59.172417073170699</v>
      </c>
      <c r="DO101">
        <v>7.6935888501929894E-2</v>
      </c>
      <c r="DP101">
        <v>0.31403892713688802</v>
      </c>
      <c r="DQ101">
        <v>1</v>
      </c>
      <c r="DR101">
        <v>2.0985729268292701</v>
      </c>
      <c r="DS101">
        <v>7.3409686411148298E-2</v>
      </c>
      <c r="DT101">
        <v>8.3601243554476106E-3</v>
      </c>
      <c r="DU101">
        <v>1</v>
      </c>
      <c r="DV101">
        <v>2</v>
      </c>
      <c r="DW101">
        <v>2</v>
      </c>
      <c r="DX101" t="s">
        <v>529</v>
      </c>
      <c r="DY101">
        <v>2.8903500000000002</v>
      </c>
      <c r="DZ101">
        <v>2.63191</v>
      </c>
      <c r="EA101">
        <v>0.155944</v>
      </c>
      <c r="EB101">
        <v>0.16014600000000001</v>
      </c>
      <c r="EC101">
        <v>6.8657999999999997E-2</v>
      </c>
      <c r="ED101">
        <v>6.3270900000000005E-2</v>
      </c>
      <c r="EE101">
        <v>23893.200000000001</v>
      </c>
      <c r="EF101">
        <v>20759.3</v>
      </c>
      <c r="EG101">
        <v>25328.5</v>
      </c>
      <c r="EH101">
        <v>24059</v>
      </c>
      <c r="EI101">
        <v>40237.5</v>
      </c>
      <c r="EJ101">
        <v>37302.800000000003</v>
      </c>
      <c r="EK101">
        <v>45739.9</v>
      </c>
      <c r="EL101">
        <v>42905.9</v>
      </c>
      <c r="EM101">
        <v>1.85683</v>
      </c>
      <c r="EN101">
        <v>2.1343999999999999</v>
      </c>
      <c r="EO101">
        <v>0.193134</v>
      </c>
      <c r="EP101">
        <v>0</v>
      </c>
      <c r="EQ101">
        <v>18.844899999999999</v>
      </c>
      <c r="ER101">
        <v>999.9</v>
      </c>
      <c r="ES101">
        <v>35.899000000000001</v>
      </c>
      <c r="ET101">
        <v>28.329000000000001</v>
      </c>
      <c r="EU101">
        <v>20.432600000000001</v>
      </c>
      <c r="EV101">
        <v>49.305399999999999</v>
      </c>
      <c r="EW101">
        <v>32.556100000000001</v>
      </c>
      <c r="EX101">
        <v>2</v>
      </c>
      <c r="EY101">
        <v>-0.25957599999999997</v>
      </c>
      <c r="EZ101">
        <v>0.97020399999999996</v>
      </c>
      <c r="FA101">
        <v>20.243500000000001</v>
      </c>
      <c r="FB101">
        <v>5.2333100000000004</v>
      </c>
      <c r="FC101">
        <v>11.9861</v>
      </c>
      <c r="FD101">
        <v>4.9569999999999999</v>
      </c>
      <c r="FE101">
        <v>3.3039800000000001</v>
      </c>
      <c r="FF101">
        <v>9999</v>
      </c>
      <c r="FG101">
        <v>9999</v>
      </c>
      <c r="FH101">
        <v>6756.2</v>
      </c>
      <c r="FI101">
        <v>355.3</v>
      </c>
      <c r="FJ101">
        <v>1.86816</v>
      </c>
      <c r="FK101">
        <v>1.8638600000000001</v>
      </c>
      <c r="FL101">
        <v>1.8714999999999999</v>
      </c>
      <c r="FM101">
        <v>1.8621799999999999</v>
      </c>
      <c r="FN101">
        <v>1.86172</v>
      </c>
      <c r="FO101">
        <v>1.8682399999999999</v>
      </c>
      <c r="FP101">
        <v>1.85833</v>
      </c>
      <c r="FQ101">
        <v>1.8647800000000001</v>
      </c>
      <c r="FR101">
        <v>5</v>
      </c>
      <c r="FS101">
        <v>0</v>
      </c>
      <c r="FT101">
        <v>0</v>
      </c>
      <c r="FU101">
        <v>0</v>
      </c>
      <c r="FV101" t="s">
        <v>357</v>
      </c>
      <c r="FW101" t="s">
        <v>358</v>
      </c>
      <c r="FX101" t="s">
        <v>359</v>
      </c>
      <c r="FY101" t="s">
        <v>359</v>
      </c>
      <c r="FZ101" t="s">
        <v>359</v>
      </c>
      <c r="GA101" t="s">
        <v>359</v>
      </c>
      <c r="GB101">
        <v>0</v>
      </c>
      <c r="GC101">
        <v>100</v>
      </c>
      <c r="GD101">
        <v>100</v>
      </c>
      <c r="GE101">
        <v>7.08</v>
      </c>
      <c r="GF101">
        <v>0.16930000000000001</v>
      </c>
      <c r="GG101">
        <v>2.1444526195071201</v>
      </c>
      <c r="GH101">
        <v>5.2457919015285598E-3</v>
      </c>
      <c r="GI101">
        <v>-2.61795653493914E-6</v>
      </c>
      <c r="GJ101">
        <v>1.0331707357916401E-9</v>
      </c>
      <c r="GK101">
        <v>8.3457624279274292E-3</v>
      </c>
      <c r="GL101">
        <v>-4.6387863249973502E-2</v>
      </c>
      <c r="GM101">
        <v>3.6088159466671601E-3</v>
      </c>
      <c r="GN101">
        <v>-4.2506285216111501E-5</v>
      </c>
      <c r="GO101">
        <v>14</v>
      </c>
      <c r="GP101">
        <v>2225</v>
      </c>
      <c r="GQ101">
        <v>2</v>
      </c>
      <c r="GR101">
        <v>27</v>
      </c>
      <c r="GS101">
        <v>4430.2</v>
      </c>
      <c r="GT101">
        <v>4430.2</v>
      </c>
      <c r="GU101">
        <v>3.4472700000000001</v>
      </c>
      <c r="GV101">
        <v>2.3144499999999999</v>
      </c>
      <c r="GW101">
        <v>1.9982899999999999</v>
      </c>
      <c r="GX101">
        <v>2.7514599999999998</v>
      </c>
      <c r="GY101">
        <v>2.0935100000000002</v>
      </c>
      <c r="GZ101">
        <v>2.3132299999999999</v>
      </c>
      <c r="HA101">
        <v>31.7392</v>
      </c>
      <c r="HB101">
        <v>13.256399999999999</v>
      </c>
      <c r="HC101">
        <v>18</v>
      </c>
      <c r="HD101">
        <v>444.03500000000003</v>
      </c>
      <c r="HE101">
        <v>619.75300000000004</v>
      </c>
      <c r="HF101">
        <v>19.281500000000001</v>
      </c>
      <c r="HG101">
        <v>24.060500000000001</v>
      </c>
      <c r="HH101">
        <v>29.9986</v>
      </c>
      <c r="HI101">
        <v>24.505500000000001</v>
      </c>
      <c r="HJ101">
        <v>24.460899999999999</v>
      </c>
      <c r="HK101">
        <v>69.046899999999994</v>
      </c>
      <c r="HL101">
        <v>13.9191</v>
      </c>
      <c r="HM101">
        <v>16.014800000000001</v>
      </c>
      <c r="HN101">
        <v>19.244800000000001</v>
      </c>
      <c r="HO101">
        <v>1456.61</v>
      </c>
      <c r="HP101">
        <v>17.770600000000002</v>
      </c>
      <c r="HQ101">
        <v>96.843800000000002</v>
      </c>
      <c r="HR101">
        <v>100.884</v>
      </c>
    </row>
    <row r="102" spans="1:226" x14ac:dyDescent="0.2">
      <c r="A102">
        <v>86</v>
      </c>
      <c r="B102">
        <v>1657563936.5</v>
      </c>
      <c r="C102">
        <v>517</v>
      </c>
      <c r="D102" t="s">
        <v>530</v>
      </c>
      <c r="E102" t="s">
        <v>531</v>
      </c>
      <c r="F102">
        <v>5</v>
      </c>
      <c r="G102" t="s">
        <v>1219</v>
      </c>
      <c r="H102" t="s">
        <v>353</v>
      </c>
      <c r="I102">
        <v>1657563934</v>
      </c>
      <c r="J102">
        <f t="shared" si="34"/>
        <v>1.7998627235744685E-3</v>
      </c>
      <c r="K102">
        <f t="shared" si="35"/>
        <v>1.7998627235744684</v>
      </c>
      <c r="L102">
        <f t="shared" si="36"/>
        <v>31.381111067125651</v>
      </c>
      <c r="M102">
        <f t="shared" si="37"/>
        <v>1384.9477777777799</v>
      </c>
      <c r="N102">
        <f t="shared" si="38"/>
        <v>797.53030283348403</v>
      </c>
      <c r="O102">
        <f t="shared" si="39"/>
        <v>54.216842083992489</v>
      </c>
      <c r="P102">
        <f t="shared" si="40"/>
        <v>94.150021253840293</v>
      </c>
      <c r="Q102">
        <f t="shared" si="41"/>
        <v>9.2557292172836356E-2</v>
      </c>
      <c r="R102">
        <f t="shared" si="42"/>
        <v>2.305253081595938</v>
      </c>
      <c r="S102">
        <f t="shared" si="43"/>
        <v>9.0541230336115663E-2</v>
      </c>
      <c r="T102">
        <f t="shared" si="44"/>
        <v>5.6765746612224999E-2</v>
      </c>
      <c r="U102">
        <f t="shared" si="45"/>
        <v>321.51506633333361</v>
      </c>
      <c r="V102">
        <f t="shared" si="46"/>
        <v>24.097458805502779</v>
      </c>
      <c r="W102">
        <f t="shared" si="47"/>
        <v>22.0456111111111</v>
      </c>
      <c r="X102">
        <f t="shared" si="48"/>
        <v>2.6608970707255013</v>
      </c>
      <c r="Y102">
        <f t="shared" si="49"/>
        <v>49.904564377596586</v>
      </c>
      <c r="Z102">
        <f t="shared" si="50"/>
        <v>1.3493691027140102</v>
      </c>
      <c r="AA102">
        <f t="shared" si="51"/>
        <v>2.7038991714348599</v>
      </c>
      <c r="AB102">
        <f t="shared" si="52"/>
        <v>1.3115279680114911</v>
      </c>
      <c r="AC102">
        <f t="shared" si="53"/>
        <v>-79.373946109634062</v>
      </c>
      <c r="AD102">
        <f t="shared" si="54"/>
        <v>32.713469443976798</v>
      </c>
      <c r="AE102">
        <f t="shared" si="55"/>
        <v>2.9172108034611308</v>
      </c>
      <c r="AF102">
        <f t="shared" si="56"/>
        <v>277.77180047113745</v>
      </c>
      <c r="AG102">
        <f t="shared" si="57"/>
        <v>47.028324695975442</v>
      </c>
      <c r="AH102">
        <f t="shared" si="58"/>
        <v>1.8009723475131356</v>
      </c>
      <c r="AI102">
        <f t="shared" si="59"/>
        <v>31.381111067125651</v>
      </c>
      <c r="AJ102">
        <v>1470.3812121492001</v>
      </c>
      <c r="AK102">
        <v>1419.7241212121201</v>
      </c>
      <c r="AL102">
        <v>3.3652962190928801</v>
      </c>
      <c r="AM102">
        <v>66.148872139147102</v>
      </c>
      <c r="AN102">
        <f t="shared" si="60"/>
        <v>1.7998627235744684</v>
      </c>
      <c r="AO102">
        <v>17.730902473109701</v>
      </c>
      <c r="AP102">
        <v>19.8484442424242</v>
      </c>
      <c r="AQ102">
        <v>-1.17466451991964E-4</v>
      </c>
      <c r="AR102">
        <v>78.747736127157694</v>
      </c>
      <c r="AS102">
        <v>3</v>
      </c>
      <c r="AT102">
        <v>1</v>
      </c>
      <c r="AU102">
        <f t="shared" si="61"/>
        <v>1</v>
      </c>
      <c r="AV102">
        <f t="shared" si="62"/>
        <v>0</v>
      </c>
      <c r="AW102">
        <f t="shared" si="63"/>
        <v>36484.060160861933</v>
      </c>
      <c r="AX102">
        <f t="shared" si="64"/>
        <v>1999.9977777777799</v>
      </c>
      <c r="AY102">
        <f t="shared" si="65"/>
        <v>1681.197833333335</v>
      </c>
      <c r="AZ102">
        <f t="shared" si="66"/>
        <v>0.84059985066650067</v>
      </c>
      <c r="BA102">
        <f t="shared" si="67"/>
        <v>0.1607577117863464</v>
      </c>
      <c r="BB102">
        <v>6</v>
      </c>
      <c r="BC102">
        <v>0.5</v>
      </c>
      <c r="BD102" t="s">
        <v>354</v>
      </c>
      <c r="BE102">
        <v>2</v>
      </c>
      <c r="BF102" t="b">
        <v>1</v>
      </c>
      <c r="BG102">
        <v>1657563934</v>
      </c>
      <c r="BH102">
        <v>1384.9477777777799</v>
      </c>
      <c r="BI102">
        <v>1444.37666666667</v>
      </c>
      <c r="BJ102">
        <v>19.849233333333299</v>
      </c>
      <c r="BK102">
        <v>17.730899999999998</v>
      </c>
      <c r="BL102">
        <v>1377.84111111111</v>
      </c>
      <c r="BM102">
        <v>19.6800777777778</v>
      </c>
      <c r="BN102">
        <v>499.98488888888897</v>
      </c>
      <c r="BO102">
        <v>67.965455555555593</v>
      </c>
      <c r="BP102">
        <v>1.5462399999999999E-2</v>
      </c>
      <c r="BQ102">
        <v>22.3088333333333</v>
      </c>
      <c r="BR102">
        <v>22.0456111111111</v>
      </c>
      <c r="BS102">
        <v>999.9</v>
      </c>
      <c r="BT102">
        <v>0</v>
      </c>
      <c r="BU102">
        <v>0</v>
      </c>
      <c r="BV102">
        <v>9992.84666666667</v>
      </c>
      <c r="BW102">
        <v>0</v>
      </c>
      <c r="BX102">
        <v>726.28255555555597</v>
      </c>
      <c r="BY102">
        <v>-59.432466666666699</v>
      </c>
      <c r="BZ102">
        <v>1412.9933333333299</v>
      </c>
      <c r="CA102">
        <v>1470.45</v>
      </c>
      <c r="CB102">
        <v>2.1183222222222202</v>
      </c>
      <c r="CC102">
        <v>1444.37666666667</v>
      </c>
      <c r="CD102">
        <v>17.730899999999998</v>
      </c>
      <c r="CE102">
        <v>1.3490611111111099</v>
      </c>
      <c r="CF102">
        <v>1.20508777777778</v>
      </c>
      <c r="CG102">
        <v>11.356866666666701</v>
      </c>
      <c r="CH102">
        <v>9.6645644444444407</v>
      </c>
      <c r="CI102">
        <v>1999.9977777777799</v>
      </c>
      <c r="CJ102">
        <v>0.98000600000000004</v>
      </c>
      <c r="CK102">
        <v>1.9993799999999999E-2</v>
      </c>
      <c r="CL102">
        <v>0</v>
      </c>
      <c r="CM102">
        <v>2.6342333333333299</v>
      </c>
      <c r="CN102">
        <v>0</v>
      </c>
      <c r="CO102">
        <v>15955.5222222222</v>
      </c>
      <c r="CP102">
        <v>16705.433333333302</v>
      </c>
      <c r="CQ102">
        <v>45</v>
      </c>
      <c r="CR102">
        <v>42.561999999999998</v>
      </c>
      <c r="CS102">
        <v>42.875</v>
      </c>
      <c r="CT102">
        <v>40.561999999999998</v>
      </c>
      <c r="CU102">
        <v>43.75</v>
      </c>
      <c r="CV102">
        <v>1960.0077777777799</v>
      </c>
      <c r="CW102">
        <v>39.99</v>
      </c>
      <c r="CX102">
        <v>0</v>
      </c>
      <c r="CY102">
        <v>1651542831.8</v>
      </c>
      <c r="CZ102">
        <v>0</v>
      </c>
      <c r="DA102">
        <v>0</v>
      </c>
      <c r="DB102" t="s">
        <v>355</v>
      </c>
      <c r="DC102">
        <v>1657298120.5</v>
      </c>
      <c r="DD102">
        <v>1657298120.5</v>
      </c>
      <c r="DE102">
        <v>0</v>
      </c>
      <c r="DF102">
        <v>1.391</v>
      </c>
      <c r="DG102">
        <v>3.5000000000000003E-2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-59.213890243902398</v>
      </c>
      <c r="DO102">
        <v>-0.81487735191632404</v>
      </c>
      <c r="DP102">
        <v>0.31897917265512099</v>
      </c>
      <c r="DQ102">
        <v>0</v>
      </c>
      <c r="DR102">
        <v>2.1054046341463399</v>
      </c>
      <c r="DS102">
        <v>9.1891986062726305E-2</v>
      </c>
      <c r="DT102">
        <v>9.8181472340790193E-3</v>
      </c>
      <c r="DU102">
        <v>1</v>
      </c>
      <c r="DV102">
        <v>1</v>
      </c>
      <c r="DW102">
        <v>2</v>
      </c>
      <c r="DX102" t="s">
        <v>372</v>
      </c>
      <c r="DY102">
        <v>2.8902999999999999</v>
      </c>
      <c r="DZ102">
        <v>2.6318999999999999</v>
      </c>
      <c r="EA102">
        <v>0.15709000000000001</v>
      </c>
      <c r="EB102">
        <v>0.16128600000000001</v>
      </c>
      <c r="EC102">
        <v>6.8652400000000002E-2</v>
      </c>
      <c r="ED102">
        <v>6.3274300000000006E-2</v>
      </c>
      <c r="EE102">
        <v>23862</v>
      </c>
      <c r="EF102">
        <v>20732.3</v>
      </c>
      <c r="EG102">
        <v>25329.8</v>
      </c>
      <c r="EH102">
        <v>24060.3</v>
      </c>
      <c r="EI102">
        <v>40239.300000000003</v>
      </c>
      <c r="EJ102">
        <v>37304.1</v>
      </c>
      <c r="EK102">
        <v>45741.7</v>
      </c>
      <c r="EL102">
        <v>42907.4</v>
      </c>
      <c r="EM102">
        <v>1.8571500000000001</v>
      </c>
      <c r="EN102">
        <v>2.1349499999999999</v>
      </c>
      <c r="EO102">
        <v>0.193555</v>
      </c>
      <c r="EP102">
        <v>0</v>
      </c>
      <c r="EQ102">
        <v>18.8523</v>
      </c>
      <c r="ER102">
        <v>999.9</v>
      </c>
      <c r="ES102">
        <v>35.899000000000001</v>
      </c>
      <c r="ET102">
        <v>28.329000000000001</v>
      </c>
      <c r="EU102">
        <v>20.4316</v>
      </c>
      <c r="EV102">
        <v>48.865400000000001</v>
      </c>
      <c r="EW102">
        <v>32.712299999999999</v>
      </c>
      <c r="EX102">
        <v>2</v>
      </c>
      <c r="EY102">
        <v>-0.261021</v>
      </c>
      <c r="EZ102">
        <v>0.97250800000000004</v>
      </c>
      <c r="FA102">
        <v>20.243200000000002</v>
      </c>
      <c r="FB102">
        <v>5.2328599999999996</v>
      </c>
      <c r="FC102">
        <v>11.986000000000001</v>
      </c>
      <c r="FD102">
        <v>4.9567500000000004</v>
      </c>
      <c r="FE102">
        <v>3.3039999999999998</v>
      </c>
      <c r="FF102">
        <v>9999</v>
      </c>
      <c r="FG102">
        <v>9999</v>
      </c>
      <c r="FH102">
        <v>6756.2</v>
      </c>
      <c r="FI102">
        <v>355.3</v>
      </c>
      <c r="FJ102">
        <v>1.86815</v>
      </c>
      <c r="FK102">
        <v>1.8638600000000001</v>
      </c>
      <c r="FL102">
        <v>1.8714900000000001</v>
      </c>
      <c r="FM102">
        <v>1.8621799999999999</v>
      </c>
      <c r="FN102">
        <v>1.86172</v>
      </c>
      <c r="FO102">
        <v>1.8682300000000001</v>
      </c>
      <c r="FP102">
        <v>1.85833</v>
      </c>
      <c r="FQ102">
        <v>1.8647800000000001</v>
      </c>
      <c r="FR102">
        <v>5</v>
      </c>
      <c r="FS102">
        <v>0</v>
      </c>
      <c r="FT102">
        <v>0</v>
      </c>
      <c r="FU102">
        <v>0</v>
      </c>
      <c r="FV102" t="s">
        <v>357</v>
      </c>
      <c r="FW102" t="s">
        <v>358</v>
      </c>
      <c r="FX102" t="s">
        <v>359</v>
      </c>
      <c r="FY102" t="s">
        <v>359</v>
      </c>
      <c r="FZ102" t="s">
        <v>359</v>
      </c>
      <c r="GA102" t="s">
        <v>359</v>
      </c>
      <c r="GB102">
        <v>0</v>
      </c>
      <c r="GC102">
        <v>100</v>
      </c>
      <c r="GD102">
        <v>100</v>
      </c>
      <c r="GE102">
        <v>7.14</v>
      </c>
      <c r="GF102">
        <v>0.1691</v>
      </c>
      <c r="GG102">
        <v>2.1444526195071201</v>
      </c>
      <c r="GH102">
        <v>5.2457919015285598E-3</v>
      </c>
      <c r="GI102">
        <v>-2.61795653493914E-6</v>
      </c>
      <c r="GJ102">
        <v>1.0331707357916401E-9</v>
      </c>
      <c r="GK102">
        <v>8.3457624279274292E-3</v>
      </c>
      <c r="GL102">
        <v>-4.6387863249973502E-2</v>
      </c>
      <c r="GM102">
        <v>3.6088159466671601E-3</v>
      </c>
      <c r="GN102">
        <v>-4.2506285216111501E-5</v>
      </c>
      <c r="GO102">
        <v>14</v>
      </c>
      <c r="GP102">
        <v>2225</v>
      </c>
      <c r="GQ102">
        <v>2</v>
      </c>
      <c r="GR102">
        <v>27</v>
      </c>
      <c r="GS102">
        <v>4430.3</v>
      </c>
      <c r="GT102">
        <v>4430.3</v>
      </c>
      <c r="GU102">
        <v>3.4765600000000001</v>
      </c>
      <c r="GV102">
        <v>2.32544</v>
      </c>
      <c r="GW102">
        <v>1.9982899999999999</v>
      </c>
      <c r="GX102">
        <v>2.7526899999999999</v>
      </c>
      <c r="GY102">
        <v>2.0935100000000002</v>
      </c>
      <c r="GZ102">
        <v>2.33643</v>
      </c>
      <c r="HA102">
        <v>31.7392</v>
      </c>
      <c r="HB102">
        <v>13.2652</v>
      </c>
      <c r="HC102">
        <v>18</v>
      </c>
      <c r="HD102">
        <v>444.05</v>
      </c>
      <c r="HE102">
        <v>619.92399999999998</v>
      </c>
      <c r="HF102">
        <v>19.241499999999998</v>
      </c>
      <c r="HG102">
        <v>24.040199999999999</v>
      </c>
      <c r="HH102">
        <v>29.9986</v>
      </c>
      <c r="HI102">
        <v>24.484000000000002</v>
      </c>
      <c r="HJ102">
        <v>24.4391</v>
      </c>
      <c r="HK102">
        <v>69.605500000000006</v>
      </c>
      <c r="HL102">
        <v>13.9191</v>
      </c>
      <c r="HM102">
        <v>16.014800000000001</v>
      </c>
      <c r="HN102">
        <v>19.2</v>
      </c>
      <c r="HO102">
        <v>1476.69</v>
      </c>
      <c r="HP102">
        <v>17.770600000000002</v>
      </c>
      <c r="HQ102">
        <v>96.847899999999996</v>
      </c>
      <c r="HR102">
        <v>100.889</v>
      </c>
    </row>
    <row r="103" spans="1:226" x14ac:dyDescent="0.2">
      <c r="A103">
        <v>87</v>
      </c>
      <c r="B103">
        <v>1657563941.5</v>
      </c>
      <c r="C103">
        <v>522</v>
      </c>
      <c r="D103" t="s">
        <v>532</v>
      </c>
      <c r="E103" t="s">
        <v>533</v>
      </c>
      <c r="F103">
        <v>5</v>
      </c>
      <c r="G103" t="s">
        <v>1219</v>
      </c>
      <c r="H103" t="s">
        <v>353</v>
      </c>
      <c r="I103">
        <v>1657563938.7</v>
      </c>
      <c r="J103">
        <f t="shared" si="34"/>
        <v>1.8013548104660105E-3</v>
      </c>
      <c r="K103">
        <f t="shared" si="35"/>
        <v>1.8013548104660104</v>
      </c>
      <c r="L103">
        <f t="shared" si="36"/>
        <v>31.374291974788068</v>
      </c>
      <c r="M103">
        <f t="shared" si="37"/>
        <v>1400.421</v>
      </c>
      <c r="N103">
        <f t="shared" si="38"/>
        <v>812.93530144589909</v>
      </c>
      <c r="O103">
        <f t="shared" si="39"/>
        <v>55.263717335884074</v>
      </c>
      <c r="P103">
        <f t="shared" si="40"/>
        <v>95.20126651848517</v>
      </c>
      <c r="Q103">
        <f t="shared" si="41"/>
        <v>9.2610534789762916E-2</v>
      </c>
      <c r="R103">
        <f t="shared" si="42"/>
        <v>2.3049672993215813</v>
      </c>
      <c r="S103">
        <f t="shared" si="43"/>
        <v>9.05919357286845E-2</v>
      </c>
      <c r="T103">
        <f t="shared" si="44"/>
        <v>5.6797658338499403E-2</v>
      </c>
      <c r="U103">
        <f t="shared" si="45"/>
        <v>321.52403939999999</v>
      </c>
      <c r="V103">
        <f t="shared" si="46"/>
        <v>24.100544310074074</v>
      </c>
      <c r="W103">
        <f t="shared" si="47"/>
        <v>22.048279999999998</v>
      </c>
      <c r="X103">
        <f t="shared" si="48"/>
        <v>2.6613300599602496</v>
      </c>
      <c r="Y103">
        <f t="shared" si="49"/>
        <v>49.898027990606373</v>
      </c>
      <c r="Z103">
        <f t="shared" si="50"/>
        <v>1.3494638350570898</v>
      </c>
      <c r="AA103">
        <f t="shared" si="51"/>
        <v>2.7044432203034861</v>
      </c>
      <c r="AB103">
        <f t="shared" si="52"/>
        <v>1.3118662249031598</v>
      </c>
      <c r="AC103">
        <f t="shared" si="53"/>
        <v>-79.439747141551067</v>
      </c>
      <c r="AD103">
        <f t="shared" si="54"/>
        <v>32.788667663245015</v>
      </c>
      <c r="AE103">
        <f t="shared" si="55"/>
        <v>2.9243679002921223</v>
      </c>
      <c r="AF103">
        <f t="shared" si="56"/>
        <v>277.79732782198607</v>
      </c>
      <c r="AG103">
        <f t="shared" si="57"/>
        <v>47.325367226788508</v>
      </c>
      <c r="AH103">
        <f t="shared" si="58"/>
        <v>1.7994565371493854</v>
      </c>
      <c r="AI103">
        <f t="shared" si="59"/>
        <v>31.374291974788068</v>
      </c>
      <c r="AJ103">
        <v>1487.59076346495</v>
      </c>
      <c r="AK103">
        <v>1436.67490909091</v>
      </c>
      <c r="AL103">
        <v>3.4374338541045901</v>
      </c>
      <c r="AM103">
        <v>66.148872139147102</v>
      </c>
      <c r="AN103">
        <f t="shared" si="60"/>
        <v>1.8013548104660104</v>
      </c>
      <c r="AO103">
        <v>17.733988117117601</v>
      </c>
      <c r="AP103">
        <v>19.852418787878801</v>
      </c>
      <c r="AQ103">
        <v>1.09836753628162E-4</v>
      </c>
      <c r="AR103">
        <v>78.747736127157694</v>
      </c>
      <c r="AS103">
        <v>3</v>
      </c>
      <c r="AT103">
        <v>1</v>
      </c>
      <c r="AU103">
        <f t="shared" si="61"/>
        <v>1</v>
      </c>
      <c r="AV103">
        <f t="shared" si="62"/>
        <v>0</v>
      </c>
      <c r="AW103">
        <f t="shared" si="63"/>
        <v>36476.744389817708</v>
      </c>
      <c r="AX103">
        <f t="shared" si="64"/>
        <v>2000.0540000000001</v>
      </c>
      <c r="AY103">
        <f t="shared" si="65"/>
        <v>1681.24506</v>
      </c>
      <c r="AZ103">
        <f t="shared" si="66"/>
        <v>0.84059983380448722</v>
      </c>
      <c r="BA103">
        <f t="shared" si="67"/>
        <v>0.16075767924266043</v>
      </c>
      <c r="BB103">
        <v>6</v>
      </c>
      <c r="BC103">
        <v>0.5</v>
      </c>
      <c r="BD103" t="s">
        <v>354</v>
      </c>
      <c r="BE103">
        <v>2</v>
      </c>
      <c r="BF103" t="b">
        <v>1</v>
      </c>
      <c r="BG103">
        <v>1657563938.7</v>
      </c>
      <c r="BH103">
        <v>1400.421</v>
      </c>
      <c r="BI103">
        <v>1460.241</v>
      </c>
      <c r="BJ103">
        <v>19.850760000000001</v>
      </c>
      <c r="BK103">
        <v>17.734079999999999</v>
      </c>
      <c r="BL103">
        <v>1393.2560000000001</v>
      </c>
      <c r="BM103">
        <v>19.681550000000001</v>
      </c>
      <c r="BN103">
        <v>499.95350000000002</v>
      </c>
      <c r="BO103">
        <v>67.964650000000006</v>
      </c>
      <c r="BP103">
        <v>1.581196E-2</v>
      </c>
      <c r="BQ103">
        <v>22.312139999999999</v>
      </c>
      <c r="BR103">
        <v>22.048279999999998</v>
      </c>
      <c r="BS103">
        <v>999.9</v>
      </c>
      <c r="BT103">
        <v>0</v>
      </c>
      <c r="BU103">
        <v>0</v>
      </c>
      <c r="BV103">
        <v>9990.9979999999996</v>
      </c>
      <c r="BW103">
        <v>0</v>
      </c>
      <c r="BX103">
        <v>1492.078</v>
      </c>
      <c r="BY103">
        <v>-59.819699999999997</v>
      </c>
      <c r="BZ103">
        <v>1428.7840000000001</v>
      </c>
      <c r="CA103">
        <v>1486.605</v>
      </c>
      <c r="CB103">
        <v>2.1166700000000001</v>
      </c>
      <c r="CC103">
        <v>1460.241</v>
      </c>
      <c r="CD103">
        <v>17.734079999999999</v>
      </c>
      <c r="CE103">
        <v>1.349151</v>
      </c>
      <c r="CF103">
        <v>1.2052929999999999</v>
      </c>
      <c r="CG103">
        <v>11.35787</v>
      </c>
      <c r="CH103">
        <v>9.6670719999999992</v>
      </c>
      <c r="CI103">
        <v>2000.0540000000001</v>
      </c>
      <c r="CJ103">
        <v>0.98000600000000004</v>
      </c>
      <c r="CK103">
        <v>1.9993799999999999E-2</v>
      </c>
      <c r="CL103">
        <v>0</v>
      </c>
      <c r="CM103">
        <v>2.4636499999999999</v>
      </c>
      <c r="CN103">
        <v>0</v>
      </c>
      <c r="CO103">
        <v>16511.14</v>
      </c>
      <c r="CP103">
        <v>16705.900000000001</v>
      </c>
      <c r="CQ103">
        <v>45</v>
      </c>
      <c r="CR103">
        <v>42.561999999999998</v>
      </c>
      <c r="CS103">
        <v>42.875</v>
      </c>
      <c r="CT103">
        <v>40.561999999999998</v>
      </c>
      <c r="CU103">
        <v>43.75</v>
      </c>
      <c r="CV103">
        <v>1960.0640000000001</v>
      </c>
      <c r="CW103">
        <v>39.99</v>
      </c>
      <c r="CX103">
        <v>0</v>
      </c>
      <c r="CY103">
        <v>1651542836.5999999</v>
      </c>
      <c r="CZ103">
        <v>0</v>
      </c>
      <c r="DA103">
        <v>0</v>
      </c>
      <c r="DB103" t="s">
        <v>355</v>
      </c>
      <c r="DC103">
        <v>1657298120.5</v>
      </c>
      <c r="DD103">
        <v>1657298120.5</v>
      </c>
      <c r="DE103">
        <v>0</v>
      </c>
      <c r="DF103">
        <v>1.391</v>
      </c>
      <c r="DG103">
        <v>3.5000000000000003E-2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-59.4093634146341</v>
      </c>
      <c r="DO103">
        <v>-1.12688362369354</v>
      </c>
      <c r="DP103">
        <v>0.315836616264971</v>
      </c>
      <c r="DQ103">
        <v>0</v>
      </c>
      <c r="DR103">
        <v>2.1103678048780501</v>
      </c>
      <c r="DS103">
        <v>7.8482926829273103E-2</v>
      </c>
      <c r="DT103">
        <v>8.8411621883085299E-3</v>
      </c>
      <c r="DU103">
        <v>1</v>
      </c>
      <c r="DV103">
        <v>1</v>
      </c>
      <c r="DW103">
        <v>2</v>
      </c>
      <c r="DX103" t="s">
        <v>372</v>
      </c>
      <c r="DY103">
        <v>2.8906299999999998</v>
      </c>
      <c r="DZ103">
        <v>2.6325500000000002</v>
      </c>
      <c r="EA103">
        <v>0.15825</v>
      </c>
      <c r="EB103">
        <v>0.16242899999999999</v>
      </c>
      <c r="EC103">
        <v>6.8663399999999999E-2</v>
      </c>
      <c r="ED103">
        <v>6.3284000000000007E-2</v>
      </c>
      <c r="EE103">
        <v>23830.6</v>
      </c>
      <c r="EF103">
        <v>20704.900000000001</v>
      </c>
      <c r="EG103">
        <v>25331.1</v>
      </c>
      <c r="EH103">
        <v>24061.1</v>
      </c>
      <c r="EI103">
        <v>40240.800000000003</v>
      </c>
      <c r="EJ103">
        <v>37304.800000000003</v>
      </c>
      <c r="EK103">
        <v>45743.8</v>
      </c>
      <c r="EL103">
        <v>42908.6</v>
      </c>
      <c r="EM103">
        <v>1.8577699999999999</v>
      </c>
      <c r="EN103">
        <v>2.1352699999999998</v>
      </c>
      <c r="EO103">
        <v>0.192992</v>
      </c>
      <c r="EP103">
        <v>0</v>
      </c>
      <c r="EQ103">
        <v>18.8628</v>
      </c>
      <c r="ER103">
        <v>999.9</v>
      </c>
      <c r="ES103">
        <v>35.923999999999999</v>
      </c>
      <c r="ET103">
        <v>28.309000000000001</v>
      </c>
      <c r="EU103">
        <v>20.421600000000002</v>
      </c>
      <c r="EV103">
        <v>48.875399999999999</v>
      </c>
      <c r="EW103">
        <v>32.660299999999999</v>
      </c>
      <c r="EX103">
        <v>2</v>
      </c>
      <c r="EY103">
        <v>-0.262708</v>
      </c>
      <c r="EZ103">
        <v>1.02637</v>
      </c>
      <c r="FA103">
        <v>20.242899999999999</v>
      </c>
      <c r="FB103">
        <v>5.2330100000000002</v>
      </c>
      <c r="FC103">
        <v>11.986000000000001</v>
      </c>
      <c r="FD103">
        <v>4.9570999999999996</v>
      </c>
      <c r="FE103">
        <v>3.3039000000000001</v>
      </c>
      <c r="FF103">
        <v>9999</v>
      </c>
      <c r="FG103">
        <v>9999</v>
      </c>
      <c r="FH103">
        <v>6756.4</v>
      </c>
      <c r="FI103">
        <v>355.3</v>
      </c>
      <c r="FJ103">
        <v>1.8681300000000001</v>
      </c>
      <c r="FK103">
        <v>1.86385</v>
      </c>
      <c r="FL103">
        <v>1.8714999999999999</v>
      </c>
      <c r="FM103">
        <v>1.86219</v>
      </c>
      <c r="FN103">
        <v>1.86172</v>
      </c>
      <c r="FO103">
        <v>1.86822</v>
      </c>
      <c r="FP103">
        <v>1.85833</v>
      </c>
      <c r="FQ103">
        <v>1.8648</v>
      </c>
      <c r="FR103">
        <v>5</v>
      </c>
      <c r="FS103">
        <v>0</v>
      </c>
      <c r="FT103">
        <v>0</v>
      </c>
      <c r="FU103">
        <v>0</v>
      </c>
      <c r="FV103" t="s">
        <v>357</v>
      </c>
      <c r="FW103" t="s">
        <v>358</v>
      </c>
      <c r="FX103" t="s">
        <v>359</v>
      </c>
      <c r="FY103" t="s">
        <v>359</v>
      </c>
      <c r="FZ103" t="s">
        <v>359</v>
      </c>
      <c r="GA103" t="s">
        <v>359</v>
      </c>
      <c r="GB103">
        <v>0</v>
      </c>
      <c r="GC103">
        <v>100</v>
      </c>
      <c r="GD103">
        <v>100</v>
      </c>
      <c r="GE103">
        <v>7.21</v>
      </c>
      <c r="GF103">
        <v>0.16930000000000001</v>
      </c>
      <c r="GG103">
        <v>2.1444526195071201</v>
      </c>
      <c r="GH103">
        <v>5.2457919015285598E-3</v>
      </c>
      <c r="GI103">
        <v>-2.61795653493914E-6</v>
      </c>
      <c r="GJ103">
        <v>1.0331707357916401E-9</v>
      </c>
      <c r="GK103">
        <v>8.3457624279274292E-3</v>
      </c>
      <c r="GL103">
        <v>-4.6387863249973502E-2</v>
      </c>
      <c r="GM103">
        <v>3.6088159466671601E-3</v>
      </c>
      <c r="GN103">
        <v>-4.2506285216111501E-5</v>
      </c>
      <c r="GO103">
        <v>14</v>
      </c>
      <c r="GP103">
        <v>2225</v>
      </c>
      <c r="GQ103">
        <v>2</v>
      </c>
      <c r="GR103">
        <v>27</v>
      </c>
      <c r="GS103">
        <v>4430.3999999999996</v>
      </c>
      <c r="GT103">
        <v>4430.3999999999996</v>
      </c>
      <c r="GU103">
        <v>3.5070800000000002</v>
      </c>
      <c r="GV103">
        <v>2.31934</v>
      </c>
      <c r="GW103">
        <v>1.9982899999999999</v>
      </c>
      <c r="GX103">
        <v>2.7526899999999999</v>
      </c>
      <c r="GY103">
        <v>2.0935100000000002</v>
      </c>
      <c r="GZ103">
        <v>2.3584000000000001</v>
      </c>
      <c r="HA103">
        <v>31.7392</v>
      </c>
      <c r="HB103">
        <v>13.2652</v>
      </c>
      <c r="HC103">
        <v>18</v>
      </c>
      <c r="HD103">
        <v>444.22199999999998</v>
      </c>
      <c r="HE103">
        <v>619.9</v>
      </c>
      <c r="HF103">
        <v>19.197800000000001</v>
      </c>
      <c r="HG103">
        <v>24.018599999999999</v>
      </c>
      <c r="HH103">
        <v>29.9986</v>
      </c>
      <c r="HI103">
        <v>24.460599999999999</v>
      </c>
      <c r="HJ103">
        <v>24.415800000000001</v>
      </c>
      <c r="HK103">
        <v>70.231399999999994</v>
      </c>
      <c r="HL103">
        <v>13.9191</v>
      </c>
      <c r="HM103">
        <v>16.396699999999999</v>
      </c>
      <c r="HN103">
        <v>19.151599999999998</v>
      </c>
      <c r="HO103">
        <v>1490.11</v>
      </c>
      <c r="HP103">
        <v>17.770600000000002</v>
      </c>
      <c r="HQ103">
        <v>96.852599999999995</v>
      </c>
      <c r="HR103">
        <v>100.892</v>
      </c>
    </row>
    <row r="104" spans="1:226" x14ac:dyDescent="0.2">
      <c r="A104">
        <v>88</v>
      </c>
      <c r="B104">
        <v>1657563946.5</v>
      </c>
      <c r="C104">
        <v>527</v>
      </c>
      <c r="D104" t="s">
        <v>534</v>
      </c>
      <c r="E104" t="s">
        <v>535</v>
      </c>
      <c r="F104">
        <v>5</v>
      </c>
      <c r="G104" t="s">
        <v>1219</v>
      </c>
      <c r="H104" t="s">
        <v>353</v>
      </c>
      <c r="I104">
        <v>1657563944</v>
      </c>
      <c r="J104">
        <f t="shared" si="34"/>
        <v>1.8030053037928577E-3</v>
      </c>
      <c r="K104">
        <f t="shared" si="35"/>
        <v>1.8030053037928577</v>
      </c>
      <c r="L104">
        <f t="shared" si="36"/>
        <v>31.811168182734136</v>
      </c>
      <c r="M104">
        <f t="shared" si="37"/>
        <v>1418.0433333333301</v>
      </c>
      <c r="N104">
        <f t="shared" si="38"/>
        <v>822.12011417284805</v>
      </c>
      <c r="O104">
        <f t="shared" si="39"/>
        <v>55.887813026878419</v>
      </c>
      <c r="P104">
        <f t="shared" si="40"/>
        <v>96.398737010687285</v>
      </c>
      <c r="Q104">
        <f t="shared" si="41"/>
        <v>9.2561580786144751E-2</v>
      </c>
      <c r="R104">
        <f t="shared" si="42"/>
        <v>2.30933297955937</v>
      </c>
      <c r="S104">
        <f t="shared" si="43"/>
        <v>9.0548812951570093E-2</v>
      </c>
      <c r="T104">
        <f t="shared" si="44"/>
        <v>5.6770201904537326E-2</v>
      </c>
      <c r="U104">
        <f t="shared" si="45"/>
        <v>321.5108103333331</v>
      </c>
      <c r="V104">
        <f t="shared" si="46"/>
        <v>24.100060945766103</v>
      </c>
      <c r="W104">
        <f t="shared" si="47"/>
        <v>22.0604444444444</v>
      </c>
      <c r="X104">
        <f t="shared" si="48"/>
        <v>2.6633043491296773</v>
      </c>
      <c r="Y104">
        <f t="shared" si="49"/>
        <v>49.894617617099648</v>
      </c>
      <c r="Z104">
        <f t="shared" si="50"/>
        <v>1.3496392703722904</v>
      </c>
      <c r="AA104">
        <f t="shared" si="51"/>
        <v>2.7049796848422951</v>
      </c>
      <c r="AB104">
        <f t="shared" si="52"/>
        <v>1.3136650787573869</v>
      </c>
      <c r="AC104">
        <f t="shared" si="53"/>
        <v>-79.51253389726503</v>
      </c>
      <c r="AD104">
        <f t="shared" si="54"/>
        <v>31.742160329383736</v>
      </c>
      <c r="AE104">
        <f t="shared" si="55"/>
        <v>2.8259011380333483</v>
      </c>
      <c r="AF104">
        <f t="shared" si="56"/>
        <v>276.56633790348519</v>
      </c>
      <c r="AG104">
        <f t="shared" si="57"/>
        <v>47.381126291043138</v>
      </c>
      <c r="AH104">
        <f t="shared" si="58"/>
        <v>1.7991246614487877</v>
      </c>
      <c r="AI104">
        <f t="shared" si="59"/>
        <v>31.811168182734136</v>
      </c>
      <c r="AJ104">
        <v>1504.5610303286001</v>
      </c>
      <c r="AK104">
        <v>1453.4557575757599</v>
      </c>
      <c r="AL104">
        <v>3.34467470930002</v>
      </c>
      <c r="AM104">
        <v>66.148872139147102</v>
      </c>
      <c r="AN104">
        <f t="shared" si="60"/>
        <v>1.8030053037928577</v>
      </c>
      <c r="AO104">
        <v>17.7359923428196</v>
      </c>
      <c r="AP104">
        <v>19.856686060606101</v>
      </c>
      <c r="AQ104">
        <v>-1.09055893365326E-5</v>
      </c>
      <c r="AR104">
        <v>78.747736127157694</v>
      </c>
      <c r="AS104">
        <v>3</v>
      </c>
      <c r="AT104">
        <v>1</v>
      </c>
      <c r="AU104">
        <f t="shared" si="61"/>
        <v>1</v>
      </c>
      <c r="AV104">
        <f t="shared" si="62"/>
        <v>0</v>
      </c>
      <c r="AW104">
        <f t="shared" si="63"/>
        <v>36581.592806571054</v>
      </c>
      <c r="AX104">
        <f t="shared" si="64"/>
        <v>1999.9711111111101</v>
      </c>
      <c r="AY104">
        <f t="shared" si="65"/>
        <v>1681.1754333333322</v>
      </c>
      <c r="AZ104">
        <f t="shared" si="66"/>
        <v>0.84059985866462505</v>
      </c>
      <c r="BA104">
        <f t="shared" si="67"/>
        <v>0.16075772722272652</v>
      </c>
      <c r="BB104">
        <v>6</v>
      </c>
      <c r="BC104">
        <v>0.5</v>
      </c>
      <c r="BD104" t="s">
        <v>354</v>
      </c>
      <c r="BE104">
        <v>2</v>
      </c>
      <c r="BF104" t="b">
        <v>1</v>
      </c>
      <c r="BG104">
        <v>1657563944</v>
      </c>
      <c r="BH104">
        <v>1418.0433333333301</v>
      </c>
      <c r="BI104">
        <v>1477.9622222222199</v>
      </c>
      <c r="BJ104">
        <v>19.853444444444399</v>
      </c>
      <c r="BK104">
        <v>17.737355555555599</v>
      </c>
      <c r="BL104">
        <v>1410.8044444444399</v>
      </c>
      <c r="BM104">
        <v>19.6841111111111</v>
      </c>
      <c r="BN104">
        <v>499.99955555555601</v>
      </c>
      <c r="BO104">
        <v>67.964255555555596</v>
      </c>
      <c r="BP104">
        <v>1.5851077777777799E-2</v>
      </c>
      <c r="BQ104">
        <v>22.3154</v>
      </c>
      <c r="BR104">
        <v>22.0604444444444</v>
      </c>
      <c r="BS104">
        <v>999.9</v>
      </c>
      <c r="BT104">
        <v>0</v>
      </c>
      <c r="BU104">
        <v>0</v>
      </c>
      <c r="BV104">
        <v>10021.1222222222</v>
      </c>
      <c r="BW104">
        <v>0</v>
      </c>
      <c r="BX104">
        <v>2180.87</v>
      </c>
      <c r="BY104">
        <v>-59.920099999999998</v>
      </c>
      <c r="BZ104">
        <v>1446.76444444444</v>
      </c>
      <c r="CA104">
        <v>1504.64777777778</v>
      </c>
      <c r="CB104">
        <v>2.1160622222222201</v>
      </c>
      <c r="CC104">
        <v>1477.9622222222199</v>
      </c>
      <c r="CD104">
        <v>17.737355555555599</v>
      </c>
      <c r="CE104">
        <v>1.3493233333333301</v>
      </c>
      <c r="CF104">
        <v>1.2055077777777801</v>
      </c>
      <c r="CG104">
        <v>11.3598111111111</v>
      </c>
      <c r="CH104">
        <v>9.6697422222222205</v>
      </c>
      <c r="CI104">
        <v>1999.9711111111101</v>
      </c>
      <c r="CJ104">
        <v>0.98000500000000001</v>
      </c>
      <c r="CK104">
        <v>1.9994833333333299E-2</v>
      </c>
      <c r="CL104">
        <v>0</v>
      </c>
      <c r="CM104">
        <v>2.6826444444444402</v>
      </c>
      <c r="CN104">
        <v>0</v>
      </c>
      <c r="CO104">
        <v>16879.677777777801</v>
      </c>
      <c r="CP104">
        <v>16705.188888888901</v>
      </c>
      <c r="CQ104">
        <v>45</v>
      </c>
      <c r="CR104">
        <v>42.569000000000003</v>
      </c>
      <c r="CS104">
        <v>42.875</v>
      </c>
      <c r="CT104">
        <v>40.513777777777797</v>
      </c>
      <c r="CU104">
        <v>43.75</v>
      </c>
      <c r="CV104">
        <v>1959.9811111111101</v>
      </c>
      <c r="CW104">
        <v>39.99</v>
      </c>
      <c r="CX104">
        <v>0</v>
      </c>
      <c r="CY104">
        <v>1651542842</v>
      </c>
      <c r="CZ104">
        <v>0</v>
      </c>
      <c r="DA104">
        <v>0</v>
      </c>
      <c r="DB104" t="s">
        <v>355</v>
      </c>
      <c r="DC104">
        <v>1657298120.5</v>
      </c>
      <c r="DD104">
        <v>1657298120.5</v>
      </c>
      <c r="DE104">
        <v>0</v>
      </c>
      <c r="DF104">
        <v>1.391</v>
      </c>
      <c r="DG104">
        <v>3.5000000000000003E-2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-59.529739024390203</v>
      </c>
      <c r="DO104">
        <v>-3.6989874564460998</v>
      </c>
      <c r="DP104">
        <v>0.37935312648594099</v>
      </c>
      <c r="DQ104">
        <v>0</v>
      </c>
      <c r="DR104">
        <v>2.11583780487805</v>
      </c>
      <c r="DS104">
        <v>1.34552613240407E-2</v>
      </c>
      <c r="DT104">
        <v>3.0854762151283298E-3</v>
      </c>
      <c r="DU104">
        <v>1</v>
      </c>
      <c r="DV104">
        <v>1</v>
      </c>
      <c r="DW104">
        <v>2</v>
      </c>
      <c r="DX104" t="s">
        <v>372</v>
      </c>
      <c r="DY104">
        <v>2.8908200000000002</v>
      </c>
      <c r="DZ104">
        <v>2.63246</v>
      </c>
      <c r="EA104">
        <v>0.159383</v>
      </c>
      <c r="EB104">
        <v>0.163549</v>
      </c>
      <c r="EC104">
        <v>6.8679199999999996E-2</v>
      </c>
      <c r="ED104">
        <v>6.3298900000000005E-2</v>
      </c>
      <c r="EE104">
        <v>23800</v>
      </c>
      <c r="EF104">
        <v>20678.2</v>
      </c>
      <c r="EG104">
        <v>25332.5</v>
      </c>
      <c r="EH104">
        <v>24062.1</v>
      </c>
      <c r="EI104">
        <v>40241.9</v>
      </c>
      <c r="EJ104">
        <v>37305.699999999997</v>
      </c>
      <c r="EK104">
        <v>45745.8</v>
      </c>
      <c r="EL104">
        <v>42910.3</v>
      </c>
      <c r="EM104">
        <v>1.8582000000000001</v>
      </c>
      <c r="EN104">
        <v>2.1356199999999999</v>
      </c>
      <c r="EO104">
        <v>0.19311900000000001</v>
      </c>
      <c r="EP104">
        <v>0</v>
      </c>
      <c r="EQ104">
        <v>18.874300000000002</v>
      </c>
      <c r="ER104">
        <v>999.9</v>
      </c>
      <c r="ES104">
        <v>35.899000000000001</v>
      </c>
      <c r="ET104">
        <v>28.329000000000001</v>
      </c>
      <c r="EU104">
        <v>20.431899999999999</v>
      </c>
      <c r="EV104">
        <v>48.495399999999997</v>
      </c>
      <c r="EW104">
        <v>32.668300000000002</v>
      </c>
      <c r="EX104">
        <v>2</v>
      </c>
      <c r="EY104">
        <v>-0.26401200000000002</v>
      </c>
      <c r="EZ104">
        <v>1.0856699999999999</v>
      </c>
      <c r="FA104">
        <v>20.2424</v>
      </c>
      <c r="FB104">
        <v>5.2337600000000002</v>
      </c>
      <c r="FC104">
        <v>11.986000000000001</v>
      </c>
      <c r="FD104">
        <v>4.95695</v>
      </c>
      <c r="FE104">
        <v>3.3039499999999999</v>
      </c>
      <c r="FF104">
        <v>9999</v>
      </c>
      <c r="FG104">
        <v>9999</v>
      </c>
      <c r="FH104">
        <v>6756.4</v>
      </c>
      <c r="FI104">
        <v>355.3</v>
      </c>
      <c r="FJ104">
        <v>1.8681399999999999</v>
      </c>
      <c r="FK104">
        <v>1.8638600000000001</v>
      </c>
      <c r="FL104">
        <v>1.8714999999999999</v>
      </c>
      <c r="FM104">
        <v>1.8621799999999999</v>
      </c>
      <c r="FN104">
        <v>1.86172</v>
      </c>
      <c r="FO104">
        <v>1.86822</v>
      </c>
      <c r="FP104">
        <v>1.85832</v>
      </c>
      <c r="FQ104">
        <v>1.8647800000000001</v>
      </c>
      <c r="FR104">
        <v>5</v>
      </c>
      <c r="FS104">
        <v>0</v>
      </c>
      <c r="FT104">
        <v>0</v>
      </c>
      <c r="FU104">
        <v>0</v>
      </c>
      <c r="FV104" t="s">
        <v>357</v>
      </c>
      <c r="FW104" t="s">
        <v>358</v>
      </c>
      <c r="FX104" t="s">
        <v>359</v>
      </c>
      <c r="FY104" t="s">
        <v>359</v>
      </c>
      <c r="FZ104" t="s">
        <v>359</v>
      </c>
      <c r="GA104" t="s">
        <v>359</v>
      </c>
      <c r="GB104">
        <v>0</v>
      </c>
      <c r="GC104">
        <v>100</v>
      </c>
      <c r="GD104">
        <v>100</v>
      </c>
      <c r="GE104">
        <v>7.27</v>
      </c>
      <c r="GF104">
        <v>0.16950000000000001</v>
      </c>
      <c r="GG104">
        <v>2.1444526195071201</v>
      </c>
      <c r="GH104">
        <v>5.2457919015285598E-3</v>
      </c>
      <c r="GI104">
        <v>-2.61795653493914E-6</v>
      </c>
      <c r="GJ104">
        <v>1.0331707357916401E-9</v>
      </c>
      <c r="GK104">
        <v>8.3457624279274292E-3</v>
      </c>
      <c r="GL104">
        <v>-4.6387863249973502E-2</v>
      </c>
      <c r="GM104">
        <v>3.6088159466671601E-3</v>
      </c>
      <c r="GN104">
        <v>-4.2506285216111501E-5</v>
      </c>
      <c r="GO104">
        <v>14</v>
      </c>
      <c r="GP104">
        <v>2225</v>
      </c>
      <c r="GQ104">
        <v>2</v>
      </c>
      <c r="GR104">
        <v>27</v>
      </c>
      <c r="GS104">
        <v>4430.3999999999996</v>
      </c>
      <c r="GT104">
        <v>4430.3999999999996</v>
      </c>
      <c r="GU104">
        <v>3.5375999999999999</v>
      </c>
      <c r="GV104">
        <v>2.3168899999999999</v>
      </c>
      <c r="GW104">
        <v>1.9982899999999999</v>
      </c>
      <c r="GX104">
        <v>2.7526899999999999</v>
      </c>
      <c r="GY104">
        <v>2.0935100000000002</v>
      </c>
      <c r="GZ104">
        <v>2.3327599999999999</v>
      </c>
      <c r="HA104">
        <v>31.717300000000002</v>
      </c>
      <c r="HB104">
        <v>13.256399999999999</v>
      </c>
      <c r="HC104">
        <v>18</v>
      </c>
      <c r="HD104">
        <v>444.29899999999998</v>
      </c>
      <c r="HE104">
        <v>619.91300000000001</v>
      </c>
      <c r="HF104">
        <v>19.152799999999999</v>
      </c>
      <c r="HG104">
        <v>23.997399999999999</v>
      </c>
      <c r="HH104">
        <v>29.998699999999999</v>
      </c>
      <c r="HI104">
        <v>24.439599999999999</v>
      </c>
      <c r="HJ104">
        <v>24.393799999999999</v>
      </c>
      <c r="HK104">
        <v>70.7881</v>
      </c>
      <c r="HL104">
        <v>13.9191</v>
      </c>
      <c r="HM104">
        <v>16.396699999999999</v>
      </c>
      <c r="HN104">
        <v>19.091799999999999</v>
      </c>
      <c r="HO104">
        <v>1510.35</v>
      </c>
      <c r="HP104">
        <v>17.770600000000002</v>
      </c>
      <c r="HQ104">
        <v>96.857399999999998</v>
      </c>
      <c r="HR104">
        <v>100.896</v>
      </c>
    </row>
    <row r="105" spans="1:226" x14ac:dyDescent="0.2">
      <c r="A105">
        <v>89</v>
      </c>
      <c r="B105">
        <v>1657563951.5</v>
      </c>
      <c r="C105">
        <v>532</v>
      </c>
      <c r="D105" t="s">
        <v>536</v>
      </c>
      <c r="E105" t="s">
        <v>537</v>
      </c>
      <c r="F105">
        <v>5</v>
      </c>
      <c r="G105" t="s">
        <v>1219</v>
      </c>
      <c r="H105" t="s">
        <v>353</v>
      </c>
      <c r="I105">
        <v>1657563948.7</v>
      </c>
      <c r="J105">
        <f t="shared" si="34"/>
        <v>1.8058742110208369E-3</v>
      </c>
      <c r="K105">
        <f t="shared" si="35"/>
        <v>1.805874211020837</v>
      </c>
      <c r="L105">
        <f t="shared" si="36"/>
        <v>31.928548085695287</v>
      </c>
      <c r="M105">
        <f t="shared" si="37"/>
        <v>1433.596</v>
      </c>
      <c r="N105">
        <f t="shared" si="38"/>
        <v>835.32455333013229</v>
      </c>
      <c r="O105">
        <f t="shared" si="39"/>
        <v>56.784261876904267</v>
      </c>
      <c r="P105">
        <f t="shared" si="40"/>
        <v>97.453966084377441</v>
      </c>
      <c r="Q105">
        <f t="shared" si="41"/>
        <v>9.2596836440942437E-2</v>
      </c>
      <c r="R105">
        <f t="shared" si="42"/>
        <v>2.3113551567562949</v>
      </c>
      <c r="S105">
        <f t="shared" si="43"/>
        <v>9.0584274011680371E-2</v>
      </c>
      <c r="T105">
        <f t="shared" si="44"/>
        <v>5.679234874383246E-2</v>
      </c>
      <c r="U105">
        <f t="shared" si="45"/>
        <v>321.50973329999999</v>
      </c>
      <c r="V105">
        <f t="shared" si="46"/>
        <v>24.099364546578517</v>
      </c>
      <c r="W105">
        <f t="shared" si="47"/>
        <v>22.072320000000001</v>
      </c>
      <c r="X105">
        <f t="shared" si="48"/>
        <v>2.6652329881375532</v>
      </c>
      <c r="Y105">
        <f t="shared" si="49"/>
        <v>49.904492981546589</v>
      </c>
      <c r="Z105">
        <f t="shared" si="50"/>
        <v>1.350044381207705</v>
      </c>
      <c r="AA105">
        <f t="shared" si="51"/>
        <v>2.705256181456281</v>
      </c>
      <c r="AB105">
        <f t="shared" si="52"/>
        <v>1.3151886069298482</v>
      </c>
      <c r="AC105">
        <f t="shared" si="53"/>
        <v>-79.639052706018916</v>
      </c>
      <c r="AD105">
        <f t="shared" si="54"/>
        <v>30.499489559695395</v>
      </c>
      <c r="AE105">
        <f t="shared" si="55"/>
        <v>2.7130814856176384</v>
      </c>
      <c r="AF105">
        <f t="shared" si="56"/>
        <v>275.08325163929413</v>
      </c>
      <c r="AG105">
        <f t="shared" si="57"/>
        <v>47.646194678974744</v>
      </c>
      <c r="AH105">
        <f t="shared" si="58"/>
        <v>1.8017722266421117</v>
      </c>
      <c r="AI105">
        <f t="shared" si="59"/>
        <v>31.928548085695287</v>
      </c>
      <c r="AJ105">
        <v>1521.8628186025401</v>
      </c>
      <c r="AK105">
        <v>1470.4426060606099</v>
      </c>
      <c r="AL105">
        <v>3.3923063462135299</v>
      </c>
      <c r="AM105">
        <v>66.148872139147102</v>
      </c>
      <c r="AN105">
        <f t="shared" si="60"/>
        <v>1.805874211020837</v>
      </c>
      <c r="AO105">
        <v>17.7407401473119</v>
      </c>
      <c r="AP105">
        <v>19.864316363636402</v>
      </c>
      <c r="AQ105">
        <v>7.3080309293827798E-5</v>
      </c>
      <c r="AR105">
        <v>78.747736127157694</v>
      </c>
      <c r="AS105">
        <v>3</v>
      </c>
      <c r="AT105">
        <v>1</v>
      </c>
      <c r="AU105">
        <f t="shared" si="61"/>
        <v>1</v>
      </c>
      <c r="AV105">
        <f t="shared" si="62"/>
        <v>0</v>
      </c>
      <c r="AW105">
        <f t="shared" si="63"/>
        <v>36630.122717651517</v>
      </c>
      <c r="AX105">
        <f t="shared" si="64"/>
        <v>1999.9639999999999</v>
      </c>
      <c r="AY105">
        <f t="shared" si="65"/>
        <v>1681.1694899999998</v>
      </c>
      <c r="AZ105">
        <f t="shared" si="66"/>
        <v>0.8405998757977643</v>
      </c>
      <c r="BA105">
        <f t="shared" si="67"/>
        <v>0.16075776028968522</v>
      </c>
      <c r="BB105">
        <v>6</v>
      </c>
      <c r="BC105">
        <v>0.5</v>
      </c>
      <c r="BD105" t="s">
        <v>354</v>
      </c>
      <c r="BE105">
        <v>2</v>
      </c>
      <c r="BF105" t="b">
        <v>1</v>
      </c>
      <c r="BG105">
        <v>1657563948.7</v>
      </c>
      <c r="BH105">
        <v>1433.596</v>
      </c>
      <c r="BI105">
        <v>1493.8679999999999</v>
      </c>
      <c r="BJ105">
        <v>19.859819999999999</v>
      </c>
      <c r="BK105">
        <v>17.740739999999999</v>
      </c>
      <c r="BL105">
        <v>1426.296</v>
      </c>
      <c r="BM105">
        <v>19.690200000000001</v>
      </c>
      <c r="BN105">
        <v>500.02530000000002</v>
      </c>
      <c r="BO105">
        <v>67.963040000000007</v>
      </c>
      <c r="BP105">
        <v>1.5641639999999998E-2</v>
      </c>
      <c r="BQ105">
        <v>22.317080000000001</v>
      </c>
      <c r="BR105">
        <v>22.072320000000001</v>
      </c>
      <c r="BS105">
        <v>999.9</v>
      </c>
      <c r="BT105">
        <v>0</v>
      </c>
      <c r="BU105">
        <v>0</v>
      </c>
      <c r="BV105">
        <v>10035.24</v>
      </c>
      <c r="BW105">
        <v>0</v>
      </c>
      <c r="BX105">
        <v>2345.2860000000001</v>
      </c>
      <c r="BY105">
        <v>-60.273159999999997</v>
      </c>
      <c r="BZ105">
        <v>1462.644</v>
      </c>
      <c r="CA105">
        <v>1520.848</v>
      </c>
      <c r="CB105">
        <v>2.1190869999999999</v>
      </c>
      <c r="CC105">
        <v>1493.8679999999999</v>
      </c>
      <c r="CD105">
        <v>17.740739999999999</v>
      </c>
      <c r="CE105">
        <v>1.349734</v>
      </c>
      <c r="CF105">
        <v>1.205714</v>
      </c>
      <c r="CG105">
        <v>11.364380000000001</v>
      </c>
      <c r="CH105">
        <v>9.6722909999999995</v>
      </c>
      <c r="CI105">
        <v>1999.9639999999999</v>
      </c>
      <c r="CJ105">
        <v>0.98000449999999995</v>
      </c>
      <c r="CK105">
        <v>1.9995349999999999E-2</v>
      </c>
      <c r="CL105">
        <v>0</v>
      </c>
      <c r="CM105">
        <v>2.56839</v>
      </c>
      <c r="CN105">
        <v>0</v>
      </c>
      <c r="CO105">
        <v>16894.12</v>
      </c>
      <c r="CP105">
        <v>16705.11</v>
      </c>
      <c r="CQ105">
        <v>45</v>
      </c>
      <c r="CR105">
        <v>42.625</v>
      </c>
      <c r="CS105">
        <v>42.875</v>
      </c>
      <c r="CT105">
        <v>40.5062</v>
      </c>
      <c r="CU105">
        <v>43.75</v>
      </c>
      <c r="CV105">
        <v>1959.973</v>
      </c>
      <c r="CW105">
        <v>39.991</v>
      </c>
      <c r="CX105">
        <v>0</v>
      </c>
      <c r="CY105">
        <v>1651542846.8</v>
      </c>
      <c r="CZ105">
        <v>0</v>
      </c>
      <c r="DA105">
        <v>0</v>
      </c>
      <c r="DB105" t="s">
        <v>355</v>
      </c>
      <c r="DC105">
        <v>1657298120.5</v>
      </c>
      <c r="DD105">
        <v>1657298120.5</v>
      </c>
      <c r="DE105">
        <v>0</v>
      </c>
      <c r="DF105">
        <v>1.391</v>
      </c>
      <c r="DG105">
        <v>3.5000000000000003E-2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-59.7878463414634</v>
      </c>
      <c r="DO105">
        <v>-3.2507226480837099</v>
      </c>
      <c r="DP105">
        <v>0.33063132891083802</v>
      </c>
      <c r="DQ105">
        <v>0</v>
      </c>
      <c r="DR105">
        <v>2.1172556097560999</v>
      </c>
      <c r="DS105">
        <v>-1.2549825783925901E-3</v>
      </c>
      <c r="DT105">
        <v>1.50638324534498E-3</v>
      </c>
      <c r="DU105">
        <v>1</v>
      </c>
      <c r="DV105">
        <v>1</v>
      </c>
      <c r="DW105">
        <v>2</v>
      </c>
      <c r="DX105" t="s">
        <v>372</v>
      </c>
      <c r="DY105">
        <v>2.89113</v>
      </c>
      <c r="DZ105">
        <v>2.63246</v>
      </c>
      <c r="EA105">
        <v>0.160528</v>
      </c>
      <c r="EB105">
        <v>0.164682</v>
      </c>
      <c r="EC105">
        <v>6.8703299999999995E-2</v>
      </c>
      <c r="ED105">
        <v>6.3305799999999995E-2</v>
      </c>
      <c r="EE105">
        <v>23769.3</v>
      </c>
      <c r="EF105">
        <v>20651.099999999999</v>
      </c>
      <c r="EG105">
        <v>25334.2</v>
      </c>
      <c r="EH105">
        <v>24063.1</v>
      </c>
      <c r="EI105">
        <v>40243.199999999997</v>
      </c>
      <c r="EJ105">
        <v>37306.800000000003</v>
      </c>
      <c r="EK105">
        <v>45748.4</v>
      </c>
      <c r="EL105">
        <v>42911.8</v>
      </c>
      <c r="EM105">
        <v>1.8585799999999999</v>
      </c>
      <c r="EN105">
        <v>2.1358700000000002</v>
      </c>
      <c r="EO105">
        <v>0.192944</v>
      </c>
      <c r="EP105">
        <v>0</v>
      </c>
      <c r="EQ105">
        <v>18.8904</v>
      </c>
      <c r="ER105">
        <v>999.9</v>
      </c>
      <c r="ES105">
        <v>35.923999999999999</v>
      </c>
      <c r="ET105">
        <v>28.309000000000001</v>
      </c>
      <c r="EU105">
        <v>20.423500000000001</v>
      </c>
      <c r="EV105">
        <v>48.895400000000002</v>
      </c>
      <c r="EW105">
        <v>32.6282</v>
      </c>
      <c r="EX105">
        <v>2</v>
      </c>
      <c r="EY105">
        <v>-0.26544000000000001</v>
      </c>
      <c r="EZ105">
        <v>1.19095</v>
      </c>
      <c r="FA105">
        <v>20.241399999999999</v>
      </c>
      <c r="FB105">
        <v>5.2336099999999997</v>
      </c>
      <c r="FC105">
        <v>11.986000000000001</v>
      </c>
      <c r="FD105">
        <v>4.9568500000000002</v>
      </c>
      <c r="FE105">
        <v>3.3039499999999999</v>
      </c>
      <c r="FF105">
        <v>9999</v>
      </c>
      <c r="FG105">
        <v>9999</v>
      </c>
      <c r="FH105">
        <v>6756.7</v>
      </c>
      <c r="FI105">
        <v>355.3</v>
      </c>
      <c r="FJ105">
        <v>1.8681300000000001</v>
      </c>
      <c r="FK105">
        <v>1.8638600000000001</v>
      </c>
      <c r="FL105">
        <v>1.8714900000000001</v>
      </c>
      <c r="FM105">
        <v>1.8621799999999999</v>
      </c>
      <c r="FN105">
        <v>1.86172</v>
      </c>
      <c r="FO105">
        <v>1.8682300000000001</v>
      </c>
      <c r="FP105">
        <v>1.85833</v>
      </c>
      <c r="FQ105">
        <v>1.8647800000000001</v>
      </c>
      <c r="FR105">
        <v>5</v>
      </c>
      <c r="FS105">
        <v>0</v>
      </c>
      <c r="FT105">
        <v>0</v>
      </c>
      <c r="FU105">
        <v>0</v>
      </c>
      <c r="FV105" t="s">
        <v>357</v>
      </c>
      <c r="FW105" t="s">
        <v>358</v>
      </c>
      <c r="FX105" t="s">
        <v>359</v>
      </c>
      <c r="FY105" t="s">
        <v>359</v>
      </c>
      <c r="FZ105" t="s">
        <v>359</v>
      </c>
      <c r="GA105" t="s">
        <v>359</v>
      </c>
      <c r="GB105">
        <v>0</v>
      </c>
      <c r="GC105">
        <v>100</v>
      </c>
      <c r="GD105">
        <v>100</v>
      </c>
      <c r="GE105">
        <v>7.34</v>
      </c>
      <c r="GF105">
        <v>0.16980000000000001</v>
      </c>
      <c r="GG105">
        <v>2.1444526195071201</v>
      </c>
      <c r="GH105">
        <v>5.2457919015285598E-3</v>
      </c>
      <c r="GI105">
        <v>-2.61795653493914E-6</v>
      </c>
      <c r="GJ105">
        <v>1.0331707357916401E-9</v>
      </c>
      <c r="GK105">
        <v>8.3457624279274292E-3</v>
      </c>
      <c r="GL105">
        <v>-4.6387863249973502E-2</v>
      </c>
      <c r="GM105">
        <v>3.6088159466671601E-3</v>
      </c>
      <c r="GN105">
        <v>-4.2506285216111501E-5</v>
      </c>
      <c r="GO105">
        <v>14</v>
      </c>
      <c r="GP105">
        <v>2225</v>
      </c>
      <c r="GQ105">
        <v>2</v>
      </c>
      <c r="GR105">
        <v>27</v>
      </c>
      <c r="GS105">
        <v>4430.5</v>
      </c>
      <c r="GT105">
        <v>4430.5</v>
      </c>
      <c r="GU105">
        <v>3.5668899999999999</v>
      </c>
      <c r="GV105">
        <v>2.323</v>
      </c>
      <c r="GW105">
        <v>1.9982899999999999</v>
      </c>
      <c r="GX105">
        <v>2.7514599999999998</v>
      </c>
      <c r="GY105">
        <v>2.0935100000000002</v>
      </c>
      <c r="GZ105">
        <v>2.323</v>
      </c>
      <c r="HA105">
        <v>31.717300000000002</v>
      </c>
      <c r="HB105">
        <v>13.256399999999999</v>
      </c>
      <c r="HC105">
        <v>18</v>
      </c>
      <c r="HD105">
        <v>444.33600000000001</v>
      </c>
      <c r="HE105">
        <v>619.84699999999998</v>
      </c>
      <c r="HF105">
        <v>19.095099999999999</v>
      </c>
      <c r="HG105">
        <v>23.976900000000001</v>
      </c>
      <c r="HH105">
        <v>29.998799999999999</v>
      </c>
      <c r="HI105">
        <v>24.417200000000001</v>
      </c>
      <c r="HJ105">
        <v>24.3718</v>
      </c>
      <c r="HK105">
        <v>71.4191</v>
      </c>
      <c r="HL105">
        <v>13.9191</v>
      </c>
      <c r="HM105">
        <v>16.770900000000001</v>
      </c>
      <c r="HN105">
        <v>19.019300000000001</v>
      </c>
      <c r="HO105">
        <v>1523.79</v>
      </c>
      <c r="HP105">
        <v>17.770600000000002</v>
      </c>
      <c r="HQ105">
        <v>96.863200000000006</v>
      </c>
      <c r="HR105">
        <v>100.899</v>
      </c>
    </row>
    <row r="106" spans="1:226" x14ac:dyDescent="0.2">
      <c r="A106">
        <v>90</v>
      </c>
      <c r="B106">
        <v>1657563956.5</v>
      </c>
      <c r="C106">
        <v>537</v>
      </c>
      <c r="D106" t="s">
        <v>538</v>
      </c>
      <c r="E106" t="s">
        <v>539</v>
      </c>
      <c r="F106">
        <v>5</v>
      </c>
      <c r="G106" t="s">
        <v>1219</v>
      </c>
      <c r="H106" t="s">
        <v>353</v>
      </c>
      <c r="I106">
        <v>1657563954</v>
      </c>
      <c r="J106">
        <f t="shared" si="34"/>
        <v>1.8021769047851118E-3</v>
      </c>
      <c r="K106">
        <f t="shared" si="35"/>
        <v>1.8021769047851117</v>
      </c>
      <c r="L106">
        <f t="shared" si="36"/>
        <v>31.959694937902107</v>
      </c>
      <c r="M106">
        <f t="shared" si="37"/>
        <v>1451.2666666666701</v>
      </c>
      <c r="N106">
        <f t="shared" si="38"/>
        <v>849.78770024830328</v>
      </c>
      <c r="O106">
        <f t="shared" si="39"/>
        <v>57.768833430978056</v>
      </c>
      <c r="P106">
        <f t="shared" si="40"/>
        <v>98.657561536958738</v>
      </c>
      <c r="Q106">
        <f t="shared" si="41"/>
        <v>9.2253326857700962E-2</v>
      </c>
      <c r="R106">
        <f t="shared" si="42"/>
        <v>2.304478461271914</v>
      </c>
      <c r="S106">
        <f t="shared" si="43"/>
        <v>9.0249673175218301E-2</v>
      </c>
      <c r="T106">
        <f t="shared" si="44"/>
        <v>5.6582441542244129E-2</v>
      </c>
      <c r="U106">
        <f t="shared" si="45"/>
        <v>321.51719433333312</v>
      </c>
      <c r="V106">
        <f t="shared" si="46"/>
        <v>24.107423886430972</v>
      </c>
      <c r="W106">
        <f t="shared" si="47"/>
        <v>22.087322222222198</v>
      </c>
      <c r="X106">
        <f t="shared" si="48"/>
        <v>2.6676711581302039</v>
      </c>
      <c r="Y106">
        <f t="shared" si="49"/>
        <v>49.908241894053837</v>
      </c>
      <c r="Z106">
        <f t="shared" si="50"/>
        <v>1.3503035221234823</v>
      </c>
      <c r="AA106">
        <f t="shared" si="51"/>
        <v>2.7055722078728643</v>
      </c>
      <c r="AB106">
        <f t="shared" si="52"/>
        <v>1.3173676360067217</v>
      </c>
      <c r="AC106">
        <f t="shared" si="53"/>
        <v>-79.476001501023433</v>
      </c>
      <c r="AD106">
        <f t="shared" si="54"/>
        <v>28.783425350092973</v>
      </c>
      <c r="AE106">
        <f t="shared" si="55"/>
        <v>2.5682902793652884</v>
      </c>
      <c r="AF106">
        <f t="shared" si="56"/>
        <v>273.39290846176795</v>
      </c>
      <c r="AG106">
        <f t="shared" si="57"/>
        <v>47.801150051414311</v>
      </c>
      <c r="AH106">
        <f t="shared" si="58"/>
        <v>1.8025720766869266</v>
      </c>
      <c r="AI106">
        <f t="shared" si="59"/>
        <v>31.959694937902107</v>
      </c>
      <c r="AJ106">
        <v>1538.99575319358</v>
      </c>
      <c r="AK106">
        <v>1487.48860606061</v>
      </c>
      <c r="AL106">
        <v>3.4045160453155798</v>
      </c>
      <c r="AM106">
        <v>66.148872139147102</v>
      </c>
      <c r="AN106">
        <f t="shared" si="60"/>
        <v>1.8021769047851117</v>
      </c>
      <c r="AO106">
        <v>17.741582980878</v>
      </c>
      <c r="AP106">
        <v>19.861404848484799</v>
      </c>
      <c r="AQ106">
        <v>-2.41200558425981E-5</v>
      </c>
      <c r="AR106">
        <v>78.747736127157694</v>
      </c>
      <c r="AS106">
        <v>3</v>
      </c>
      <c r="AT106">
        <v>1</v>
      </c>
      <c r="AU106">
        <f t="shared" si="61"/>
        <v>1</v>
      </c>
      <c r="AV106">
        <f t="shared" si="62"/>
        <v>0</v>
      </c>
      <c r="AW106">
        <f t="shared" si="63"/>
        <v>36464.101198265824</v>
      </c>
      <c r="AX106">
        <f t="shared" si="64"/>
        <v>2000.01111111111</v>
      </c>
      <c r="AY106">
        <f t="shared" si="65"/>
        <v>1681.2090333333322</v>
      </c>
      <c r="AZ106">
        <f t="shared" si="66"/>
        <v>0.84059984666751841</v>
      </c>
      <c r="BA106">
        <f t="shared" si="67"/>
        <v>0.16075770406831072</v>
      </c>
      <c r="BB106">
        <v>6</v>
      </c>
      <c r="BC106">
        <v>0.5</v>
      </c>
      <c r="BD106" t="s">
        <v>354</v>
      </c>
      <c r="BE106">
        <v>2</v>
      </c>
      <c r="BF106" t="b">
        <v>1</v>
      </c>
      <c r="BG106">
        <v>1657563954</v>
      </c>
      <c r="BH106">
        <v>1451.2666666666701</v>
      </c>
      <c r="BI106">
        <v>1511.7688888888899</v>
      </c>
      <c r="BJ106">
        <v>19.863155555555601</v>
      </c>
      <c r="BK106">
        <v>17.742977777777799</v>
      </c>
      <c r="BL106">
        <v>1443.8955555555599</v>
      </c>
      <c r="BM106">
        <v>19.693366666666702</v>
      </c>
      <c r="BN106">
        <v>499.98655555555598</v>
      </c>
      <c r="BO106">
        <v>67.964122222222201</v>
      </c>
      <c r="BP106">
        <v>1.6190288888888901E-2</v>
      </c>
      <c r="BQ106">
        <v>22.318999999999999</v>
      </c>
      <c r="BR106">
        <v>22.087322222222198</v>
      </c>
      <c r="BS106">
        <v>999.9</v>
      </c>
      <c r="BT106">
        <v>0</v>
      </c>
      <c r="BU106">
        <v>0</v>
      </c>
      <c r="BV106">
        <v>9987.7111111111099</v>
      </c>
      <c r="BW106">
        <v>0</v>
      </c>
      <c r="BX106">
        <v>2343.8244444444399</v>
      </c>
      <c r="BY106">
        <v>-60.5047</v>
      </c>
      <c r="BZ106">
        <v>1480.67777777778</v>
      </c>
      <c r="CA106">
        <v>1539.08</v>
      </c>
      <c r="CB106">
        <v>2.12018777777778</v>
      </c>
      <c r="CC106">
        <v>1511.7688888888899</v>
      </c>
      <c r="CD106">
        <v>17.742977777777799</v>
      </c>
      <c r="CE106">
        <v>1.34998</v>
      </c>
      <c r="CF106">
        <v>1.2058844444444401</v>
      </c>
      <c r="CG106">
        <v>11.367144444444399</v>
      </c>
      <c r="CH106">
        <v>9.6743988888888897</v>
      </c>
      <c r="CI106">
        <v>2000.01111111111</v>
      </c>
      <c r="CJ106">
        <v>0.98000500000000001</v>
      </c>
      <c r="CK106">
        <v>1.9994833333333299E-2</v>
      </c>
      <c r="CL106">
        <v>0</v>
      </c>
      <c r="CM106">
        <v>2.5788777777777798</v>
      </c>
      <c r="CN106">
        <v>0</v>
      </c>
      <c r="CO106">
        <v>16911.0444444444</v>
      </c>
      <c r="CP106">
        <v>16705.5444444444</v>
      </c>
      <c r="CQ106">
        <v>45</v>
      </c>
      <c r="CR106">
        <v>42.645666666666699</v>
      </c>
      <c r="CS106">
        <v>42.875</v>
      </c>
      <c r="CT106">
        <v>40.597111111111097</v>
      </c>
      <c r="CU106">
        <v>43.75</v>
      </c>
      <c r="CV106">
        <v>1960.02111111111</v>
      </c>
      <c r="CW106">
        <v>39.99</v>
      </c>
      <c r="CX106">
        <v>0</v>
      </c>
      <c r="CY106">
        <v>1651542851.5999999</v>
      </c>
      <c r="CZ106">
        <v>0</v>
      </c>
      <c r="DA106">
        <v>0</v>
      </c>
      <c r="DB106" t="s">
        <v>355</v>
      </c>
      <c r="DC106">
        <v>1657298120.5</v>
      </c>
      <c r="DD106">
        <v>1657298120.5</v>
      </c>
      <c r="DE106">
        <v>0</v>
      </c>
      <c r="DF106">
        <v>1.391</v>
      </c>
      <c r="DG106">
        <v>3.5000000000000003E-2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-60.115634146341499</v>
      </c>
      <c r="DO106">
        <v>-2.89603693379784</v>
      </c>
      <c r="DP106">
        <v>0.29526403529950002</v>
      </c>
      <c r="DQ106">
        <v>0</v>
      </c>
      <c r="DR106">
        <v>2.1180324390243901</v>
      </c>
      <c r="DS106">
        <v>1.6566898954704999E-2</v>
      </c>
      <c r="DT106">
        <v>2.6172055293513601E-3</v>
      </c>
      <c r="DU106">
        <v>1</v>
      </c>
      <c r="DV106">
        <v>1</v>
      </c>
      <c r="DW106">
        <v>2</v>
      </c>
      <c r="DX106" t="s">
        <v>372</v>
      </c>
      <c r="DY106">
        <v>2.8912300000000002</v>
      </c>
      <c r="DZ106">
        <v>2.6324999999999998</v>
      </c>
      <c r="EA106">
        <v>0.161661</v>
      </c>
      <c r="EB106">
        <v>0.16581299999999999</v>
      </c>
      <c r="EC106">
        <v>6.8696699999999999E-2</v>
      </c>
      <c r="ED106">
        <v>6.3323000000000004E-2</v>
      </c>
      <c r="EE106">
        <v>23738.5</v>
      </c>
      <c r="EF106">
        <v>20623.7</v>
      </c>
      <c r="EG106">
        <v>25335.5</v>
      </c>
      <c r="EH106">
        <v>24063.7</v>
      </c>
      <c r="EI106">
        <v>40245.199999999997</v>
      </c>
      <c r="EJ106">
        <v>37306.800000000003</v>
      </c>
      <c r="EK106">
        <v>45750.3</v>
      </c>
      <c r="EL106">
        <v>42912.5</v>
      </c>
      <c r="EM106">
        <v>1.85877</v>
      </c>
      <c r="EN106">
        <v>2.1362999999999999</v>
      </c>
      <c r="EO106">
        <v>0.19214999999999999</v>
      </c>
      <c r="EP106">
        <v>0</v>
      </c>
      <c r="EQ106">
        <v>18.91</v>
      </c>
      <c r="ER106">
        <v>999.9</v>
      </c>
      <c r="ES106">
        <v>35.948</v>
      </c>
      <c r="ET106">
        <v>28.297999999999998</v>
      </c>
      <c r="EU106">
        <v>20.422899999999998</v>
      </c>
      <c r="EV106">
        <v>48.245399999999997</v>
      </c>
      <c r="EW106">
        <v>32.600200000000001</v>
      </c>
      <c r="EX106">
        <v>2</v>
      </c>
      <c r="EY106">
        <v>-0.26673000000000002</v>
      </c>
      <c r="EZ106">
        <v>1.3223400000000001</v>
      </c>
      <c r="FA106">
        <v>20.240400000000001</v>
      </c>
      <c r="FB106">
        <v>5.2336099999999997</v>
      </c>
      <c r="FC106">
        <v>11.986000000000001</v>
      </c>
      <c r="FD106">
        <v>4.9573</v>
      </c>
      <c r="FE106">
        <v>3.3039800000000001</v>
      </c>
      <c r="FF106">
        <v>9999</v>
      </c>
      <c r="FG106">
        <v>9999</v>
      </c>
      <c r="FH106">
        <v>6756.7</v>
      </c>
      <c r="FI106">
        <v>355.3</v>
      </c>
      <c r="FJ106">
        <v>1.8681300000000001</v>
      </c>
      <c r="FK106">
        <v>1.8638600000000001</v>
      </c>
      <c r="FL106">
        <v>1.8714900000000001</v>
      </c>
      <c r="FM106">
        <v>1.8621799999999999</v>
      </c>
      <c r="FN106">
        <v>1.86172</v>
      </c>
      <c r="FO106">
        <v>1.86816</v>
      </c>
      <c r="FP106">
        <v>1.8582700000000001</v>
      </c>
      <c r="FQ106">
        <v>1.8647899999999999</v>
      </c>
      <c r="FR106">
        <v>5</v>
      </c>
      <c r="FS106">
        <v>0</v>
      </c>
      <c r="FT106">
        <v>0</v>
      </c>
      <c r="FU106">
        <v>0</v>
      </c>
      <c r="FV106" t="s">
        <v>357</v>
      </c>
      <c r="FW106" t="s">
        <v>358</v>
      </c>
      <c r="FX106" t="s">
        <v>359</v>
      </c>
      <c r="FY106" t="s">
        <v>359</v>
      </c>
      <c r="FZ106" t="s">
        <v>359</v>
      </c>
      <c r="GA106" t="s">
        <v>359</v>
      </c>
      <c r="GB106">
        <v>0</v>
      </c>
      <c r="GC106">
        <v>100</v>
      </c>
      <c r="GD106">
        <v>100</v>
      </c>
      <c r="GE106">
        <v>7.41</v>
      </c>
      <c r="GF106">
        <v>0.16969999999999999</v>
      </c>
      <c r="GG106">
        <v>2.1444526195071201</v>
      </c>
      <c r="GH106">
        <v>5.2457919015285598E-3</v>
      </c>
      <c r="GI106">
        <v>-2.61795653493914E-6</v>
      </c>
      <c r="GJ106">
        <v>1.0331707357916401E-9</v>
      </c>
      <c r="GK106">
        <v>8.3457624279274292E-3</v>
      </c>
      <c r="GL106">
        <v>-4.6387863249973502E-2</v>
      </c>
      <c r="GM106">
        <v>3.6088159466671601E-3</v>
      </c>
      <c r="GN106">
        <v>-4.2506285216111501E-5</v>
      </c>
      <c r="GO106">
        <v>14</v>
      </c>
      <c r="GP106">
        <v>2225</v>
      </c>
      <c r="GQ106">
        <v>2</v>
      </c>
      <c r="GR106">
        <v>27</v>
      </c>
      <c r="GS106">
        <v>4430.6000000000004</v>
      </c>
      <c r="GT106">
        <v>4430.6000000000004</v>
      </c>
      <c r="GU106">
        <v>3.59619</v>
      </c>
      <c r="GV106">
        <v>2.3156699999999999</v>
      </c>
      <c r="GW106">
        <v>1.9982899999999999</v>
      </c>
      <c r="GX106">
        <v>2.7526899999999999</v>
      </c>
      <c r="GY106">
        <v>2.0935100000000002</v>
      </c>
      <c r="GZ106">
        <v>2.3327599999999999</v>
      </c>
      <c r="HA106">
        <v>31.717300000000002</v>
      </c>
      <c r="HB106">
        <v>13.256399999999999</v>
      </c>
      <c r="HC106">
        <v>18</v>
      </c>
      <c r="HD106">
        <v>444.29199999999997</v>
      </c>
      <c r="HE106">
        <v>619.92700000000002</v>
      </c>
      <c r="HF106">
        <v>19.021999999999998</v>
      </c>
      <c r="HG106">
        <v>23.959099999999999</v>
      </c>
      <c r="HH106">
        <v>29.998899999999999</v>
      </c>
      <c r="HI106">
        <v>24.397300000000001</v>
      </c>
      <c r="HJ106">
        <v>24.3507</v>
      </c>
      <c r="HK106">
        <v>71.960499999999996</v>
      </c>
      <c r="HL106">
        <v>13.9191</v>
      </c>
      <c r="HM106">
        <v>16.770900000000001</v>
      </c>
      <c r="HN106">
        <v>18.932700000000001</v>
      </c>
      <c r="HO106">
        <v>1543.88</v>
      </c>
      <c r="HP106">
        <v>17.770600000000002</v>
      </c>
      <c r="HQ106">
        <v>96.867500000000007</v>
      </c>
      <c r="HR106">
        <v>100.901</v>
      </c>
    </row>
    <row r="107" spans="1:226" x14ac:dyDescent="0.2">
      <c r="A107">
        <v>91</v>
      </c>
      <c r="B107">
        <v>1657563961.5</v>
      </c>
      <c r="C107">
        <v>542</v>
      </c>
      <c r="D107" t="s">
        <v>540</v>
      </c>
      <c r="E107" t="s">
        <v>541</v>
      </c>
      <c r="F107">
        <v>5</v>
      </c>
      <c r="G107" t="s">
        <v>1219</v>
      </c>
      <c r="H107" t="s">
        <v>353</v>
      </c>
      <c r="I107">
        <v>1657563958.7</v>
      </c>
      <c r="J107">
        <f t="shared" si="34"/>
        <v>1.8002867778364932E-3</v>
      </c>
      <c r="K107">
        <f t="shared" si="35"/>
        <v>1.8002867778364933</v>
      </c>
      <c r="L107">
        <f t="shared" si="36"/>
        <v>32.077758043404039</v>
      </c>
      <c r="M107">
        <f t="shared" si="37"/>
        <v>1466.86</v>
      </c>
      <c r="N107">
        <f t="shared" si="38"/>
        <v>861.70528845149943</v>
      </c>
      <c r="O107">
        <f t="shared" si="39"/>
        <v>58.578369124859741</v>
      </c>
      <c r="P107">
        <f t="shared" si="40"/>
        <v>99.716536136041199</v>
      </c>
      <c r="Q107">
        <f t="shared" si="41"/>
        <v>9.20681523762793E-2</v>
      </c>
      <c r="R107">
        <f t="shared" si="42"/>
        <v>2.3049197730920183</v>
      </c>
      <c r="S107">
        <f t="shared" si="43"/>
        <v>9.007281368466416E-2</v>
      </c>
      <c r="T107">
        <f t="shared" si="44"/>
        <v>5.6471180082234694E-2</v>
      </c>
      <c r="U107">
        <f t="shared" si="45"/>
        <v>321.51735029999998</v>
      </c>
      <c r="V107">
        <f t="shared" si="46"/>
        <v>24.108665085861205</v>
      </c>
      <c r="W107">
        <f t="shared" si="47"/>
        <v>22.094169999999998</v>
      </c>
      <c r="X107">
        <f t="shared" si="48"/>
        <v>2.6687847117674273</v>
      </c>
      <c r="Y107">
        <f t="shared" si="49"/>
        <v>49.903031835028813</v>
      </c>
      <c r="Z107">
        <f t="shared" si="50"/>
        <v>1.3502397766962007</v>
      </c>
      <c r="AA107">
        <f t="shared" si="51"/>
        <v>2.7057269409198836</v>
      </c>
      <c r="AB107">
        <f t="shared" si="52"/>
        <v>1.3185449350712266</v>
      </c>
      <c r="AC107">
        <f t="shared" si="53"/>
        <v>-79.392646902589348</v>
      </c>
      <c r="AD107">
        <f t="shared" si="54"/>
        <v>28.054820214362231</v>
      </c>
      <c r="AE107">
        <f t="shared" si="55"/>
        <v>2.5028979605227288</v>
      </c>
      <c r="AF107">
        <f t="shared" si="56"/>
        <v>272.6824215722956</v>
      </c>
      <c r="AG107">
        <f t="shared" si="57"/>
        <v>48.057583761106642</v>
      </c>
      <c r="AH107">
        <f t="shared" si="58"/>
        <v>1.7976586200411317</v>
      </c>
      <c r="AI107">
        <f t="shared" si="59"/>
        <v>32.077758043404039</v>
      </c>
      <c r="AJ107">
        <v>1556.26135917293</v>
      </c>
      <c r="AK107">
        <v>1504.4801212121199</v>
      </c>
      <c r="AL107">
        <v>3.4409054373753101</v>
      </c>
      <c r="AM107">
        <v>66.148872139147102</v>
      </c>
      <c r="AN107">
        <f t="shared" si="60"/>
        <v>1.8002867778364933</v>
      </c>
      <c r="AO107">
        <v>17.747726259077702</v>
      </c>
      <c r="AP107">
        <v>19.864963030302999</v>
      </c>
      <c r="AQ107">
        <v>2.4966296921695501E-5</v>
      </c>
      <c r="AR107">
        <v>78.747736127157694</v>
      </c>
      <c r="AS107">
        <v>3</v>
      </c>
      <c r="AT107">
        <v>1</v>
      </c>
      <c r="AU107">
        <f t="shared" si="61"/>
        <v>1</v>
      </c>
      <c r="AV107">
        <f t="shared" si="62"/>
        <v>0</v>
      </c>
      <c r="AW107">
        <f t="shared" si="63"/>
        <v>36474.614299212393</v>
      </c>
      <c r="AX107">
        <f t="shared" si="64"/>
        <v>2000.011</v>
      </c>
      <c r="AY107">
        <f t="shared" si="65"/>
        <v>1681.20903</v>
      </c>
      <c r="AZ107">
        <f t="shared" si="66"/>
        <v>0.84059989170059568</v>
      </c>
      <c r="BA107">
        <f t="shared" si="67"/>
        <v>0.1607577909821496</v>
      </c>
      <c r="BB107">
        <v>6</v>
      </c>
      <c r="BC107">
        <v>0.5</v>
      </c>
      <c r="BD107" t="s">
        <v>354</v>
      </c>
      <c r="BE107">
        <v>2</v>
      </c>
      <c r="BF107" t="b">
        <v>1</v>
      </c>
      <c r="BG107">
        <v>1657563958.7</v>
      </c>
      <c r="BH107">
        <v>1466.86</v>
      </c>
      <c r="BI107">
        <v>1527.691</v>
      </c>
      <c r="BJ107">
        <v>19.86243</v>
      </c>
      <c r="BK107">
        <v>17.748169999999998</v>
      </c>
      <c r="BL107">
        <v>1459.4259999999999</v>
      </c>
      <c r="BM107">
        <v>19.692689999999999</v>
      </c>
      <c r="BN107">
        <v>500.0197</v>
      </c>
      <c r="BO107">
        <v>67.96369</v>
      </c>
      <c r="BP107">
        <v>1.5896420000000001E-2</v>
      </c>
      <c r="BQ107">
        <v>22.319939999999999</v>
      </c>
      <c r="BR107">
        <v>22.094169999999998</v>
      </c>
      <c r="BS107">
        <v>999.9</v>
      </c>
      <c r="BT107">
        <v>0</v>
      </c>
      <c r="BU107">
        <v>0</v>
      </c>
      <c r="BV107">
        <v>9990.8119999999999</v>
      </c>
      <c r="BW107">
        <v>0</v>
      </c>
      <c r="BX107">
        <v>2260.4569999999999</v>
      </c>
      <c r="BY107">
        <v>-60.830910000000003</v>
      </c>
      <c r="BZ107">
        <v>1496.585</v>
      </c>
      <c r="CA107">
        <v>1555.2950000000001</v>
      </c>
      <c r="CB107">
        <v>2.1142500000000002</v>
      </c>
      <c r="CC107">
        <v>1527.691</v>
      </c>
      <c r="CD107">
        <v>17.748169999999998</v>
      </c>
      <c r="CE107">
        <v>1.349923</v>
      </c>
      <c r="CF107">
        <v>1.2062299999999999</v>
      </c>
      <c r="CG107">
        <v>11.3665</v>
      </c>
      <c r="CH107">
        <v>9.6786750000000001</v>
      </c>
      <c r="CI107">
        <v>2000.011</v>
      </c>
      <c r="CJ107">
        <v>0.98000419999999999</v>
      </c>
      <c r="CK107">
        <v>1.9995659999999998E-2</v>
      </c>
      <c r="CL107">
        <v>0</v>
      </c>
      <c r="CM107">
        <v>2.6289400000000001</v>
      </c>
      <c r="CN107">
        <v>0</v>
      </c>
      <c r="CO107">
        <v>16763.02</v>
      </c>
      <c r="CP107">
        <v>16705.560000000001</v>
      </c>
      <c r="CQ107">
        <v>45</v>
      </c>
      <c r="CR107">
        <v>42.686999999999998</v>
      </c>
      <c r="CS107">
        <v>42.843499999999999</v>
      </c>
      <c r="CT107">
        <v>40.5</v>
      </c>
      <c r="CU107">
        <v>43.75</v>
      </c>
      <c r="CV107">
        <v>1960.018</v>
      </c>
      <c r="CW107">
        <v>39.993000000000002</v>
      </c>
      <c r="CX107">
        <v>0</v>
      </c>
      <c r="CY107">
        <v>1651542856.4000001</v>
      </c>
      <c r="CZ107">
        <v>0</v>
      </c>
      <c r="DA107">
        <v>0</v>
      </c>
      <c r="DB107" t="s">
        <v>355</v>
      </c>
      <c r="DC107">
        <v>1657298120.5</v>
      </c>
      <c r="DD107">
        <v>1657298120.5</v>
      </c>
      <c r="DE107">
        <v>0</v>
      </c>
      <c r="DF107">
        <v>1.391</v>
      </c>
      <c r="DG107">
        <v>3.5000000000000003E-2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-60.325707317073203</v>
      </c>
      <c r="DO107">
        <v>-3.5313407665506502</v>
      </c>
      <c r="DP107">
        <v>0.355217086074337</v>
      </c>
      <c r="DQ107">
        <v>0</v>
      </c>
      <c r="DR107">
        <v>2.1175978048780499</v>
      </c>
      <c r="DS107">
        <v>-2.8066202090553101E-3</v>
      </c>
      <c r="DT107">
        <v>3.0649708646171198E-3</v>
      </c>
      <c r="DU107">
        <v>1</v>
      </c>
      <c r="DV107">
        <v>1</v>
      </c>
      <c r="DW107">
        <v>2</v>
      </c>
      <c r="DX107" t="s">
        <v>372</v>
      </c>
      <c r="DY107">
        <v>2.8912100000000001</v>
      </c>
      <c r="DZ107">
        <v>2.6321599999999998</v>
      </c>
      <c r="EA107">
        <v>0.16279399999999999</v>
      </c>
      <c r="EB107">
        <v>0.16691500000000001</v>
      </c>
      <c r="EC107">
        <v>6.8706500000000004E-2</v>
      </c>
      <c r="ED107">
        <v>6.3334299999999996E-2</v>
      </c>
      <c r="EE107">
        <v>23707.4</v>
      </c>
      <c r="EF107">
        <v>20597.400000000001</v>
      </c>
      <c r="EG107">
        <v>25336.400000000001</v>
      </c>
      <c r="EH107">
        <v>24064.6</v>
      </c>
      <c r="EI107">
        <v>40246.1</v>
      </c>
      <c r="EJ107">
        <v>37307.9</v>
      </c>
      <c r="EK107">
        <v>45751.8</v>
      </c>
      <c r="EL107">
        <v>42914.2</v>
      </c>
      <c r="EM107">
        <v>1.8592299999999999</v>
      </c>
      <c r="EN107">
        <v>2.1366000000000001</v>
      </c>
      <c r="EO107">
        <v>0.19193399999999999</v>
      </c>
      <c r="EP107">
        <v>0</v>
      </c>
      <c r="EQ107">
        <v>18.932500000000001</v>
      </c>
      <c r="ER107">
        <v>999.9</v>
      </c>
      <c r="ES107">
        <v>35.948</v>
      </c>
      <c r="ET107">
        <v>28.297999999999998</v>
      </c>
      <c r="EU107">
        <v>20.424499999999998</v>
      </c>
      <c r="EV107">
        <v>49.125399999999999</v>
      </c>
      <c r="EW107">
        <v>32.676299999999998</v>
      </c>
      <c r="EX107">
        <v>2</v>
      </c>
      <c r="EY107">
        <v>-0.26759100000000002</v>
      </c>
      <c r="EZ107">
        <v>1.44991</v>
      </c>
      <c r="FA107">
        <v>20.239100000000001</v>
      </c>
      <c r="FB107">
        <v>5.2345100000000002</v>
      </c>
      <c r="FC107">
        <v>11.986000000000001</v>
      </c>
      <c r="FD107">
        <v>4.95695</v>
      </c>
      <c r="FE107">
        <v>3.3039999999999998</v>
      </c>
      <c r="FF107">
        <v>9999</v>
      </c>
      <c r="FG107">
        <v>9999</v>
      </c>
      <c r="FH107">
        <v>6757</v>
      </c>
      <c r="FI107">
        <v>355.3</v>
      </c>
      <c r="FJ107">
        <v>1.8681399999999999</v>
      </c>
      <c r="FK107">
        <v>1.8638600000000001</v>
      </c>
      <c r="FL107">
        <v>1.8714900000000001</v>
      </c>
      <c r="FM107">
        <v>1.8621799999999999</v>
      </c>
      <c r="FN107">
        <v>1.86172</v>
      </c>
      <c r="FO107">
        <v>1.86819</v>
      </c>
      <c r="FP107">
        <v>1.8582799999999999</v>
      </c>
      <c r="FQ107">
        <v>1.8647800000000001</v>
      </c>
      <c r="FR107">
        <v>5</v>
      </c>
      <c r="FS107">
        <v>0</v>
      </c>
      <c r="FT107">
        <v>0</v>
      </c>
      <c r="FU107">
        <v>0</v>
      </c>
      <c r="FV107" t="s">
        <v>357</v>
      </c>
      <c r="FW107" t="s">
        <v>358</v>
      </c>
      <c r="FX107" t="s">
        <v>359</v>
      </c>
      <c r="FY107" t="s">
        <v>359</v>
      </c>
      <c r="FZ107" t="s">
        <v>359</v>
      </c>
      <c r="GA107" t="s">
        <v>359</v>
      </c>
      <c r="GB107">
        <v>0</v>
      </c>
      <c r="GC107">
        <v>100</v>
      </c>
      <c r="GD107">
        <v>100</v>
      </c>
      <c r="GE107">
        <v>7.47</v>
      </c>
      <c r="GF107">
        <v>0.16980000000000001</v>
      </c>
      <c r="GG107">
        <v>2.1444526195071201</v>
      </c>
      <c r="GH107">
        <v>5.2457919015285598E-3</v>
      </c>
      <c r="GI107">
        <v>-2.61795653493914E-6</v>
      </c>
      <c r="GJ107">
        <v>1.0331707357916401E-9</v>
      </c>
      <c r="GK107">
        <v>8.3457624279274292E-3</v>
      </c>
      <c r="GL107">
        <v>-4.6387863249973502E-2</v>
      </c>
      <c r="GM107">
        <v>3.6088159466671601E-3</v>
      </c>
      <c r="GN107">
        <v>-4.2506285216111501E-5</v>
      </c>
      <c r="GO107">
        <v>14</v>
      </c>
      <c r="GP107">
        <v>2225</v>
      </c>
      <c r="GQ107">
        <v>2</v>
      </c>
      <c r="GR107">
        <v>27</v>
      </c>
      <c r="GS107">
        <v>4430.7</v>
      </c>
      <c r="GT107">
        <v>4430.7</v>
      </c>
      <c r="GU107">
        <v>3.6242700000000001</v>
      </c>
      <c r="GV107">
        <v>2.3156699999999999</v>
      </c>
      <c r="GW107">
        <v>1.9982899999999999</v>
      </c>
      <c r="GX107">
        <v>2.7526899999999999</v>
      </c>
      <c r="GY107">
        <v>2.0935100000000002</v>
      </c>
      <c r="GZ107">
        <v>2.3290999999999999</v>
      </c>
      <c r="HA107">
        <v>31.717300000000002</v>
      </c>
      <c r="HB107">
        <v>13.2477</v>
      </c>
      <c r="HC107">
        <v>18</v>
      </c>
      <c r="HD107">
        <v>444.39299999999997</v>
      </c>
      <c r="HE107">
        <v>619.91300000000001</v>
      </c>
      <c r="HF107">
        <v>18.939499999999999</v>
      </c>
      <c r="HG107">
        <v>23.940200000000001</v>
      </c>
      <c r="HH107">
        <v>29.999099999999999</v>
      </c>
      <c r="HI107">
        <v>24.377600000000001</v>
      </c>
      <c r="HJ107">
        <v>24.329899999999999</v>
      </c>
      <c r="HK107">
        <v>72.580399999999997</v>
      </c>
      <c r="HL107">
        <v>13.9191</v>
      </c>
      <c r="HM107">
        <v>16.770900000000001</v>
      </c>
      <c r="HN107">
        <v>18.8386</v>
      </c>
      <c r="HO107">
        <v>1557.35</v>
      </c>
      <c r="HP107">
        <v>17.770600000000002</v>
      </c>
      <c r="HQ107">
        <v>96.870699999999999</v>
      </c>
      <c r="HR107">
        <v>100.90600000000001</v>
      </c>
    </row>
    <row r="108" spans="1:226" x14ac:dyDescent="0.2">
      <c r="A108">
        <v>92</v>
      </c>
      <c r="B108">
        <v>1657563966.5</v>
      </c>
      <c r="C108">
        <v>547</v>
      </c>
      <c r="D108" t="s">
        <v>542</v>
      </c>
      <c r="E108" t="s">
        <v>543</v>
      </c>
      <c r="F108">
        <v>5</v>
      </c>
      <c r="G108" t="s">
        <v>1219</v>
      </c>
      <c r="H108" t="s">
        <v>353</v>
      </c>
      <c r="I108">
        <v>1657563964</v>
      </c>
      <c r="J108">
        <f t="shared" si="34"/>
        <v>1.7983544238754227E-3</v>
      </c>
      <c r="K108">
        <f t="shared" si="35"/>
        <v>1.7983544238754228</v>
      </c>
      <c r="L108">
        <f t="shared" si="36"/>
        <v>31.755649885842995</v>
      </c>
      <c r="M108">
        <f t="shared" si="37"/>
        <v>1484.82111111111</v>
      </c>
      <c r="N108">
        <f t="shared" si="38"/>
        <v>883.27687588281776</v>
      </c>
      <c r="O108">
        <f t="shared" si="39"/>
        <v>60.045022337183148</v>
      </c>
      <c r="P108">
        <f t="shared" si="40"/>
        <v>100.93790431712357</v>
      </c>
      <c r="Q108">
        <f t="shared" si="41"/>
        <v>9.1836071871565089E-2</v>
      </c>
      <c r="R108">
        <f t="shared" si="42"/>
        <v>2.3016903125926484</v>
      </c>
      <c r="S108">
        <f t="shared" si="43"/>
        <v>8.9847942407058637E-2</v>
      </c>
      <c r="T108">
        <f t="shared" si="44"/>
        <v>5.6330004756048914E-2</v>
      </c>
      <c r="U108">
        <f t="shared" si="45"/>
        <v>321.52086966666604</v>
      </c>
      <c r="V108">
        <f t="shared" si="46"/>
        <v>24.119728589424334</v>
      </c>
      <c r="W108">
        <f t="shared" si="47"/>
        <v>22.106777777777801</v>
      </c>
      <c r="X108">
        <f t="shared" si="48"/>
        <v>2.670835993818979</v>
      </c>
      <c r="Y108">
        <f t="shared" si="49"/>
        <v>49.885319668600403</v>
      </c>
      <c r="Z108">
        <f t="shared" si="50"/>
        <v>1.3504271117763726</v>
      </c>
      <c r="AA108">
        <f t="shared" si="51"/>
        <v>2.7070631615624978</v>
      </c>
      <c r="AB108">
        <f t="shared" si="52"/>
        <v>1.3204088820426063</v>
      </c>
      <c r="AC108">
        <f t="shared" si="53"/>
        <v>-79.307430092906145</v>
      </c>
      <c r="AD108">
        <f t="shared" si="54"/>
        <v>27.45807800843205</v>
      </c>
      <c r="AE108">
        <f t="shared" si="55"/>
        <v>2.4533552548632231</v>
      </c>
      <c r="AF108">
        <f t="shared" si="56"/>
        <v>272.12487283705514</v>
      </c>
      <c r="AG108">
        <f t="shared" si="57"/>
        <v>47.835487447724127</v>
      </c>
      <c r="AH108">
        <f t="shared" si="58"/>
        <v>1.7956786965868314</v>
      </c>
      <c r="AI108">
        <f t="shared" si="59"/>
        <v>31.755649885842995</v>
      </c>
      <c r="AJ108">
        <v>1573.2935703583</v>
      </c>
      <c r="AK108">
        <v>1521.8304242424199</v>
      </c>
      <c r="AL108">
        <v>3.4578857181570499</v>
      </c>
      <c r="AM108">
        <v>66.148872139147102</v>
      </c>
      <c r="AN108">
        <f t="shared" si="60"/>
        <v>1.7983544238754228</v>
      </c>
      <c r="AO108">
        <v>17.750967378350101</v>
      </c>
      <c r="AP108">
        <v>19.866567272727298</v>
      </c>
      <c r="AQ108">
        <v>5.1690081148610704E-6</v>
      </c>
      <c r="AR108">
        <v>78.747736127157694</v>
      </c>
      <c r="AS108">
        <v>3</v>
      </c>
      <c r="AT108">
        <v>1</v>
      </c>
      <c r="AU108">
        <f t="shared" si="61"/>
        <v>1</v>
      </c>
      <c r="AV108">
        <f t="shared" si="62"/>
        <v>0</v>
      </c>
      <c r="AW108">
        <f t="shared" si="63"/>
        <v>36395.766359352725</v>
      </c>
      <c r="AX108">
        <f t="shared" si="64"/>
        <v>2000.0333333333299</v>
      </c>
      <c r="AY108">
        <f t="shared" si="65"/>
        <v>1681.2277666666635</v>
      </c>
      <c r="AZ108">
        <f t="shared" si="66"/>
        <v>0.84059987333544428</v>
      </c>
      <c r="BA108">
        <f t="shared" si="67"/>
        <v>0.16075775553740768</v>
      </c>
      <c r="BB108">
        <v>6</v>
      </c>
      <c r="BC108">
        <v>0.5</v>
      </c>
      <c r="BD108" t="s">
        <v>354</v>
      </c>
      <c r="BE108">
        <v>2</v>
      </c>
      <c r="BF108" t="b">
        <v>1</v>
      </c>
      <c r="BG108">
        <v>1657563964</v>
      </c>
      <c r="BH108">
        <v>1484.82111111111</v>
      </c>
      <c r="BI108">
        <v>1545.4366666666699</v>
      </c>
      <c r="BJ108">
        <v>19.865111111111101</v>
      </c>
      <c r="BK108">
        <v>17.7526333333333</v>
      </c>
      <c r="BL108">
        <v>1477.31111111111</v>
      </c>
      <c r="BM108">
        <v>19.6952777777778</v>
      </c>
      <c r="BN108">
        <v>499.88900000000001</v>
      </c>
      <c r="BO108">
        <v>67.963566666666694</v>
      </c>
      <c r="BP108">
        <v>1.6275188888888899E-2</v>
      </c>
      <c r="BQ108">
        <v>22.328055555555601</v>
      </c>
      <c r="BR108">
        <v>22.106777777777801</v>
      </c>
      <c r="BS108">
        <v>999.9</v>
      </c>
      <c r="BT108">
        <v>0</v>
      </c>
      <c r="BU108">
        <v>0</v>
      </c>
      <c r="BV108">
        <v>9968.6111111111095</v>
      </c>
      <c r="BW108">
        <v>0</v>
      </c>
      <c r="BX108">
        <v>2165.2766666666698</v>
      </c>
      <c r="BY108">
        <v>-60.616033333333299</v>
      </c>
      <c r="BZ108">
        <v>1514.9155555555601</v>
      </c>
      <c r="CA108">
        <v>1573.37</v>
      </c>
      <c r="CB108">
        <v>2.1124766666666699</v>
      </c>
      <c r="CC108">
        <v>1545.4366666666699</v>
      </c>
      <c r="CD108">
        <v>17.7526333333333</v>
      </c>
      <c r="CE108">
        <v>1.3501044444444401</v>
      </c>
      <c r="CF108">
        <v>1.2065333333333299</v>
      </c>
      <c r="CG108">
        <v>11.3685222222222</v>
      </c>
      <c r="CH108">
        <v>9.6823999999999995</v>
      </c>
      <c r="CI108">
        <v>2000.0333333333299</v>
      </c>
      <c r="CJ108">
        <v>0.98000466666666697</v>
      </c>
      <c r="CK108">
        <v>1.99951777777778E-2</v>
      </c>
      <c r="CL108">
        <v>0</v>
      </c>
      <c r="CM108">
        <v>2.3981333333333299</v>
      </c>
      <c r="CN108">
        <v>0</v>
      </c>
      <c r="CO108">
        <v>16879.911111111101</v>
      </c>
      <c r="CP108">
        <v>16705.711111111101</v>
      </c>
      <c r="CQ108">
        <v>45</v>
      </c>
      <c r="CR108">
        <v>42.694000000000003</v>
      </c>
      <c r="CS108">
        <v>42.826000000000001</v>
      </c>
      <c r="CT108">
        <v>40.5</v>
      </c>
      <c r="CU108">
        <v>43.75</v>
      </c>
      <c r="CV108">
        <v>1960.04111111111</v>
      </c>
      <c r="CW108">
        <v>39.992222222222203</v>
      </c>
      <c r="CX108">
        <v>0</v>
      </c>
      <c r="CY108">
        <v>1651542861.8</v>
      </c>
      <c r="CZ108">
        <v>0</v>
      </c>
      <c r="DA108">
        <v>0</v>
      </c>
      <c r="DB108" t="s">
        <v>355</v>
      </c>
      <c r="DC108">
        <v>1657298120.5</v>
      </c>
      <c r="DD108">
        <v>1657298120.5</v>
      </c>
      <c r="DE108">
        <v>0</v>
      </c>
      <c r="DF108">
        <v>1.391</v>
      </c>
      <c r="DG108">
        <v>3.5000000000000003E-2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-60.547378048780502</v>
      </c>
      <c r="DO108">
        <v>-1.7654006968640701</v>
      </c>
      <c r="DP108">
        <v>0.23398926024155001</v>
      </c>
      <c r="DQ108">
        <v>0</v>
      </c>
      <c r="DR108">
        <v>2.1166131707317102</v>
      </c>
      <c r="DS108">
        <v>-2.7627386759585499E-2</v>
      </c>
      <c r="DT108">
        <v>3.7764291037604199E-3</v>
      </c>
      <c r="DU108">
        <v>1</v>
      </c>
      <c r="DV108">
        <v>1</v>
      </c>
      <c r="DW108">
        <v>2</v>
      </c>
      <c r="DX108" t="s">
        <v>372</v>
      </c>
      <c r="DY108">
        <v>2.89127</v>
      </c>
      <c r="DZ108">
        <v>2.6329400000000001</v>
      </c>
      <c r="EA108">
        <v>0.163936</v>
      </c>
      <c r="EB108">
        <v>0.168019</v>
      </c>
      <c r="EC108">
        <v>6.8716100000000002E-2</v>
      </c>
      <c r="ED108">
        <v>6.3353400000000004E-2</v>
      </c>
      <c r="EE108">
        <v>23676.799999999999</v>
      </c>
      <c r="EF108">
        <v>20571.099999999999</v>
      </c>
      <c r="EG108">
        <v>25338.2</v>
      </c>
      <c r="EH108">
        <v>24065.7</v>
      </c>
      <c r="EI108">
        <v>40247.599999999999</v>
      </c>
      <c r="EJ108">
        <v>37308.800000000003</v>
      </c>
      <c r="EK108">
        <v>45753.9</v>
      </c>
      <c r="EL108">
        <v>42916.1</v>
      </c>
      <c r="EM108">
        <v>1.8591</v>
      </c>
      <c r="EN108">
        <v>2.1370300000000002</v>
      </c>
      <c r="EO108">
        <v>0.190746</v>
      </c>
      <c r="EP108">
        <v>0</v>
      </c>
      <c r="EQ108">
        <v>18.9573</v>
      </c>
      <c r="ER108">
        <v>999.9</v>
      </c>
      <c r="ES108">
        <v>35.948</v>
      </c>
      <c r="ET108">
        <v>28.288</v>
      </c>
      <c r="EU108">
        <v>20.410299999999999</v>
      </c>
      <c r="EV108">
        <v>49.345399999999998</v>
      </c>
      <c r="EW108">
        <v>32.8566</v>
      </c>
      <c r="EX108">
        <v>2</v>
      </c>
      <c r="EY108">
        <v>-0.26860000000000001</v>
      </c>
      <c r="EZ108">
        <v>1.5886400000000001</v>
      </c>
      <c r="FA108">
        <v>20.237500000000001</v>
      </c>
      <c r="FB108">
        <v>5.2340600000000004</v>
      </c>
      <c r="FC108">
        <v>11.986000000000001</v>
      </c>
      <c r="FD108">
        <v>4.9570999999999996</v>
      </c>
      <c r="FE108">
        <v>3.3039800000000001</v>
      </c>
      <c r="FF108">
        <v>9999</v>
      </c>
      <c r="FG108">
        <v>9999</v>
      </c>
      <c r="FH108">
        <v>6757</v>
      </c>
      <c r="FI108">
        <v>355.3</v>
      </c>
      <c r="FJ108">
        <v>1.8681300000000001</v>
      </c>
      <c r="FK108">
        <v>1.86385</v>
      </c>
      <c r="FL108">
        <v>1.8714900000000001</v>
      </c>
      <c r="FM108">
        <v>1.8621799999999999</v>
      </c>
      <c r="FN108">
        <v>1.86172</v>
      </c>
      <c r="FO108">
        <v>1.8681700000000001</v>
      </c>
      <c r="FP108">
        <v>1.85825</v>
      </c>
      <c r="FQ108">
        <v>1.8647800000000001</v>
      </c>
      <c r="FR108">
        <v>5</v>
      </c>
      <c r="FS108">
        <v>0</v>
      </c>
      <c r="FT108">
        <v>0</v>
      </c>
      <c r="FU108">
        <v>0</v>
      </c>
      <c r="FV108" t="s">
        <v>357</v>
      </c>
      <c r="FW108" t="s">
        <v>358</v>
      </c>
      <c r="FX108" t="s">
        <v>359</v>
      </c>
      <c r="FY108" t="s">
        <v>359</v>
      </c>
      <c r="FZ108" t="s">
        <v>359</v>
      </c>
      <c r="GA108" t="s">
        <v>359</v>
      </c>
      <c r="GB108">
        <v>0</v>
      </c>
      <c r="GC108">
        <v>100</v>
      </c>
      <c r="GD108">
        <v>100</v>
      </c>
      <c r="GE108">
        <v>7.54</v>
      </c>
      <c r="GF108">
        <v>0.17</v>
      </c>
      <c r="GG108">
        <v>2.1444526195071201</v>
      </c>
      <c r="GH108">
        <v>5.2457919015285598E-3</v>
      </c>
      <c r="GI108">
        <v>-2.61795653493914E-6</v>
      </c>
      <c r="GJ108">
        <v>1.0331707357916401E-9</v>
      </c>
      <c r="GK108">
        <v>8.3457624279274292E-3</v>
      </c>
      <c r="GL108">
        <v>-4.6387863249973502E-2</v>
      </c>
      <c r="GM108">
        <v>3.6088159466671601E-3</v>
      </c>
      <c r="GN108">
        <v>-4.2506285216111501E-5</v>
      </c>
      <c r="GO108">
        <v>14</v>
      </c>
      <c r="GP108">
        <v>2225</v>
      </c>
      <c r="GQ108">
        <v>2</v>
      </c>
      <c r="GR108">
        <v>27</v>
      </c>
      <c r="GS108">
        <v>4430.8</v>
      </c>
      <c r="GT108">
        <v>4430.8</v>
      </c>
      <c r="GU108">
        <v>3.6547900000000002</v>
      </c>
      <c r="GV108">
        <v>2.31812</v>
      </c>
      <c r="GW108">
        <v>1.9982899999999999</v>
      </c>
      <c r="GX108">
        <v>2.7526899999999999</v>
      </c>
      <c r="GY108">
        <v>2.0947300000000002</v>
      </c>
      <c r="GZ108">
        <v>2.3168899999999999</v>
      </c>
      <c r="HA108">
        <v>31.695499999999999</v>
      </c>
      <c r="HB108">
        <v>13.238899999999999</v>
      </c>
      <c r="HC108">
        <v>18</v>
      </c>
      <c r="HD108">
        <v>444.16699999999997</v>
      </c>
      <c r="HE108">
        <v>620.02700000000004</v>
      </c>
      <c r="HF108">
        <v>18.844799999999999</v>
      </c>
      <c r="HG108">
        <v>23.9221</v>
      </c>
      <c r="HH108">
        <v>29.999199999999998</v>
      </c>
      <c r="HI108">
        <v>24.3582</v>
      </c>
      <c r="HJ108">
        <v>24.311599999999999</v>
      </c>
      <c r="HK108">
        <v>73.127499999999998</v>
      </c>
      <c r="HL108">
        <v>13.9191</v>
      </c>
      <c r="HM108">
        <v>17.1462</v>
      </c>
      <c r="HN108">
        <v>18.731999999999999</v>
      </c>
      <c r="HO108">
        <v>1577.56</v>
      </c>
      <c r="HP108">
        <v>17.770600000000002</v>
      </c>
      <c r="HQ108">
        <v>96.876000000000005</v>
      </c>
      <c r="HR108">
        <v>100.91</v>
      </c>
    </row>
    <row r="109" spans="1:226" x14ac:dyDescent="0.2">
      <c r="A109">
        <v>93</v>
      </c>
      <c r="B109">
        <v>1657563971.5</v>
      </c>
      <c r="C109">
        <v>552</v>
      </c>
      <c r="D109" t="s">
        <v>544</v>
      </c>
      <c r="E109" t="s">
        <v>545</v>
      </c>
      <c r="F109">
        <v>5</v>
      </c>
      <c r="G109" t="s">
        <v>1219</v>
      </c>
      <c r="H109" t="s">
        <v>353</v>
      </c>
      <c r="I109">
        <v>1657563968.7</v>
      </c>
      <c r="J109">
        <f t="shared" si="34"/>
        <v>1.7995880389697779E-3</v>
      </c>
      <c r="K109">
        <f t="shared" si="35"/>
        <v>1.7995880389697778</v>
      </c>
      <c r="L109">
        <f t="shared" si="36"/>
        <v>31.774737067402675</v>
      </c>
      <c r="M109">
        <f t="shared" si="37"/>
        <v>1500.643</v>
      </c>
      <c r="N109">
        <f t="shared" si="38"/>
        <v>897.84374335421899</v>
      </c>
      <c r="O109">
        <f t="shared" si="39"/>
        <v>61.034710890625036</v>
      </c>
      <c r="P109">
        <f t="shared" si="40"/>
        <v>102.0125298338304</v>
      </c>
      <c r="Q109">
        <f t="shared" si="41"/>
        <v>9.1767033897857286E-2</v>
      </c>
      <c r="R109">
        <f t="shared" si="42"/>
        <v>2.3099387012520167</v>
      </c>
      <c r="S109">
        <f t="shared" si="43"/>
        <v>8.9788781719352298E-2</v>
      </c>
      <c r="T109">
        <f t="shared" si="44"/>
        <v>5.629217475101557E-2</v>
      </c>
      <c r="U109">
        <f t="shared" si="45"/>
        <v>321.51687149999998</v>
      </c>
      <c r="V109">
        <f t="shared" si="46"/>
        <v>24.125809860031275</v>
      </c>
      <c r="W109">
        <f t="shared" si="47"/>
        <v>22.11983</v>
      </c>
      <c r="X109">
        <f t="shared" si="48"/>
        <v>2.6729610405178654</v>
      </c>
      <c r="Y109">
        <f t="shared" si="49"/>
        <v>49.861956250634734</v>
      </c>
      <c r="Z109">
        <f t="shared" si="50"/>
        <v>1.350813577964544</v>
      </c>
      <c r="AA109">
        <f t="shared" si="51"/>
        <v>2.709106660746686</v>
      </c>
      <c r="AB109">
        <f t="shared" si="52"/>
        <v>1.3221474625533214</v>
      </c>
      <c r="AC109">
        <f t="shared" si="53"/>
        <v>-79.361832518567212</v>
      </c>
      <c r="AD109">
        <f t="shared" si="54"/>
        <v>27.475807409232704</v>
      </c>
      <c r="AE109">
        <f t="shared" si="55"/>
        <v>2.4464896132960301</v>
      </c>
      <c r="AF109">
        <f t="shared" si="56"/>
        <v>272.07733600396148</v>
      </c>
      <c r="AG109">
        <f t="shared" si="57"/>
        <v>47.873683308443447</v>
      </c>
      <c r="AH109">
        <f t="shared" si="58"/>
        <v>1.7946904457333579</v>
      </c>
      <c r="AI109">
        <f t="shared" si="59"/>
        <v>31.774737067402675</v>
      </c>
      <c r="AJ109">
        <v>1590.53544046808</v>
      </c>
      <c r="AK109">
        <v>1539.0267272727301</v>
      </c>
      <c r="AL109">
        <v>3.46700951219443</v>
      </c>
      <c r="AM109">
        <v>66.148872139147102</v>
      </c>
      <c r="AN109">
        <f t="shared" si="60"/>
        <v>1.7995880389697778</v>
      </c>
      <c r="AO109">
        <v>17.7582111262887</v>
      </c>
      <c r="AP109">
        <v>19.874402424242401</v>
      </c>
      <c r="AQ109">
        <v>9.6788225152401506E-5</v>
      </c>
      <c r="AR109">
        <v>78.747736127157694</v>
      </c>
      <c r="AS109">
        <v>3</v>
      </c>
      <c r="AT109">
        <v>1</v>
      </c>
      <c r="AU109">
        <f t="shared" si="61"/>
        <v>1</v>
      </c>
      <c r="AV109">
        <f t="shared" si="62"/>
        <v>0</v>
      </c>
      <c r="AW109">
        <f t="shared" si="63"/>
        <v>36593.064113925597</v>
      </c>
      <c r="AX109">
        <f t="shared" si="64"/>
        <v>2000.008</v>
      </c>
      <c r="AY109">
        <f t="shared" si="65"/>
        <v>1681.20651</v>
      </c>
      <c r="AZ109">
        <f t="shared" si="66"/>
        <v>0.84059989260042955</v>
      </c>
      <c r="BA109">
        <f t="shared" si="67"/>
        <v>0.16075779271882912</v>
      </c>
      <c r="BB109">
        <v>6</v>
      </c>
      <c r="BC109">
        <v>0.5</v>
      </c>
      <c r="BD109" t="s">
        <v>354</v>
      </c>
      <c r="BE109">
        <v>2</v>
      </c>
      <c r="BF109" t="b">
        <v>1</v>
      </c>
      <c r="BG109">
        <v>1657563968.7</v>
      </c>
      <c r="BH109">
        <v>1500.643</v>
      </c>
      <c r="BI109">
        <v>1561.3240000000001</v>
      </c>
      <c r="BJ109">
        <v>19.870979999999999</v>
      </c>
      <c r="BK109">
        <v>17.760120000000001</v>
      </c>
      <c r="BL109">
        <v>1493.066</v>
      </c>
      <c r="BM109">
        <v>19.700880000000002</v>
      </c>
      <c r="BN109">
        <v>499.99380000000002</v>
      </c>
      <c r="BO109">
        <v>67.962909999999994</v>
      </c>
      <c r="BP109">
        <v>1.6302799999999999E-2</v>
      </c>
      <c r="BQ109">
        <v>22.34046</v>
      </c>
      <c r="BR109">
        <v>22.11983</v>
      </c>
      <c r="BS109">
        <v>999.9</v>
      </c>
      <c r="BT109">
        <v>0</v>
      </c>
      <c r="BU109">
        <v>0</v>
      </c>
      <c r="BV109">
        <v>10025.495000000001</v>
      </c>
      <c r="BW109">
        <v>0</v>
      </c>
      <c r="BX109">
        <v>2327.1559999999999</v>
      </c>
      <c r="BY109">
        <v>-60.679949999999998</v>
      </c>
      <c r="BZ109">
        <v>1531.066</v>
      </c>
      <c r="CA109">
        <v>1589.5550000000001</v>
      </c>
      <c r="CB109">
        <v>2.1108549999999999</v>
      </c>
      <c r="CC109">
        <v>1561.3240000000001</v>
      </c>
      <c r="CD109">
        <v>17.760120000000001</v>
      </c>
      <c r="CE109">
        <v>1.35049</v>
      </c>
      <c r="CF109">
        <v>1.207031</v>
      </c>
      <c r="CG109">
        <v>11.37284</v>
      </c>
      <c r="CH109">
        <v>9.688542</v>
      </c>
      <c r="CI109">
        <v>2000.008</v>
      </c>
      <c r="CJ109">
        <v>0.98000419999999999</v>
      </c>
      <c r="CK109">
        <v>1.9995659999999998E-2</v>
      </c>
      <c r="CL109">
        <v>0</v>
      </c>
      <c r="CM109">
        <v>2.59</v>
      </c>
      <c r="CN109">
        <v>0</v>
      </c>
      <c r="CO109">
        <v>16925.939999999999</v>
      </c>
      <c r="CP109">
        <v>16705.5</v>
      </c>
      <c r="CQ109">
        <v>45</v>
      </c>
      <c r="CR109">
        <v>42.75</v>
      </c>
      <c r="CS109">
        <v>42.824599999999997</v>
      </c>
      <c r="CT109">
        <v>40.524799999999999</v>
      </c>
      <c r="CU109">
        <v>43.75</v>
      </c>
      <c r="CV109">
        <v>1960.0150000000001</v>
      </c>
      <c r="CW109">
        <v>39.993000000000002</v>
      </c>
      <c r="CX109">
        <v>0</v>
      </c>
      <c r="CY109">
        <v>1651542866.5999999</v>
      </c>
      <c r="CZ109">
        <v>0</v>
      </c>
      <c r="DA109">
        <v>0</v>
      </c>
      <c r="DB109" t="s">
        <v>355</v>
      </c>
      <c r="DC109">
        <v>1657298120.5</v>
      </c>
      <c r="DD109">
        <v>1657298120.5</v>
      </c>
      <c r="DE109">
        <v>0</v>
      </c>
      <c r="DF109">
        <v>1.391</v>
      </c>
      <c r="DG109">
        <v>3.5000000000000003E-2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-60.653415000000003</v>
      </c>
      <c r="DO109">
        <v>-0.59769005628507299</v>
      </c>
      <c r="DP109">
        <v>0.15389534032906901</v>
      </c>
      <c r="DQ109">
        <v>0</v>
      </c>
      <c r="DR109">
        <v>2.1148437499999999</v>
      </c>
      <c r="DS109">
        <v>-3.8420600375238902E-2</v>
      </c>
      <c r="DT109">
        <v>4.1467081447215497E-3</v>
      </c>
      <c r="DU109">
        <v>1</v>
      </c>
      <c r="DV109">
        <v>1</v>
      </c>
      <c r="DW109">
        <v>2</v>
      </c>
      <c r="DX109" t="s">
        <v>372</v>
      </c>
      <c r="DY109">
        <v>2.8917600000000001</v>
      </c>
      <c r="DZ109">
        <v>2.6326499999999999</v>
      </c>
      <c r="EA109">
        <v>0.16505800000000001</v>
      </c>
      <c r="EB109">
        <v>0.16911599999999999</v>
      </c>
      <c r="EC109">
        <v>6.8737599999999996E-2</v>
      </c>
      <c r="ED109">
        <v>6.3379000000000005E-2</v>
      </c>
      <c r="EE109">
        <v>23646.2</v>
      </c>
      <c r="EF109">
        <v>20544.599999999999</v>
      </c>
      <c r="EG109">
        <v>25339.3</v>
      </c>
      <c r="EH109">
        <v>24066.3</v>
      </c>
      <c r="EI109">
        <v>40247.9</v>
      </c>
      <c r="EJ109">
        <v>37308.9</v>
      </c>
      <c r="EK109">
        <v>45755.3</v>
      </c>
      <c r="EL109">
        <v>42917.3</v>
      </c>
      <c r="EM109">
        <v>1.85965</v>
      </c>
      <c r="EN109">
        <v>2.1372499999999999</v>
      </c>
      <c r="EO109">
        <v>0.18948699999999999</v>
      </c>
      <c r="EP109">
        <v>0</v>
      </c>
      <c r="EQ109">
        <v>18.987200000000001</v>
      </c>
      <c r="ER109">
        <v>999.9</v>
      </c>
      <c r="ES109">
        <v>35.972000000000001</v>
      </c>
      <c r="ET109">
        <v>28.288</v>
      </c>
      <c r="EU109">
        <v>20.423200000000001</v>
      </c>
      <c r="EV109">
        <v>49.415500000000002</v>
      </c>
      <c r="EW109">
        <v>32.724400000000003</v>
      </c>
      <c r="EX109">
        <v>2</v>
      </c>
      <c r="EY109">
        <v>-0.26948899999999998</v>
      </c>
      <c r="EZ109">
        <v>1.74783</v>
      </c>
      <c r="FA109">
        <v>20.235600000000002</v>
      </c>
      <c r="FB109">
        <v>5.2345100000000002</v>
      </c>
      <c r="FC109">
        <v>11.986000000000001</v>
      </c>
      <c r="FD109">
        <v>4.9573499999999999</v>
      </c>
      <c r="FE109">
        <v>3.3039999999999998</v>
      </c>
      <c r="FF109">
        <v>9999</v>
      </c>
      <c r="FG109">
        <v>9999</v>
      </c>
      <c r="FH109">
        <v>6757.2</v>
      </c>
      <c r="FI109">
        <v>355.3</v>
      </c>
      <c r="FJ109">
        <v>1.8681399999999999</v>
      </c>
      <c r="FK109">
        <v>1.8638600000000001</v>
      </c>
      <c r="FL109">
        <v>1.8714900000000001</v>
      </c>
      <c r="FM109">
        <v>1.8621799999999999</v>
      </c>
      <c r="FN109">
        <v>1.86172</v>
      </c>
      <c r="FO109">
        <v>1.8682399999999999</v>
      </c>
      <c r="FP109">
        <v>1.8583099999999999</v>
      </c>
      <c r="FQ109">
        <v>1.8647800000000001</v>
      </c>
      <c r="FR109">
        <v>5</v>
      </c>
      <c r="FS109">
        <v>0</v>
      </c>
      <c r="FT109">
        <v>0</v>
      </c>
      <c r="FU109">
        <v>0</v>
      </c>
      <c r="FV109" t="s">
        <v>357</v>
      </c>
      <c r="FW109" t="s">
        <v>358</v>
      </c>
      <c r="FX109" t="s">
        <v>359</v>
      </c>
      <c r="FY109" t="s">
        <v>359</v>
      </c>
      <c r="FZ109" t="s">
        <v>359</v>
      </c>
      <c r="GA109" t="s">
        <v>359</v>
      </c>
      <c r="GB109">
        <v>0</v>
      </c>
      <c r="GC109">
        <v>100</v>
      </c>
      <c r="GD109">
        <v>100</v>
      </c>
      <c r="GE109">
        <v>7.62</v>
      </c>
      <c r="GF109">
        <v>0.17019999999999999</v>
      </c>
      <c r="GG109">
        <v>2.1444526195071201</v>
      </c>
      <c r="GH109">
        <v>5.2457919015285598E-3</v>
      </c>
      <c r="GI109">
        <v>-2.61795653493914E-6</v>
      </c>
      <c r="GJ109">
        <v>1.0331707357916401E-9</v>
      </c>
      <c r="GK109">
        <v>8.3457624279274292E-3</v>
      </c>
      <c r="GL109">
        <v>-4.6387863249973502E-2</v>
      </c>
      <c r="GM109">
        <v>3.6088159466671601E-3</v>
      </c>
      <c r="GN109">
        <v>-4.2506285216111501E-5</v>
      </c>
      <c r="GO109">
        <v>14</v>
      </c>
      <c r="GP109">
        <v>2225</v>
      </c>
      <c r="GQ109">
        <v>2</v>
      </c>
      <c r="GR109">
        <v>27</v>
      </c>
      <c r="GS109">
        <v>4430.8999999999996</v>
      </c>
      <c r="GT109">
        <v>4430.8999999999996</v>
      </c>
      <c r="GU109">
        <v>3.6828599999999998</v>
      </c>
      <c r="GV109">
        <v>2.3168899999999999</v>
      </c>
      <c r="GW109">
        <v>1.9982899999999999</v>
      </c>
      <c r="GX109">
        <v>2.7526899999999999</v>
      </c>
      <c r="GY109">
        <v>2.0935100000000002</v>
      </c>
      <c r="GZ109">
        <v>2.4035600000000001</v>
      </c>
      <c r="HA109">
        <v>31.695499999999999</v>
      </c>
      <c r="HB109">
        <v>13.256399999999999</v>
      </c>
      <c r="HC109">
        <v>18</v>
      </c>
      <c r="HD109">
        <v>444.33699999999999</v>
      </c>
      <c r="HE109">
        <v>619.97</v>
      </c>
      <c r="HF109">
        <v>18.738700000000001</v>
      </c>
      <c r="HG109">
        <v>23.9055</v>
      </c>
      <c r="HH109">
        <v>29.999300000000002</v>
      </c>
      <c r="HI109">
        <v>24.3399</v>
      </c>
      <c r="HJ109">
        <v>24.292200000000001</v>
      </c>
      <c r="HK109">
        <v>73.743200000000002</v>
      </c>
      <c r="HL109">
        <v>13.9191</v>
      </c>
      <c r="HM109">
        <v>17.1462</v>
      </c>
      <c r="HN109">
        <v>18.612100000000002</v>
      </c>
      <c r="HO109">
        <v>1590.97</v>
      </c>
      <c r="HP109">
        <v>17.770600000000002</v>
      </c>
      <c r="HQ109">
        <v>96.879400000000004</v>
      </c>
      <c r="HR109">
        <v>100.913</v>
      </c>
    </row>
    <row r="110" spans="1:226" x14ac:dyDescent="0.2">
      <c r="A110">
        <v>94</v>
      </c>
      <c r="B110">
        <v>1657563976.5</v>
      </c>
      <c r="C110">
        <v>557</v>
      </c>
      <c r="D110" t="s">
        <v>546</v>
      </c>
      <c r="E110" t="s">
        <v>547</v>
      </c>
      <c r="F110">
        <v>5</v>
      </c>
      <c r="G110" t="s">
        <v>1219</v>
      </c>
      <c r="H110" t="s">
        <v>353</v>
      </c>
      <c r="I110">
        <v>1657563974</v>
      </c>
      <c r="J110">
        <f t="shared" si="34"/>
        <v>1.7952860827600103E-3</v>
      </c>
      <c r="K110">
        <f t="shared" si="35"/>
        <v>1.7952860827600103</v>
      </c>
      <c r="L110">
        <f t="shared" si="36"/>
        <v>32.156919354115459</v>
      </c>
      <c r="M110">
        <f t="shared" si="37"/>
        <v>1518.3855555555599</v>
      </c>
      <c r="N110">
        <f t="shared" si="38"/>
        <v>906.43197328226961</v>
      </c>
      <c r="O110">
        <f t="shared" si="39"/>
        <v>61.6172623813573</v>
      </c>
      <c r="P110">
        <f t="shared" si="40"/>
        <v>103.21652802465189</v>
      </c>
      <c r="Q110">
        <f t="shared" si="41"/>
        <v>9.1454692439504201E-2</v>
      </c>
      <c r="R110">
        <f t="shared" si="42"/>
        <v>2.3115092157022539</v>
      </c>
      <c r="S110">
        <f t="shared" si="43"/>
        <v>8.9491032658817068E-2</v>
      </c>
      <c r="T110">
        <f t="shared" si="44"/>
        <v>5.6104810773311406E-2</v>
      </c>
      <c r="U110">
        <f t="shared" si="45"/>
        <v>321.51045566666681</v>
      </c>
      <c r="V110">
        <f t="shared" si="46"/>
        <v>24.123889844757816</v>
      </c>
      <c r="W110">
        <f t="shared" si="47"/>
        <v>22.128888888888898</v>
      </c>
      <c r="X110">
        <f t="shared" si="48"/>
        <v>2.6744367980388493</v>
      </c>
      <c r="Y110">
        <f t="shared" si="49"/>
        <v>49.879353692541933</v>
      </c>
      <c r="Z110">
        <f t="shared" si="50"/>
        <v>1.3511073557066757</v>
      </c>
      <c r="AA110">
        <f t="shared" si="51"/>
        <v>2.7087507268737849</v>
      </c>
      <c r="AB110">
        <f t="shared" si="52"/>
        <v>1.3233294423321735</v>
      </c>
      <c r="AC110">
        <f t="shared" si="53"/>
        <v>-79.172116249716453</v>
      </c>
      <c r="AD110">
        <f t="shared" si="54"/>
        <v>26.096411610241148</v>
      </c>
      <c r="AE110">
        <f t="shared" si="55"/>
        <v>2.3221686042109826</v>
      </c>
      <c r="AF110">
        <f t="shared" si="56"/>
        <v>270.75691963140247</v>
      </c>
      <c r="AG110">
        <f t="shared" si="57"/>
        <v>48.00677741898604</v>
      </c>
      <c r="AH110">
        <f t="shared" si="58"/>
        <v>1.791037831620867</v>
      </c>
      <c r="AI110">
        <f t="shared" si="59"/>
        <v>32.156919354115459</v>
      </c>
      <c r="AJ110">
        <v>1607.7431725465301</v>
      </c>
      <c r="AK110">
        <v>1555.9946060606101</v>
      </c>
      <c r="AL110">
        <v>3.4069454907375301</v>
      </c>
      <c r="AM110">
        <v>66.148872139147102</v>
      </c>
      <c r="AN110">
        <f t="shared" si="60"/>
        <v>1.7952860827600103</v>
      </c>
      <c r="AO110">
        <v>17.7669685223497</v>
      </c>
      <c r="AP110">
        <v>19.8780715151515</v>
      </c>
      <c r="AQ110">
        <v>3.0362782743459599E-5</v>
      </c>
      <c r="AR110">
        <v>78.747736127157694</v>
      </c>
      <c r="AS110">
        <v>3</v>
      </c>
      <c r="AT110">
        <v>1</v>
      </c>
      <c r="AU110">
        <f t="shared" si="61"/>
        <v>1</v>
      </c>
      <c r="AV110">
        <f t="shared" si="62"/>
        <v>0</v>
      </c>
      <c r="AW110">
        <f t="shared" si="63"/>
        <v>36631.191083399455</v>
      </c>
      <c r="AX110">
        <f t="shared" si="64"/>
        <v>1999.96888888889</v>
      </c>
      <c r="AY110">
        <f t="shared" si="65"/>
        <v>1681.1735666666675</v>
      </c>
      <c r="AZ110">
        <f t="shared" si="66"/>
        <v>0.84059985933114512</v>
      </c>
      <c r="BA110">
        <f t="shared" si="67"/>
        <v>0.16075772850911013</v>
      </c>
      <c r="BB110">
        <v>6</v>
      </c>
      <c r="BC110">
        <v>0.5</v>
      </c>
      <c r="BD110" t="s">
        <v>354</v>
      </c>
      <c r="BE110">
        <v>2</v>
      </c>
      <c r="BF110" t="b">
        <v>1</v>
      </c>
      <c r="BG110">
        <v>1657563974</v>
      </c>
      <c r="BH110">
        <v>1518.3855555555599</v>
      </c>
      <c r="BI110">
        <v>1579.24888888889</v>
      </c>
      <c r="BJ110">
        <v>19.875711111111102</v>
      </c>
      <c r="BK110">
        <v>17.769466666666698</v>
      </c>
      <c r="BL110">
        <v>1510.7277777777799</v>
      </c>
      <c r="BM110">
        <v>19.705388888888901</v>
      </c>
      <c r="BN110">
        <v>500.06722222222197</v>
      </c>
      <c r="BO110">
        <v>67.962377777777803</v>
      </c>
      <c r="BP110">
        <v>1.5434344444444401E-2</v>
      </c>
      <c r="BQ110">
        <v>22.3383</v>
      </c>
      <c r="BR110">
        <v>22.128888888888898</v>
      </c>
      <c r="BS110">
        <v>999.9</v>
      </c>
      <c r="BT110">
        <v>0</v>
      </c>
      <c r="BU110">
        <v>0</v>
      </c>
      <c r="BV110">
        <v>10036.4</v>
      </c>
      <c r="BW110">
        <v>0</v>
      </c>
      <c r="BX110">
        <v>2242.8033333333301</v>
      </c>
      <c r="BY110">
        <v>-60.863833333333297</v>
      </c>
      <c r="BZ110">
        <v>1549.1766666666699</v>
      </c>
      <c r="CA110">
        <v>1607.82111111111</v>
      </c>
      <c r="CB110">
        <v>2.1062422222222201</v>
      </c>
      <c r="CC110">
        <v>1579.24888888889</v>
      </c>
      <c r="CD110">
        <v>17.769466666666698</v>
      </c>
      <c r="CE110">
        <v>1.35080222222222</v>
      </c>
      <c r="CF110">
        <v>1.2076566666666699</v>
      </c>
      <c r="CG110">
        <v>11.3763222222222</v>
      </c>
      <c r="CH110">
        <v>9.6962544444444401</v>
      </c>
      <c r="CI110">
        <v>1999.96888888889</v>
      </c>
      <c r="CJ110">
        <v>0.98000500000000001</v>
      </c>
      <c r="CK110">
        <v>1.9994833333333299E-2</v>
      </c>
      <c r="CL110">
        <v>0</v>
      </c>
      <c r="CM110">
        <v>2.5483111111111101</v>
      </c>
      <c r="CN110">
        <v>0</v>
      </c>
      <c r="CO110">
        <v>16799.111111111099</v>
      </c>
      <c r="CP110">
        <v>16705.166666666701</v>
      </c>
      <c r="CQ110">
        <v>45</v>
      </c>
      <c r="CR110">
        <v>42.763777777777797</v>
      </c>
      <c r="CS110">
        <v>42.811999999999998</v>
      </c>
      <c r="CT110">
        <v>40.561999999999998</v>
      </c>
      <c r="CU110">
        <v>43.75</v>
      </c>
      <c r="CV110">
        <v>1959.97888888889</v>
      </c>
      <c r="CW110">
        <v>39.99</v>
      </c>
      <c r="CX110">
        <v>0</v>
      </c>
      <c r="CY110">
        <v>1651542871.4000001</v>
      </c>
      <c r="CZ110">
        <v>0</v>
      </c>
      <c r="DA110">
        <v>0</v>
      </c>
      <c r="DB110" t="s">
        <v>355</v>
      </c>
      <c r="DC110">
        <v>1657298120.5</v>
      </c>
      <c r="DD110">
        <v>1657298120.5</v>
      </c>
      <c r="DE110">
        <v>0</v>
      </c>
      <c r="DF110">
        <v>1.391</v>
      </c>
      <c r="DG110">
        <v>3.5000000000000003E-2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-60.732287804877998</v>
      </c>
      <c r="DO110">
        <v>-4.7084320557433501E-2</v>
      </c>
      <c r="DP110">
        <v>0.10859623852606801</v>
      </c>
      <c r="DQ110">
        <v>1</v>
      </c>
      <c r="DR110">
        <v>2.1117526829268298</v>
      </c>
      <c r="DS110">
        <v>-2.9052543554003701E-2</v>
      </c>
      <c r="DT110">
        <v>3.11093509931459E-3</v>
      </c>
      <c r="DU110">
        <v>1</v>
      </c>
      <c r="DV110">
        <v>2</v>
      </c>
      <c r="DW110">
        <v>2</v>
      </c>
      <c r="DX110" t="s">
        <v>529</v>
      </c>
      <c r="DY110">
        <v>2.89208</v>
      </c>
      <c r="DZ110">
        <v>2.63164</v>
      </c>
      <c r="EA110">
        <v>0.16616500000000001</v>
      </c>
      <c r="EB110">
        <v>0.170209</v>
      </c>
      <c r="EC110">
        <v>6.8751000000000007E-2</v>
      </c>
      <c r="ED110">
        <v>6.3404299999999997E-2</v>
      </c>
      <c r="EE110">
        <v>23615.7</v>
      </c>
      <c r="EF110">
        <v>20518.2</v>
      </c>
      <c r="EG110">
        <v>25340.1</v>
      </c>
      <c r="EH110">
        <v>24066.9</v>
      </c>
      <c r="EI110">
        <v>40248.800000000003</v>
      </c>
      <c r="EJ110">
        <v>37308.9</v>
      </c>
      <c r="EK110">
        <v>45757</v>
      </c>
      <c r="EL110">
        <v>42918.400000000001</v>
      </c>
      <c r="EM110">
        <v>1.8603499999999999</v>
      </c>
      <c r="EN110">
        <v>2.1371000000000002</v>
      </c>
      <c r="EO110">
        <v>0.188775</v>
      </c>
      <c r="EP110">
        <v>0</v>
      </c>
      <c r="EQ110">
        <v>19.020800000000001</v>
      </c>
      <c r="ER110">
        <v>999.9</v>
      </c>
      <c r="ES110">
        <v>35.997</v>
      </c>
      <c r="ET110">
        <v>28.268000000000001</v>
      </c>
      <c r="EU110">
        <v>20.416699999999999</v>
      </c>
      <c r="EV110">
        <v>48.795400000000001</v>
      </c>
      <c r="EW110">
        <v>32.660299999999999</v>
      </c>
      <c r="EX110">
        <v>2</v>
      </c>
      <c r="EY110">
        <v>-0.27013999999999999</v>
      </c>
      <c r="EZ110">
        <v>1.9173</v>
      </c>
      <c r="FA110">
        <v>20.233599999999999</v>
      </c>
      <c r="FB110">
        <v>5.2346599999999999</v>
      </c>
      <c r="FC110">
        <v>11.9861</v>
      </c>
      <c r="FD110">
        <v>4.9573999999999998</v>
      </c>
      <c r="FE110">
        <v>3.3039800000000001</v>
      </c>
      <c r="FF110">
        <v>9999</v>
      </c>
      <c r="FG110">
        <v>9999</v>
      </c>
      <c r="FH110">
        <v>6757.2</v>
      </c>
      <c r="FI110">
        <v>355.3</v>
      </c>
      <c r="FJ110">
        <v>1.8681300000000001</v>
      </c>
      <c r="FK110">
        <v>1.8638600000000001</v>
      </c>
      <c r="FL110">
        <v>1.8714999999999999</v>
      </c>
      <c r="FM110">
        <v>1.8621799999999999</v>
      </c>
      <c r="FN110">
        <v>1.86172</v>
      </c>
      <c r="FO110">
        <v>1.86816</v>
      </c>
      <c r="FP110">
        <v>1.8583099999999999</v>
      </c>
      <c r="FQ110">
        <v>1.8647800000000001</v>
      </c>
      <c r="FR110">
        <v>5</v>
      </c>
      <c r="FS110">
        <v>0</v>
      </c>
      <c r="FT110">
        <v>0</v>
      </c>
      <c r="FU110">
        <v>0</v>
      </c>
      <c r="FV110" t="s">
        <v>357</v>
      </c>
      <c r="FW110" t="s">
        <v>358</v>
      </c>
      <c r="FX110" t="s">
        <v>359</v>
      </c>
      <c r="FY110" t="s">
        <v>359</v>
      </c>
      <c r="FZ110" t="s">
        <v>359</v>
      </c>
      <c r="GA110" t="s">
        <v>359</v>
      </c>
      <c r="GB110">
        <v>0</v>
      </c>
      <c r="GC110">
        <v>100</v>
      </c>
      <c r="GD110">
        <v>100</v>
      </c>
      <c r="GE110">
        <v>7.69</v>
      </c>
      <c r="GF110">
        <v>0.1704</v>
      </c>
      <c r="GG110">
        <v>2.1444526195071201</v>
      </c>
      <c r="GH110">
        <v>5.2457919015285598E-3</v>
      </c>
      <c r="GI110">
        <v>-2.61795653493914E-6</v>
      </c>
      <c r="GJ110">
        <v>1.0331707357916401E-9</v>
      </c>
      <c r="GK110">
        <v>8.3457624279274292E-3</v>
      </c>
      <c r="GL110">
        <v>-4.6387863249973502E-2</v>
      </c>
      <c r="GM110">
        <v>3.6088159466671601E-3</v>
      </c>
      <c r="GN110">
        <v>-4.2506285216111501E-5</v>
      </c>
      <c r="GO110">
        <v>14</v>
      </c>
      <c r="GP110">
        <v>2225</v>
      </c>
      <c r="GQ110">
        <v>2</v>
      </c>
      <c r="GR110">
        <v>27</v>
      </c>
      <c r="GS110">
        <v>4430.8999999999996</v>
      </c>
      <c r="GT110">
        <v>4430.8999999999996</v>
      </c>
      <c r="GU110">
        <v>3.7097199999999999</v>
      </c>
      <c r="GV110">
        <v>2.3132299999999999</v>
      </c>
      <c r="GW110">
        <v>1.9982899999999999</v>
      </c>
      <c r="GX110">
        <v>2.7526899999999999</v>
      </c>
      <c r="GY110">
        <v>2.0935100000000002</v>
      </c>
      <c r="GZ110">
        <v>2.4145500000000002</v>
      </c>
      <c r="HA110">
        <v>31.695499999999999</v>
      </c>
      <c r="HB110">
        <v>13.256399999999999</v>
      </c>
      <c r="HC110">
        <v>18</v>
      </c>
      <c r="HD110">
        <v>444.6</v>
      </c>
      <c r="HE110">
        <v>619.63300000000004</v>
      </c>
      <c r="HF110">
        <v>18.6187</v>
      </c>
      <c r="HG110">
        <v>23.889500000000002</v>
      </c>
      <c r="HH110">
        <v>29.999400000000001</v>
      </c>
      <c r="HI110">
        <v>24.322700000000001</v>
      </c>
      <c r="HJ110">
        <v>24.273800000000001</v>
      </c>
      <c r="HK110">
        <v>74.282799999999995</v>
      </c>
      <c r="HL110">
        <v>13.9191</v>
      </c>
      <c r="HM110">
        <v>17.1462</v>
      </c>
      <c r="HN110">
        <v>18.484200000000001</v>
      </c>
      <c r="HO110">
        <v>1604.37</v>
      </c>
      <c r="HP110">
        <v>17.770600000000002</v>
      </c>
      <c r="HQ110">
        <v>96.882900000000006</v>
      </c>
      <c r="HR110">
        <v>100.91500000000001</v>
      </c>
    </row>
    <row r="111" spans="1:226" x14ac:dyDescent="0.2">
      <c r="A111">
        <v>95</v>
      </c>
      <c r="B111">
        <v>1657563981.5</v>
      </c>
      <c r="C111">
        <v>562</v>
      </c>
      <c r="D111" t="s">
        <v>548</v>
      </c>
      <c r="E111" t="s">
        <v>549</v>
      </c>
      <c r="F111">
        <v>5</v>
      </c>
      <c r="G111" t="s">
        <v>1219</v>
      </c>
      <c r="H111" t="s">
        <v>353</v>
      </c>
      <c r="I111">
        <v>1657563978.7</v>
      </c>
      <c r="J111">
        <f t="shared" si="34"/>
        <v>1.7891198641193575E-3</v>
      </c>
      <c r="K111">
        <f t="shared" si="35"/>
        <v>1.7891198641193575</v>
      </c>
      <c r="L111">
        <f t="shared" si="36"/>
        <v>32.478128655744143</v>
      </c>
      <c r="M111">
        <f t="shared" si="37"/>
        <v>1534.021</v>
      </c>
      <c r="N111">
        <f t="shared" si="38"/>
        <v>912.93311863439999</v>
      </c>
      <c r="O111">
        <f t="shared" si="39"/>
        <v>62.059530022365699</v>
      </c>
      <c r="P111">
        <f t="shared" si="40"/>
        <v>104.27995256305758</v>
      </c>
      <c r="Q111">
        <f t="shared" si="41"/>
        <v>9.0981850916838053E-2</v>
      </c>
      <c r="R111">
        <f t="shared" si="42"/>
        <v>2.3039584433996017</v>
      </c>
      <c r="S111">
        <f t="shared" si="43"/>
        <v>8.9031988484603766E-2</v>
      </c>
      <c r="T111">
        <f t="shared" si="44"/>
        <v>5.5816699707035969E-2</v>
      </c>
      <c r="U111">
        <f t="shared" si="45"/>
        <v>321.51840959999998</v>
      </c>
      <c r="V111">
        <f t="shared" si="46"/>
        <v>24.131070506586639</v>
      </c>
      <c r="W111">
        <f t="shared" si="47"/>
        <v>22.14385</v>
      </c>
      <c r="X111">
        <f t="shared" si="48"/>
        <v>2.6768756310437083</v>
      </c>
      <c r="Y111">
        <f t="shared" si="49"/>
        <v>49.887661047045142</v>
      </c>
      <c r="Z111">
        <f t="shared" si="50"/>
        <v>1.3513110087932281</v>
      </c>
      <c r="AA111">
        <f t="shared" si="51"/>
        <v>2.7087078857413509</v>
      </c>
      <c r="AB111">
        <f t="shared" si="52"/>
        <v>1.3255646222504802</v>
      </c>
      <c r="AC111">
        <f t="shared" si="53"/>
        <v>-78.900186007663663</v>
      </c>
      <c r="AD111">
        <f t="shared" si="54"/>
        <v>24.120535565952487</v>
      </c>
      <c r="AE111">
        <f t="shared" si="55"/>
        <v>2.1535418709334091</v>
      </c>
      <c r="AF111">
        <f t="shared" si="56"/>
        <v>268.89230102922221</v>
      </c>
      <c r="AG111">
        <f t="shared" si="57"/>
        <v>47.744510236585562</v>
      </c>
      <c r="AH111">
        <f t="shared" si="58"/>
        <v>1.78513409893407</v>
      </c>
      <c r="AI111">
        <f t="shared" si="59"/>
        <v>32.478128655744143</v>
      </c>
      <c r="AJ111">
        <v>1624.49448871604</v>
      </c>
      <c r="AK111">
        <v>1572.74181818182</v>
      </c>
      <c r="AL111">
        <v>3.29940090883807</v>
      </c>
      <c r="AM111">
        <v>66.148872139147102</v>
      </c>
      <c r="AN111">
        <f t="shared" si="60"/>
        <v>1.7891198641193575</v>
      </c>
      <c r="AO111">
        <v>17.775366904128902</v>
      </c>
      <c r="AP111">
        <v>19.879578787878799</v>
      </c>
      <c r="AQ111">
        <v>-8.3410203346164406E-6</v>
      </c>
      <c r="AR111">
        <v>78.747736127157694</v>
      </c>
      <c r="AS111">
        <v>3</v>
      </c>
      <c r="AT111">
        <v>1</v>
      </c>
      <c r="AU111">
        <f t="shared" si="61"/>
        <v>1</v>
      </c>
      <c r="AV111">
        <f t="shared" si="62"/>
        <v>0</v>
      </c>
      <c r="AW111">
        <f t="shared" si="63"/>
        <v>36449.188625617411</v>
      </c>
      <c r="AX111">
        <f t="shared" si="64"/>
        <v>2000.018</v>
      </c>
      <c r="AY111">
        <f t="shared" si="65"/>
        <v>1681.2148799999998</v>
      </c>
      <c r="AZ111">
        <f t="shared" si="66"/>
        <v>0.8405998746011285</v>
      </c>
      <c r="BA111">
        <f t="shared" si="67"/>
        <v>0.16075775798017816</v>
      </c>
      <c r="BB111">
        <v>6</v>
      </c>
      <c r="BC111">
        <v>0.5</v>
      </c>
      <c r="BD111" t="s">
        <v>354</v>
      </c>
      <c r="BE111">
        <v>2</v>
      </c>
      <c r="BF111" t="b">
        <v>1</v>
      </c>
      <c r="BG111">
        <v>1657563978.7</v>
      </c>
      <c r="BH111">
        <v>1534.021</v>
      </c>
      <c r="BI111">
        <v>1594.598</v>
      </c>
      <c r="BJ111">
        <v>19.878599999999999</v>
      </c>
      <c r="BK111">
        <v>17.779109999999999</v>
      </c>
      <c r="BL111">
        <v>1526.297</v>
      </c>
      <c r="BM111">
        <v>19.70815</v>
      </c>
      <c r="BN111">
        <v>500.02089999999998</v>
      </c>
      <c r="BO111">
        <v>67.962879999999998</v>
      </c>
      <c r="BP111">
        <v>1.5297979999999999E-2</v>
      </c>
      <c r="BQ111">
        <v>22.338039999999999</v>
      </c>
      <c r="BR111">
        <v>22.14385</v>
      </c>
      <c r="BS111">
        <v>999.9</v>
      </c>
      <c r="BT111">
        <v>0</v>
      </c>
      <c r="BU111">
        <v>0</v>
      </c>
      <c r="BV111">
        <v>9984.3150000000005</v>
      </c>
      <c r="BW111">
        <v>0</v>
      </c>
      <c r="BX111">
        <v>2173.1179999999999</v>
      </c>
      <c r="BY111">
        <v>-60.575180000000003</v>
      </c>
      <c r="BZ111">
        <v>1565.135</v>
      </c>
      <c r="CA111">
        <v>1623.461</v>
      </c>
      <c r="CB111">
        <v>2.0995020000000002</v>
      </c>
      <c r="CC111">
        <v>1594.598</v>
      </c>
      <c r="CD111">
        <v>17.779109999999999</v>
      </c>
      <c r="CE111">
        <v>1.3510070000000001</v>
      </c>
      <c r="CF111">
        <v>1.2083189999999999</v>
      </c>
      <c r="CG111">
        <v>11.37861</v>
      </c>
      <c r="CH111">
        <v>9.70444</v>
      </c>
      <c r="CI111">
        <v>2000.018</v>
      </c>
      <c r="CJ111">
        <v>0.98000480000000001</v>
      </c>
      <c r="CK111">
        <v>1.9995039999999999E-2</v>
      </c>
      <c r="CL111">
        <v>0</v>
      </c>
      <c r="CM111">
        <v>2.6032899999999999</v>
      </c>
      <c r="CN111">
        <v>0</v>
      </c>
      <c r="CO111">
        <v>16815.810000000001</v>
      </c>
      <c r="CP111">
        <v>16705.580000000002</v>
      </c>
      <c r="CQ111">
        <v>45</v>
      </c>
      <c r="CR111">
        <v>42.780999999999999</v>
      </c>
      <c r="CS111">
        <v>42.811999999999998</v>
      </c>
      <c r="CT111">
        <v>40.561999999999998</v>
      </c>
      <c r="CU111">
        <v>43.75</v>
      </c>
      <c r="CV111">
        <v>1960.0260000000001</v>
      </c>
      <c r="CW111">
        <v>39.991999999999997</v>
      </c>
      <c r="CX111">
        <v>0</v>
      </c>
      <c r="CY111">
        <v>1651542876.8</v>
      </c>
      <c r="CZ111">
        <v>0</v>
      </c>
      <c r="DA111">
        <v>0</v>
      </c>
      <c r="DB111" t="s">
        <v>355</v>
      </c>
      <c r="DC111">
        <v>1657298120.5</v>
      </c>
      <c r="DD111">
        <v>1657298120.5</v>
      </c>
      <c r="DE111">
        <v>0</v>
      </c>
      <c r="DF111">
        <v>1.391</v>
      </c>
      <c r="DG111">
        <v>3.5000000000000003E-2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-60.721585365853599</v>
      </c>
      <c r="DO111">
        <v>-0.27170174216038601</v>
      </c>
      <c r="DP111">
        <v>0.14530990861582499</v>
      </c>
      <c r="DQ111">
        <v>0</v>
      </c>
      <c r="DR111">
        <v>2.1087102439024399</v>
      </c>
      <c r="DS111">
        <v>-4.46086411149847E-2</v>
      </c>
      <c r="DT111">
        <v>4.5834247967366896E-3</v>
      </c>
      <c r="DU111">
        <v>1</v>
      </c>
      <c r="DV111">
        <v>1</v>
      </c>
      <c r="DW111">
        <v>2</v>
      </c>
      <c r="DX111" t="s">
        <v>372</v>
      </c>
      <c r="DY111">
        <v>2.8917999999999999</v>
      </c>
      <c r="DZ111">
        <v>2.6317599999999999</v>
      </c>
      <c r="EA111">
        <v>0.167245</v>
      </c>
      <c r="EB111">
        <v>0.17119699999999999</v>
      </c>
      <c r="EC111">
        <v>6.8757899999999997E-2</v>
      </c>
      <c r="ED111">
        <v>6.3463599999999995E-2</v>
      </c>
      <c r="EE111">
        <v>23585.9</v>
      </c>
      <c r="EF111">
        <v>20494.400000000001</v>
      </c>
      <c r="EG111">
        <v>25340.799999999999</v>
      </c>
      <c r="EH111">
        <v>24067.5</v>
      </c>
      <c r="EI111">
        <v>40249.599999999999</v>
      </c>
      <c r="EJ111">
        <v>37307.300000000003</v>
      </c>
      <c r="EK111">
        <v>45758.2</v>
      </c>
      <c r="EL111">
        <v>42919.3</v>
      </c>
      <c r="EM111">
        <v>1.85998</v>
      </c>
      <c r="EN111">
        <v>2.13775</v>
      </c>
      <c r="EO111">
        <v>0.186861</v>
      </c>
      <c r="EP111">
        <v>0</v>
      </c>
      <c r="EQ111">
        <v>19.056999999999999</v>
      </c>
      <c r="ER111">
        <v>999.9</v>
      </c>
      <c r="ES111">
        <v>35.997</v>
      </c>
      <c r="ET111">
        <v>28.288</v>
      </c>
      <c r="EU111">
        <v>20.4375</v>
      </c>
      <c r="EV111">
        <v>49.165399999999998</v>
      </c>
      <c r="EW111">
        <v>32.680300000000003</v>
      </c>
      <c r="EX111">
        <v>2</v>
      </c>
      <c r="EY111">
        <v>-0.27084399999999997</v>
      </c>
      <c r="EZ111">
        <v>2.0969699999999998</v>
      </c>
      <c r="FA111">
        <v>20.230899999999998</v>
      </c>
      <c r="FB111">
        <v>5.2346599999999999</v>
      </c>
      <c r="FC111">
        <v>11.986000000000001</v>
      </c>
      <c r="FD111">
        <v>4.9572500000000002</v>
      </c>
      <c r="FE111">
        <v>3.3039299999999998</v>
      </c>
      <c r="FF111">
        <v>9999</v>
      </c>
      <c r="FG111">
        <v>9999</v>
      </c>
      <c r="FH111">
        <v>6757.2</v>
      </c>
      <c r="FI111">
        <v>355.3</v>
      </c>
      <c r="FJ111">
        <v>1.8681300000000001</v>
      </c>
      <c r="FK111">
        <v>1.86385</v>
      </c>
      <c r="FL111">
        <v>1.8714900000000001</v>
      </c>
      <c r="FM111">
        <v>1.8621799999999999</v>
      </c>
      <c r="FN111">
        <v>1.86172</v>
      </c>
      <c r="FO111">
        <v>1.86818</v>
      </c>
      <c r="FP111">
        <v>1.85829</v>
      </c>
      <c r="FQ111">
        <v>1.8647800000000001</v>
      </c>
      <c r="FR111">
        <v>5</v>
      </c>
      <c r="FS111">
        <v>0</v>
      </c>
      <c r="FT111">
        <v>0</v>
      </c>
      <c r="FU111">
        <v>0</v>
      </c>
      <c r="FV111" t="s">
        <v>357</v>
      </c>
      <c r="FW111" t="s">
        <v>358</v>
      </c>
      <c r="FX111" t="s">
        <v>359</v>
      </c>
      <c r="FY111" t="s">
        <v>359</v>
      </c>
      <c r="FZ111" t="s">
        <v>359</v>
      </c>
      <c r="GA111" t="s">
        <v>359</v>
      </c>
      <c r="GB111">
        <v>0</v>
      </c>
      <c r="GC111">
        <v>100</v>
      </c>
      <c r="GD111">
        <v>100</v>
      </c>
      <c r="GE111">
        <v>7.77</v>
      </c>
      <c r="GF111">
        <v>0.17050000000000001</v>
      </c>
      <c r="GG111">
        <v>2.1444526195071201</v>
      </c>
      <c r="GH111">
        <v>5.2457919015285598E-3</v>
      </c>
      <c r="GI111">
        <v>-2.61795653493914E-6</v>
      </c>
      <c r="GJ111">
        <v>1.0331707357916401E-9</v>
      </c>
      <c r="GK111">
        <v>8.3457624279274292E-3</v>
      </c>
      <c r="GL111">
        <v>-4.6387863249973502E-2</v>
      </c>
      <c r="GM111">
        <v>3.6088159466671601E-3</v>
      </c>
      <c r="GN111">
        <v>-4.2506285216111501E-5</v>
      </c>
      <c r="GO111">
        <v>14</v>
      </c>
      <c r="GP111">
        <v>2225</v>
      </c>
      <c r="GQ111">
        <v>2</v>
      </c>
      <c r="GR111">
        <v>27</v>
      </c>
      <c r="GS111">
        <v>4431</v>
      </c>
      <c r="GT111">
        <v>4431</v>
      </c>
      <c r="GU111">
        <v>3.7402299999999999</v>
      </c>
      <c r="GV111">
        <v>2.2936999999999999</v>
      </c>
      <c r="GW111">
        <v>1.9982899999999999</v>
      </c>
      <c r="GX111">
        <v>2.7526899999999999</v>
      </c>
      <c r="GY111">
        <v>2.0935100000000002</v>
      </c>
      <c r="GZ111">
        <v>2.4011200000000001</v>
      </c>
      <c r="HA111">
        <v>31.6736</v>
      </c>
      <c r="HB111">
        <v>13.256399999999999</v>
      </c>
      <c r="HC111">
        <v>18</v>
      </c>
      <c r="HD111">
        <v>444.24799999999999</v>
      </c>
      <c r="HE111">
        <v>619.92899999999997</v>
      </c>
      <c r="HF111">
        <v>18.4907</v>
      </c>
      <c r="HG111">
        <v>23.874500000000001</v>
      </c>
      <c r="HH111">
        <v>29.999400000000001</v>
      </c>
      <c r="HI111">
        <v>24.305399999999999</v>
      </c>
      <c r="HJ111">
        <v>24.256</v>
      </c>
      <c r="HK111">
        <v>74.873900000000006</v>
      </c>
      <c r="HL111">
        <v>13.9191</v>
      </c>
      <c r="HM111">
        <v>17.518899999999999</v>
      </c>
      <c r="HN111">
        <v>18.340299999999999</v>
      </c>
      <c r="HO111">
        <v>1624.68</v>
      </c>
      <c r="HP111">
        <v>17.770600000000002</v>
      </c>
      <c r="HQ111">
        <v>96.885499999999993</v>
      </c>
      <c r="HR111">
        <v>100.917</v>
      </c>
    </row>
    <row r="112" spans="1:226" x14ac:dyDescent="0.2">
      <c r="A112">
        <v>96</v>
      </c>
      <c r="B112">
        <v>1657563986.5</v>
      </c>
      <c r="C112">
        <v>567</v>
      </c>
      <c r="D112" t="s">
        <v>550</v>
      </c>
      <c r="E112" t="s">
        <v>551</v>
      </c>
      <c r="F112">
        <v>5</v>
      </c>
      <c r="G112" t="s">
        <v>1219</v>
      </c>
      <c r="H112" t="s">
        <v>353</v>
      </c>
      <c r="I112">
        <v>1657563984</v>
      </c>
      <c r="J112">
        <f t="shared" si="34"/>
        <v>1.7710745831459411E-3</v>
      </c>
      <c r="K112">
        <f t="shared" si="35"/>
        <v>1.7710745831459411</v>
      </c>
      <c r="L112">
        <f t="shared" si="36"/>
        <v>32.477251083900008</v>
      </c>
      <c r="M112">
        <f t="shared" si="37"/>
        <v>1551.1288888888901</v>
      </c>
      <c r="N112">
        <f t="shared" si="38"/>
        <v>923.20810831945346</v>
      </c>
      <c r="O112">
        <f t="shared" si="39"/>
        <v>62.758863671150216</v>
      </c>
      <c r="P112">
        <f t="shared" si="40"/>
        <v>105.44435820799356</v>
      </c>
      <c r="Q112">
        <f t="shared" si="41"/>
        <v>8.9972848456387769E-2</v>
      </c>
      <c r="R112">
        <f t="shared" si="42"/>
        <v>2.3095543297182393</v>
      </c>
      <c r="S112">
        <f t="shared" si="43"/>
        <v>8.8070022298672071E-2</v>
      </c>
      <c r="T112">
        <f t="shared" si="44"/>
        <v>5.5211373535698736E-2</v>
      </c>
      <c r="U112">
        <f t="shared" si="45"/>
        <v>321.51311566666737</v>
      </c>
      <c r="V112">
        <f t="shared" si="46"/>
        <v>24.125038145315767</v>
      </c>
      <c r="W112">
        <f t="shared" si="47"/>
        <v>22.153500000000001</v>
      </c>
      <c r="X112">
        <f t="shared" si="48"/>
        <v>2.6784497243656959</v>
      </c>
      <c r="Y112">
        <f t="shared" si="49"/>
        <v>49.934289065332536</v>
      </c>
      <c r="Z112">
        <f t="shared" si="50"/>
        <v>1.3519254458060235</v>
      </c>
      <c r="AA112">
        <f t="shared" si="51"/>
        <v>2.7074090191555635</v>
      </c>
      <c r="AB112">
        <f t="shared" si="52"/>
        <v>1.3265242785596725</v>
      </c>
      <c r="AC112">
        <f t="shared" si="53"/>
        <v>-78.104389116736002</v>
      </c>
      <c r="AD112">
        <f t="shared" si="54"/>
        <v>21.995858959837697</v>
      </c>
      <c r="AE112">
        <f t="shared" si="55"/>
        <v>1.9591046967843049</v>
      </c>
      <c r="AF112">
        <f t="shared" si="56"/>
        <v>267.36369020655337</v>
      </c>
      <c r="AG112">
        <f t="shared" si="57"/>
        <v>47.752743197517226</v>
      </c>
      <c r="AH112">
        <f t="shared" si="58"/>
        <v>1.7557520515051492</v>
      </c>
      <c r="AI112">
        <f t="shared" si="59"/>
        <v>32.477251083900008</v>
      </c>
      <c r="AJ112">
        <v>1640.90793797075</v>
      </c>
      <c r="AK112">
        <v>1589.18539393939</v>
      </c>
      <c r="AL112">
        <v>3.28928168328954</v>
      </c>
      <c r="AM112">
        <v>66.148872139147102</v>
      </c>
      <c r="AN112">
        <f t="shared" si="60"/>
        <v>1.7710745831459411</v>
      </c>
      <c r="AO112">
        <v>17.810907787966201</v>
      </c>
      <c r="AP112">
        <v>19.893732727272699</v>
      </c>
      <c r="AQ112">
        <v>7.5407402922595101E-5</v>
      </c>
      <c r="AR112">
        <v>78.747736127157694</v>
      </c>
      <c r="AS112">
        <v>2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36585.094545410269</v>
      </c>
      <c r="AX112">
        <f t="shared" si="64"/>
        <v>1999.98555555556</v>
      </c>
      <c r="AY112">
        <f t="shared" si="65"/>
        <v>1681.1875666666706</v>
      </c>
      <c r="AZ112">
        <f t="shared" si="66"/>
        <v>0.84059985433228135</v>
      </c>
      <c r="BA112">
        <f t="shared" si="67"/>
        <v>0.16075771886130288</v>
      </c>
      <c r="BB112">
        <v>6</v>
      </c>
      <c r="BC112">
        <v>0.5</v>
      </c>
      <c r="BD112" t="s">
        <v>354</v>
      </c>
      <c r="BE112">
        <v>2</v>
      </c>
      <c r="BF112" t="b">
        <v>1</v>
      </c>
      <c r="BG112">
        <v>1657563984</v>
      </c>
      <c r="BH112">
        <v>1551.1288888888901</v>
      </c>
      <c r="BI112">
        <v>1611.70444444444</v>
      </c>
      <c r="BJ112">
        <v>19.887366666666701</v>
      </c>
      <c r="BK112">
        <v>17.822222222222202</v>
      </c>
      <c r="BL112">
        <v>1543.3277777777801</v>
      </c>
      <c r="BM112">
        <v>19.716522222222199</v>
      </c>
      <c r="BN112">
        <v>499.96544444444402</v>
      </c>
      <c r="BO112">
        <v>67.963899999999995</v>
      </c>
      <c r="BP112">
        <v>1.5207966666666701E-2</v>
      </c>
      <c r="BQ112">
        <v>22.330155555555599</v>
      </c>
      <c r="BR112">
        <v>22.153500000000001</v>
      </c>
      <c r="BS112">
        <v>999.9</v>
      </c>
      <c r="BT112">
        <v>0</v>
      </c>
      <c r="BU112">
        <v>0</v>
      </c>
      <c r="BV112">
        <v>10022.700000000001</v>
      </c>
      <c r="BW112">
        <v>0</v>
      </c>
      <c r="BX112">
        <v>2141.4299999999998</v>
      </c>
      <c r="BY112">
        <v>-60.574588888888897</v>
      </c>
      <c r="BZ112">
        <v>1582.6055555555599</v>
      </c>
      <c r="CA112">
        <v>1640.94888888889</v>
      </c>
      <c r="CB112">
        <v>2.0651433333333298</v>
      </c>
      <c r="CC112">
        <v>1611.70444444444</v>
      </c>
      <c r="CD112">
        <v>17.822222222222202</v>
      </c>
      <c r="CE112">
        <v>1.3516222222222201</v>
      </c>
      <c r="CF112">
        <v>1.21126555555556</v>
      </c>
      <c r="CG112">
        <v>11.385488888888901</v>
      </c>
      <c r="CH112">
        <v>9.7407522222222198</v>
      </c>
      <c r="CI112">
        <v>1999.98555555556</v>
      </c>
      <c r="CJ112">
        <v>0.98000500000000001</v>
      </c>
      <c r="CK112">
        <v>1.9994833333333299E-2</v>
      </c>
      <c r="CL112">
        <v>0</v>
      </c>
      <c r="CM112">
        <v>2.4777</v>
      </c>
      <c r="CN112">
        <v>0</v>
      </c>
      <c r="CO112">
        <v>16863.277777777799</v>
      </c>
      <c r="CP112">
        <v>16705.322222222199</v>
      </c>
      <c r="CQ112">
        <v>45</v>
      </c>
      <c r="CR112">
        <v>42.811999999999998</v>
      </c>
      <c r="CS112">
        <v>42.811999999999998</v>
      </c>
      <c r="CT112">
        <v>40.561999999999998</v>
      </c>
      <c r="CU112">
        <v>43.75</v>
      </c>
      <c r="CV112">
        <v>1959.99555555556</v>
      </c>
      <c r="CW112">
        <v>39.99</v>
      </c>
      <c r="CX112">
        <v>0</v>
      </c>
      <c r="CY112">
        <v>1651542881.5999999</v>
      </c>
      <c r="CZ112">
        <v>0</v>
      </c>
      <c r="DA112">
        <v>0</v>
      </c>
      <c r="DB112" t="s">
        <v>355</v>
      </c>
      <c r="DC112">
        <v>1657298120.5</v>
      </c>
      <c r="DD112">
        <v>1657298120.5</v>
      </c>
      <c r="DE112">
        <v>0</v>
      </c>
      <c r="DF112">
        <v>1.391</v>
      </c>
      <c r="DG112">
        <v>3.5000000000000003E-2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-60.649043902438997</v>
      </c>
      <c r="DO112">
        <v>0.62238188153306695</v>
      </c>
      <c r="DP112">
        <v>0.34965179476841102</v>
      </c>
      <c r="DQ112">
        <v>0</v>
      </c>
      <c r="DR112">
        <v>2.09633243902439</v>
      </c>
      <c r="DS112">
        <v>-0.159082160278741</v>
      </c>
      <c r="DT112">
        <v>1.78468851939023E-2</v>
      </c>
      <c r="DU112">
        <v>0</v>
      </c>
      <c r="DV112">
        <v>0</v>
      </c>
      <c r="DW112">
        <v>2</v>
      </c>
      <c r="DX112" t="s">
        <v>356</v>
      </c>
      <c r="DY112">
        <v>2.8921899999999998</v>
      </c>
      <c r="DZ112">
        <v>2.63212</v>
      </c>
      <c r="EA112">
        <v>0.16830800000000001</v>
      </c>
      <c r="EB112">
        <v>0.17233000000000001</v>
      </c>
      <c r="EC112">
        <v>6.8797200000000003E-2</v>
      </c>
      <c r="ED112">
        <v>6.3572500000000004E-2</v>
      </c>
      <c r="EE112">
        <v>23556.9</v>
      </c>
      <c r="EF112">
        <v>20467.3</v>
      </c>
      <c r="EG112">
        <v>25341.9</v>
      </c>
      <c r="EH112">
        <v>24068.5</v>
      </c>
      <c r="EI112">
        <v>40249.199999999997</v>
      </c>
      <c r="EJ112">
        <v>37304.1</v>
      </c>
      <c r="EK112">
        <v>45759.6</v>
      </c>
      <c r="EL112">
        <v>42920.6</v>
      </c>
      <c r="EM112">
        <v>1.8608</v>
      </c>
      <c r="EN112">
        <v>2.1377999999999999</v>
      </c>
      <c r="EO112">
        <v>0.18540799999999999</v>
      </c>
      <c r="EP112">
        <v>0</v>
      </c>
      <c r="EQ112">
        <v>19.096399999999999</v>
      </c>
      <c r="ER112">
        <v>999.9</v>
      </c>
      <c r="ES112">
        <v>36.045999999999999</v>
      </c>
      <c r="ET112">
        <v>28.268000000000001</v>
      </c>
      <c r="EU112">
        <v>20.442699999999999</v>
      </c>
      <c r="EV112">
        <v>48.995399999999997</v>
      </c>
      <c r="EW112">
        <v>32.688299999999998</v>
      </c>
      <c r="EX112">
        <v>2</v>
      </c>
      <c r="EY112">
        <v>-0.27137499999999998</v>
      </c>
      <c r="EZ112">
        <v>2.3063099999999999</v>
      </c>
      <c r="FA112">
        <v>20.228100000000001</v>
      </c>
      <c r="FB112">
        <v>5.2355600000000004</v>
      </c>
      <c r="FC112">
        <v>11.986000000000001</v>
      </c>
      <c r="FD112">
        <v>4.9572000000000003</v>
      </c>
      <c r="FE112">
        <v>3.3039999999999998</v>
      </c>
      <c r="FF112">
        <v>9999</v>
      </c>
      <c r="FG112">
        <v>9999</v>
      </c>
      <c r="FH112">
        <v>6757.5</v>
      </c>
      <c r="FI112">
        <v>355.3</v>
      </c>
      <c r="FJ112">
        <v>1.8681300000000001</v>
      </c>
      <c r="FK112">
        <v>1.8638600000000001</v>
      </c>
      <c r="FL112">
        <v>1.8714900000000001</v>
      </c>
      <c r="FM112">
        <v>1.8621799999999999</v>
      </c>
      <c r="FN112">
        <v>1.86172</v>
      </c>
      <c r="FO112">
        <v>1.86816</v>
      </c>
      <c r="FP112">
        <v>1.85832</v>
      </c>
      <c r="FQ112">
        <v>1.8647800000000001</v>
      </c>
      <c r="FR112">
        <v>5</v>
      </c>
      <c r="FS112">
        <v>0</v>
      </c>
      <c r="FT112">
        <v>0</v>
      </c>
      <c r="FU112">
        <v>0</v>
      </c>
      <c r="FV112" t="s">
        <v>357</v>
      </c>
      <c r="FW112" t="s">
        <v>358</v>
      </c>
      <c r="FX112" t="s">
        <v>359</v>
      </c>
      <c r="FY112" t="s">
        <v>359</v>
      </c>
      <c r="FZ112" t="s">
        <v>359</v>
      </c>
      <c r="GA112" t="s">
        <v>359</v>
      </c>
      <c r="GB112">
        <v>0</v>
      </c>
      <c r="GC112">
        <v>100</v>
      </c>
      <c r="GD112">
        <v>100</v>
      </c>
      <c r="GE112">
        <v>7.84</v>
      </c>
      <c r="GF112">
        <v>0.1711</v>
      </c>
      <c r="GG112">
        <v>2.1444526195071201</v>
      </c>
      <c r="GH112">
        <v>5.2457919015285598E-3</v>
      </c>
      <c r="GI112">
        <v>-2.61795653493914E-6</v>
      </c>
      <c r="GJ112">
        <v>1.0331707357916401E-9</v>
      </c>
      <c r="GK112">
        <v>8.3457624279274292E-3</v>
      </c>
      <c r="GL112">
        <v>-4.6387863249973502E-2</v>
      </c>
      <c r="GM112">
        <v>3.6088159466671601E-3</v>
      </c>
      <c r="GN112">
        <v>-4.2506285216111501E-5</v>
      </c>
      <c r="GO112">
        <v>14</v>
      </c>
      <c r="GP112">
        <v>2225</v>
      </c>
      <c r="GQ112">
        <v>2</v>
      </c>
      <c r="GR112">
        <v>27</v>
      </c>
      <c r="GS112">
        <v>4431.1000000000004</v>
      </c>
      <c r="GT112">
        <v>4431.1000000000004</v>
      </c>
      <c r="GU112">
        <v>3.7658700000000001</v>
      </c>
      <c r="GV112">
        <v>2.3095699999999999</v>
      </c>
      <c r="GW112">
        <v>1.9982899999999999</v>
      </c>
      <c r="GX112">
        <v>2.7526899999999999</v>
      </c>
      <c r="GY112">
        <v>2.0935100000000002</v>
      </c>
      <c r="GZ112">
        <v>2.3925800000000002</v>
      </c>
      <c r="HA112">
        <v>31.6736</v>
      </c>
      <c r="HB112">
        <v>13.256399999999999</v>
      </c>
      <c r="HC112">
        <v>18</v>
      </c>
      <c r="HD112">
        <v>444.58699999999999</v>
      </c>
      <c r="HE112">
        <v>619.76</v>
      </c>
      <c r="HF112">
        <v>18.348800000000001</v>
      </c>
      <c r="HG112">
        <v>23.860900000000001</v>
      </c>
      <c r="HH112">
        <v>29.9998</v>
      </c>
      <c r="HI112">
        <v>24.288699999999999</v>
      </c>
      <c r="HJ112">
        <v>24.238700000000001</v>
      </c>
      <c r="HK112">
        <v>75.394499999999994</v>
      </c>
      <c r="HL112">
        <v>13.9191</v>
      </c>
      <c r="HM112">
        <v>17.518899999999999</v>
      </c>
      <c r="HN112">
        <v>18.1876</v>
      </c>
      <c r="HO112">
        <v>1638.25</v>
      </c>
      <c r="HP112">
        <v>17.767499999999998</v>
      </c>
      <c r="HQ112">
        <v>96.888900000000007</v>
      </c>
      <c r="HR112">
        <v>100.92100000000001</v>
      </c>
    </row>
    <row r="113" spans="1:226" x14ac:dyDescent="0.2">
      <c r="A113">
        <v>97</v>
      </c>
      <c r="B113">
        <v>1657563991.5</v>
      </c>
      <c r="C113">
        <v>572</v>
      </c>
      <c r="D113" t="s">
        <v>552</v>
      </c>
      <c r="E113" t="s">
        <v>553</v>
      </c>
      <c r="F113">
        <v>5</v>
      </c>
      <c r="G113" t="s">
        <v>1219</v>
      </c>
      <c r="H113" t="s">
        <v>353</v>
      </c>
      <c r="I113">
        <v>1657563988.7</v>
      </c>
      <c r="J113">
        <f t="shared" si="34"/>
        <v>1.7596378512774794E-3</v>
      </c>
      <c r="K113">
        <f t="shared" si="35"/>
        <v>1.7596378512774793</v>
      </c>
      <c r="L113">
        <f t="shared" si="36"/>
        <v>32.565015310331972</v>
      </c>
      <c r="M113">
        <f t="shared" si="37"/>
        <v>1566.4949999999999</v>
      </c>
      <c r="N113">
        <f t="shared" si="38"/>
        <v>931.52412966495831</v>
      </c>
      <c r="O113">
        <f t="shared" si="39"/>
        <v>63.327264334245179</v>
      </c>
      <c r="P113">
        <f t="shared" si="40"/>
        <v>106.49412053228654</v>
      </c>
      <c r="Q113">
        <f t="shared" si="41"/>
        <v>8.9204795662981534E-2</v>
      </c>
      <c r="R113">
        <f t="shared" si="42"/>
        <v>2.306202870363522</v>
      </c>
      <c r="S113">
        <f t="shared" si="43"/>
        <v>8.7331296571506345E-2</v>
      </c>
      <c r="T113">
        <f t="shared" si="44"/>
        <v>5.4747109578233477E-2</v>
      </c>
      <c r="U113">
        <f t="shared" si="45"/>
        <v>321.52643339999997</v>
      </c>
      <c r="V113">
        <f t="shared" si="46"/>
        <v>24.128463808433857</v>
      </c>
      <c r="W113">
        <f t="shared" si="47"/>
        <v>22.1753</v>
      </c>
      <c r="X113">
        <f t="shared" si="48"/>
        <v>2.682008689779293</v>
      </c>
      <c r="Y113">
        <f t="shared" si="49"/>
        <v>49.978072573127541</v>
      </c>
      <c r="Z113">
        <f t="shared" si="50"/>
        <v>1.3528807439198605</v>
      </c>
      <c r="AA113">
        <f t="shared" si="51"/>
        <v>2.7069486161963039</v>
      </c>
      <c r="AB113">
        <f t="shared" si="52"/>
        <v>1.3291279458594325</v>
      </c>
      <c r="AC113">
        <f t="shared" si="53"/>
        <v>-77.600029241336841</v>
      </c>
      <c r="AD113">
        <f t="shared" si="54"/>
        <v>18.905925310898471</v>
      </c>
      <c r="AE113">
        <f t="shared" si="55"/>
        <v>1.6865035279297873</v>
      </c>
      <c r="AF113">
        <f t="shared" si="56"/>
        <v>264.51883299749142</v>
      </c>
      <c r="AG113">
        <f t="shared" si="57"/>
        <v>48.032955635898603</v>
      </c>
      <c r="AH113">
        <f t="shared" si="58"/>
        <v>1.751534507782057</v>
      </c>
      <c r="AI113">
        <f t="shared" si="59"/>
        <v>32.565015310331972</v>
      </c>
      <c r="AJ113">
        <v>1657.9210645353201</v>
      </c>
      <c r="AK113">
        <v>1605.9580606060599</v>
      </c>
      <c r="AL113">
        <v>3.3269983706329902</v>
      </c>
      <c r="AM113">
        <v>66.148872139147102</v>
      </c>
      <c r="AN113">
        <f t="shared" si="60"/>
        <v>1.7596378512774793</v>
      </c>
      <c r="AO113">
        <v>17.838655981282699</v>
      </c>
      <c r="AP113">
        <v>19.907678787878801</v>
      </c>
      <c r="AQ113">
        <v>9.2249272728883494E-5</v>
      </c>
      <c r="AR113">
        <v>78.747736127157694</v>
      </c>
      <c r="AS113">
        <v>3</v>
      </c>
      <c r="AT113">
        <v>1</v>
      </c>
      <c r="AU113">
        <f t="shared" si="61"/>
        <v>1</v>
      </c>
      <c r="AV113">
        <f t="shared" si="62"/>
        <v>0</v>
      </c>
      <c r="AW113">
        <f t="shared" si="63"/>
        <v>36504.698445375354</v>
      </c>
      <c r="AX113">
        <f t="shared" si="64"/>
        <v>2000.069</v>
      </c>
      <c r="AY113">
        <f t="shared" si="65"/>
        <v>1681.2576599999998</v>
      </c>
      <c r="AZ113">
        <f t="shared" si="66"/>
        <v>0.84059982930588883</v>
      </c>
      <c r="BA113">
        <f t="shared" si="67"/>
        <v>0.16075767056036566</v>
      </c>
      <c r="BB113">
        <v>6</v>
      </c>
      <c r="BC113">
        <v>0.5</v>
      </c>
      <c r="BD113" t="s">
        <v>354</v>
      </c>
      <c r="BE113">
        <v>2</v>
      </c>
      <c r="BF113" t="b">
        <v>1</v>
      </c>
      <c r="BG113">
        <v>1657563988.7</v>
      </c>
      <c r="BH113">
        <v>1566.4949999999999</v>
      </c>
      <c r="BI113">
        <v>1627.424</v>
      </c>
      <c r="BJ113">
        <v>19.900449999999999</v>
      </c>
      <c r="BK113">
        <v>17.840540000000001</v>
      </c>
      <c r="BL113">
        <v>1558.624</v>
      </c>
      <c r="BM113">
        <v>19.729040000000001</v>
      </c>
      <c r="BN113">
        <v>500.02519999999998</v>
      </c>
      <c r="BO113">
        <v>67.966809999999995</v>
      </c>
      <c r="BP113">
        <v>1.5609690000000001E-2</v>
      </c>
      <c r="BQ113">
        <v>22.327359999999999</v>
      </c>
      <c r="BR113">
        <v>22.1753</v>
      </c>
      <c r="BS113">
        <v>999.9</v>
      </c>
      <c r="BT113">
        <v>0</v>
      </c>
      <c r="BU113">
        <v>0</v>
      </c>
      <c r="BV113">
        <v>9999.1859999999997</v>
      </c>
      <c r="BW113">
        <v>0</v>
      </c>
      <c r="BX113">
        <v>2277.9140000000002</v>
      </c>
      <c r="BY113">
        <v>-60.925510000000003</v>
      </c>
      <c r="BZ113">
        <v>1598.3040000000001</v>
      </c>
      <c r="CA113">
        <v>1656.9849999999999</v>
      </c>
      <c r="CB113">
        <v>2.0599029999999998</v>
      </c>
      <c r="CC113">
        <v>1627.424</v>
      </c>
      <c r="CD113">
        <v>17.840540000000001</v>
      </c>
      <c r="CE113">
        <v>1.352571</v>
      </c>
      <c r="CF113">
        <v>1.212566</v>
      </c>
      <c r="CG113">
        <v>11.396100000000001</v>
      </c>
      <c r="CH113">
        <v>9.7567190000000004</v>
      </c>
      <c r="CI113">
        <v>2000.069</v>
      </c>
      <c r="CJ113">
        <v>0.98000569999999998</v>
      </c>
      <c r="CK113">
        <v>1.9994109999999999E-2</v>
      </c>
      <c r="CL113">
        <v>0</v>
      </c>
      <c r="CM113">
        <v>2.5880200000000002</v>
      </c>
      <c r="CN113">
        <v>0</v>
      </c>
      <c r="CO113">
        <v>16932.28</v>
      </c>
      <c r="CP113">
        <v>16706</v>
      </c>
      <c r="CQ113">
        <v>45</v>
      </c>
      <c r="CR113">
        <v>42.818300000000001</v>
      </c>
      <c r="CS113">
        <v>42.811999999999998</v>
      </c>
      <c r="CT113">
        <v>40.561999999999998</v>
      </c>
      <c r="CU113">
        <v>43.75</v>
      </c>
      <c r="CV113">
        <v>1960.079</v>
      </c>
      <c r="CW113">
        <v>39.99</v>
      </c>
      <c r="CX113">
        <v>0</v>
      </c>
      <c r="CY113">
        <v>1651542886.4000001</v>
      </c>
      <c r="CZ113">
        <v>0</v>
      </c>
      <c r="DA113">
        <v>0</v>
      </c>
      <c r="DB113" t="s">
        <v>355</v>
      </c>
      <c r="DC113">
        <v>1657298120.5</v>
      </c>
      <c r="DD113">
        <v>1657298120.5</v>
      </c>
      <c r="DE113">
        <v>0</v>
      </c>
      <c r="DF113">
        <v>1.391</v>
      </c>
      <c r="DG113">
        <v>3.5000000000000003E-2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-60.712058536585403</v>
      </c>
      <c r="DO113">
        <v>-0.225888501742115</v>
      </c>
      <c r="DP113">
        <v>0.404534430971902</v>
      </c>
      <c r="DQ113">
        <v>0</v>
      </c>
      <c r="DR113">
        <v>2.0838719512195101</v>
      </c>
      <c r="DS113">
        <v>-0.19879567944250801</v>
      </c>
      <c r="DT113">
        <v>2.0923338261320101E-2</v>
      </c>
      <c r="DU113">
        <v>0</v>
      </c>
      <c r="DV113">
        <v>0</v>
      </c>
      <c r="DW113">
        <v>2</v>
      </c>
      <c r="DX113" t="s">
        <v>356</v>
      </c>
      <c r="DY113">
        <v>2.89209</v>
      </c>
      <c r="DZ113">
        <v>2.6322100000000002</v>
      </c>
      <c r="EA113">
        <v>0.169379</v>
      </c>
      <c r="EB113">
        <v>0.17332800000000001</v>
      </c>
      <c r="EC113">
        <v>6.8838099999999999E-2</v>
      </c>
      <c r="ED113">
        <v>6.36018E-2</v>
      </c>
      <c r="EE113">
        <v>23527.4</v>
      </c>
      <c r="EF113">
        <v>20443.099999999999</v>
      </c>
      <c r="EG113">
        <v>25342.7</v>
      </c>
      <c r="EH113">
        <v>24068.9</v>
      </c>
      <c r="EI113">
        <v>40248.5</v>
      </c>
      <c r="EJ113">
        <v>37303.599999999999</v>
      </c>
      <c r="EK113">
        <v>45760.800000000003</v>
      </c>
      <c r="EL113">
        <v>42921.3</v>
      </c>
      <c r="EM113">
        <v>1.8607</v>
      </c>
      <c r="EN113">
        <v>2.1381999999999999</v>
      </c>
      <c r="EO113">
        <v>0.184055</v>
      </c>
      <c r="EP113">
        <v>0</v>
      </c>
      <c r="EQ113">
        <v>19.138400000000001</v>
      </c>
      <c r="ER113">
        <v>999.9</v>
      </c>
      <c r="ES113">
        <v>36.07</v>
      </c>
      <c r="ET113">
        <v>28.257999999999999</v>
      </c>
      <c r="EU113">
        <v>20.4435</v>
      </c>
      <c r="EV113">
        <v>48.945399999999999</v>
      </c>
      <c r="EW113">
        <v>32.692300000000003</v>
      </c>
      <c r="EX113">
        <v>2</v>
      </c>
      <c r="EY113">
        <v>-0.27161600000000002</v>
      </c>
      <c r="EZ113">
        <v>2.50224</v>
      </c>
      <c r="FA113">
        <v>20.225000000000001</v>
      </c>
      <c r="FB113">
        <v>5.2355600000000004</v>
      </c>
      <c r="FC113">
        <v>11.986000000000001</v>
      </c>
      <c r="FD113">
        <v>4.9571500000000004</v>
      </c>
      <c r="FE113">
        <v>3.3038699999999999</v>
      </c>
      <c r="FF113">
        <v>9999</v>
      </c>
      <c r="FG113">
        <v>9999</v>
      </c>
      <c r="FH113">
        <v>6757.5</v>
      </c>
      <c r="FI113">
        <v>355.3</v>
      </c>
      <c r="FJ113">
        <v>1.8681300000000001</v>
      </c>
      <c r="FK113">
        <v>1.8638600000000001</v>
      </c>
      <c r="FL113">
        <v>1.8714900000000001</v>
      </c>
      <c r="FM113">
        <v>1.8621799999999999</v>
      </c>
      <c r="FN113">
        <v>1.86172</v>
      </c>
      <c r="FO113">
        <v>1.86818</v>
      </c>
      <c r="FP113">
        <v>1.85829</v>
      </c>
      <c r="FQ113">
        <v>1.8647899999999999</v>
      </c>
      <c r="FR113">
        <v>5</v>
      </c>
      <c r="FS113">
        <v>0</v>
      </c>
      <c r="FT113">
        <v>0</v>
      </c>
      <c r="FU113">
        <v>0</v>
      </c>
      <c r="FV113" t="s">
        <v>357</v>
      </c>
      <c r="FW113" t="s">
        <v>358</v>
      </c>
      <c r="FX113" t="s">
        <v>359</v>
      </c>
      <c r="FY113" t="s">
        <v>359</v>
      </c>
      <c r="FZ113" t="s">
        <v>359</v>
      </c>
      <c r="GA113" t="s">
        <v>359</v>
      </c>
      <c r="GB113">
        <v>0</v>
      </c>
      <c r="GC113">
        <v>100</v>
      </c>
      <c r="GD113">
        <v>100</v>
      </c>
      <c r="GE113">
        <v>7.91</v>
      </c>
      <c r="GF113">
        <v>0.17180000000000001</v>
      </c>
      <c r="GG113">
        <v>2.1444526195071201</v>
      </c>
      <c r="GH113">
        <v>5.2457919015285598E-3</v>
      </c>
      <c r="GI113">
        <v>-2.61795653493914E-6</v>
      </c>
      <c r="GJ113">
        <v>1.0331707357916401E-9</v>
      </c>
      <c r="GK113">
        <v>8.3457624279274292E-3</v>
      </c>
      <c r="GL113">
        <v>-4.6387863249973502E-2</v>
      </c>
      <c r="GM113">
        <v>3.6088159466671601E-3</v>
      </c>
      <c r="GN113">
        <v>-4.2506285216111501E-5</v>
      </c>
      <c r="GO113">
        <v>14</v>
      </c>
      <c r="GP113">
        <v>2225</v>
      </c>
      <c r="GQ113">
        <v>2</v>
      </c>
      <c r="GR113">
        <v>27</v>
      </c>
      <c r="GS113">
        <v>4431.2</v>
      </c>
      <c r="GT113">
        <v>4431.2</v>
      </c>
      <c r="GU113">
        <v>3.7915000000000001</v>
      </c>
      <c r="GV113">
        <v>2.3095699999999999</v>
      </c>
      <c r="GW113">
        <v>1.9982899999999999</v>
      </c>
      <c r="GX113">
        <v>2.7526899999999999</v>
      </c>
      <c r="GY113">
        <v>2.0935100000000002</v>
      </c>
      <c r="GZ113">
        <v>2.36084</v>
      </c>
      <c r="HA113">
        <v>31.695499999999999</v>
      </c>
      <c r="HB113">
        <v>13.2477</v>
      </c>
      <c r="HC113">
        <v>18</v>
      </c>
      <c r="HD113">
        <v>444.404</v>
      </c>
      <c r="HE113">
        <v>619.87900000000002</v>
      </c>
      <c r="HF113">
        <v>18.1951</v>
      </c>
      <c r="HG113">
        <v>23.847899999999999</v>
      </c>
      <c r="HH113">
        <v>29.999700000000001</v>
      </c>
      <c r="HI113">
        <v>24.273</v>
      </c>
      <c r="HJ113">
        <v>24.2224</v>
      </c>
      <c r="HK113">
        <v>75.985100000000003</v>
      </c>
      <c r="HL113">
        <v>14.215400000000001</v>
      </c>
      <c r="HM113">
        <v>17.518899999999999</v>
      </c>
      <c r="HN113">
        <v>18.0122</v>
      </c>
      <c r="HO113">
        <v>1658.47</v>
      </c>
      <c r="HP113">
        <v>17.7591</v>
      </c>
      <c r="HQ113">
        <v>96.891499999999994</v>
      </c>
      <c r="HR113">
        <v>100.923</v>
      </c>
    </row>
    <row r="114" spans="1:226" x14ac:dyDescent="0.2">
      <c r="A114">
        <v>98</v>
      </c>
      <c r="B114">
        <v>1657563996.5</v>
      </c>
      <c r="C114">
        <v>577</v>
      </c>
      <c r="D114" t="s">
        <v>554</v>
      </c>
      <c r="E114" t="s">
        <v>555</v>
      </c>
      <c r="F114">
        <v>5</v>
      </c>
      <c r="G114" t="s">
        <v>1219</v>
      </c>
      <c r="H114" t="s">
        <v>353</v>
      </c>
      <c r="I114">
        <v>1657563994</v>
      </c>
      <c r="J114">
        <f t="shared" si="34"/>
        <v>1.7613645084864826E-3</v>
      </c>
      <c r="K114">
        <f t="shared" si="35"/>
        <v>1.7613645084864826</v>
      </c>
      <c r="L114">
        <f t="shared" si="36"/>
        <v>32.358359675980658</v>
      </c>
      <c r="M114">
        <f t="shared" si="37"/>
        <v>1583.69333333333</v>
      </c>
      <c r="N114">
        <f t="shared" si="38"/>
        <v>952.6096709951139</v>
      </c>
      <c r="O114">
        <f t="shared" si="39"/>
        <v>64.761606562617118</v>
      </c>
      <c r="P114">
        <f t="shared" si="40"/>
        <v>107.66479460788386</v>
      </c>
      <c r="Q114">
        <f t="shared" si="41"/>
        <v>8.9313863146642539E-2</v>
      </c>
      <c r="R114">
        <f t="shared" si="42"/>
        <v>2.3082346488957506</v>
      </c>
      <c r="S114">
        <f t="shared" si="43"/>
        <v>8.7437447577316418E-2</v>
      </c>
      <c r="T114">
        <f t="shared" si="44"/>
        <v>5.4813709794213711E-2</v>
      </c>
      <c r="U114">
        <f t="shared" si="45"/>
        <v>321.52215966666625</v>
      </c>
      <c r="V114">
        <f t="shared" si="46"/>
        <v>24.114694718804994</v>
      </c>
      <c r="W114">
        <f t="shared" si="47"/>
        <v>22.179400000000001</v>
      </c>
      <c r="X114">
        <f t="shared" si="48"/>
        <v>2.6826784986854704</v>
      </c>
      <c r="Y114">
        <f t="shared" si="49"/>
        <v>50.049945501777046</v>
      </c>
      <c r="Z114">
        <f t="shared" si="50"/>
        <v>1.3538591624672824</v>
      </c>
      <c r="AA114">
        <f t="shared" si="51"/>
        <v>2.7050162570490972</v>
      </c>
      <c r="AB114">
        <f t="shared" si="52"/>
        <v>1.3288193362181879</v>
      </c>
      <c r="AC114">
        <f t="shared" si="53"/>
        <v>-77.676174824253877</v>
      </c>
      <c r="AD114">
        <f t="shared" si="54"/>
        <v>16.951703986185237</v>
      </c>
      <c r="AE114">
        <f t="shared" si="55"/>
        <v>1.5107874580595173</v>
      </c>
      <c r="AF114">
        <f t="shared" si="56"/>
        <v>262.30847628665708</v>
      </c>
      <c r="AG114">
        <f t="shared" si="57"/>
        <v>48.350569687535923</v>
      </c>
      <c r="AH114">
        <f t="shared" si="58"/>
        <v>1.7587349904949914</v>
      </c>
      <c r="AI114">
        <f t="shared" si="59"/>
        <v>32.358359675980658</v>
      </c>
      <c r="AJ114">
        <v>1674.92518848851</v>
      </c>
      <c r="AK114">
        <v>1622.7760000000001</v>
      </c>
      <c r="AL114">
        <v>3.4455642212144699</v>
      </c>
      <c r="AM114">
        <v>66.148872139147102</v>
      </c>
      <c r="AN114">
        <f t="shared" si="60"/>
        <v>1.7613645084864826</v>
      </c>
      <c r="AO114">
        <v>17.846751638593702</v>
      </c>
      <c r="AP114">
        <v>19.917879393939401</v>
      </c>
      <c r="AQ114">
        <v>1.05076041253594E-4</v>
      </c>
      <c r="AR114">
        <v>78.747736127157694</v>
      </c>
      <c r="AS114">
        <v>3</v>
      </c>
      <c r="AT114">
        <v>1</v>
      </c>
      <c r="AU114">
        <f t="shared" si="61"/>
        <v>1</v>
      </c>
      <c r="AV114">
        <f t="shared" si="62"/>
        <v>0</v>
      </c>
      <c r="AW114">
        <f t="shared" si="63"/>
        <v>36555.156210459492</v>
      </c>
      <c r="AX114">
        <f t="shared" si="64"/>
        <v>2000.0422222222201</v>
      </c>
      <c r="AY114">
        <f t="shared" si="65"/>
        <v>1681.2351666666646</v>
      </c>
      <c r="AZ114">
        <f t="shared" si="66"/>
        <v>0.84059983733676724</v>
      </c>
      <c r="BA114">
        <f t="shared" si="67"/>
        <v>0.16075768605996094</v>
      </c>
      <c r="BB114">
        <v>6</v>
      </c>
      <c r="BC114">
        <v>0.5</v>
      </c>
      <c r="BD114" t="s">
        <v>354</v>
      </c>
      <c r="BE114">
        <v>2</v>
      </c>
      <c r="BF114" t="b">
        <v>1</v>
      </c>
      <c r="BG114">
        <v>1657563994</v>
      </c>
      <c r="BH114">
        <v>1583.69333333333</v>
      </c>
      <c r="BI114">
        <v>1645.0577777777801</v>
      </c>
      <c r="BJ114">
        <v>19.914566666666701</v>
      </c>
      <c r="BK114">
        <v>17.846066666666701</v>
      </c>
      <c r="BL114">
        <v>1575.7433333333299</v>
      </c>
      <c r="BM114">
        <v>19.7425</v>
      </c>
      <c r="BN114">
        <v>499.98855555555599</v>
      </c>
      <c r="BO114">
        <v>67.967644444444403</v>
      </c>
      <c r="BP114">
        <v>1.57159333333333E-2</v>
      </c>
      <c r="BQ114">
        <v>22.315622222222199</v>
      </c>
      <c r="BR114">
        <v>22.179400000000001</v>
      </c>
      <c r="BS114">
        <v>999.9</v>
      </c>
      <c r="BT114">
        <v>0</v>
      </c>
      <c r="BU114">
        <v>0</v>
      </c>
      <c r="BV114">
        <v>10013.0555555556</v>
      </c>
      <c r="BW114">
        <v>0</v>
      </c>
      <c r="BX114">
        <v>2295.7322222222201</v>
      </c>
      <c r="BY114">
        <v>-61.362577777777801</v>
      </c>
      <c r="BZ114">
        <v>1615.8755555555599</v>
      </c>
      <c r="CA114">
        <v>1674.95</v>
      </c>
      <c r="CB114">
        <v>2.06850111111111</v>
      </c>
      <c r="CC114">
        <v>1645.0577777777801</v>
      </c>
      <c r="CD114">
        <v>17.846066666666701</v>
      </c>
      <c r="CE114">
        <v>1.35354444444444</v>
      </c>
      <c r="CF114">
        <v>1.21295444444444</v>
      </c>
      <c r="CG114">
        <v>11.406977777777801</v>
      </c>
      <c r="CH114">
        <v>9.7615077777777799</v>
      </c>
      <c r="CI114">
        <v>2000.0422222222201</v>
      </c>
      <c r="CJ114">
        <v>0.98000533333333295</v>
      </c>
      <c r="CK114">
        <v>1.9994488888888901E-2</v>
      </c>
      <c r="CL114">
        <v>0</v>
      </c>
      <c r="CM114">
        <v>2.63754444444444</v>
      </c>
      <c r="CN114">
        <v>0</v>
      </c>
      <c r="CO114">
        <v>16937.0444444444</v>
      </c>
      <c r="CP114">
        <v>16705.8</v>
      </c>
      <c r="CQ114">
        <v>45</v>
      </c>
      <c r="CR114">
        <v>42.875</v>
      </c>
      <c r="CS114">
        <v>42.811999999999998</v>
      </c>
      <c r="CT114">
        <v>40.597000000000001</v>
      </c>
      <c r="CU114">
        <v>43.75</v>
      </c>
      <c r="CV114">
        <v>1960.0522222222201</v>
      </c>
      <c r="CW114">
        <v>39.99</v>
      </c>
      <c r="CX114">
        <v>0</v>
      </c>
      <c r="CY114">
        <v>1651542891.8</v>
      </c>
      <c r="CZ114">
        <v>0</v>
      </c>
      <c r="DA114">
        <v>0</v>
      </c>
      <c r="DB114" t="s">
        <v>355</v>
      </c>
      <c r="DC114">
        <v>1657298120.5</v>
      </c>
      <c r="DD114">
        <v>1657298120.5</v>
      </c>
      <c r="DE114">
        <v>0</v>
      </c>
      <c r="DF114">
        <v>1.391</v>
      </c>
      <c r="DG114">
        <v>3.5000000000000003E-2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-60.792234146341499</v>
      </c>
      <c r="DO114">
        <v>-1.9471317073171499</v>
      </c>
      <c r="DP114">
        <v>0.47589783419356402</v>
      </c>
      <c r="DQ114">
        <v>0</v>
      </c>
      <c r="DR114">
        <v>2.0759480487804902</v>
      </c>
      <c r="DS114">
        <v>-0.14713630662021099</v>
      </c>
      <c r="DT114">
        <v>1.8023157626423002E-2</v>
      </c>
      <c r="DU114">
        <v>0</v>
      </c>
      <c r="DV114">
        <v>0</v>
      </c>
      <c r="DW114">
        <v>2</v>
      </c>
      <c r="DX114" t="s">
        <v>356</v>
      </c>
      <c r="DY114">
        <v>2.89222</v>
      </c>
      <c r="DZ114">
        <v>2.63245</v>
      </c>
      <c r="EA114">
        <v>0.17045099999999999</v>
      </c>
      <c r="EB114">
        <v>0.17443600000000001</v>
      </c>
      <c r="EC114">
        <v>6.8857199999999993E-2</v>
      </c>
      <c r="ED114">
        <v>6.3610600000000003E-2</v>
      </c>
      <c r="EE114">
        <v>23498.1</v>
      </c>
      <c r="EF114">
        <v>20416.2</v>
      </c>
      <c r="EG114">
        <v>25343.7</v>
      </c>
      <c r="EH114">
        <v>24069.4</v>
      </c>
      <c r="EI114">
        <v>40249.1</v>
      </c>
      <c r="EJ114">
        <v>37304.1</v>
      </c>
      <c r="EK114">
        <v>45762.400000000001</v>
      </c>
      <c r="EL114">
        <v>42922.2</v>
      </c>
      <c r="EM114">
        <v>1.86097</v>
      </c>
      <c r="EN114">
        <v>2.13835</v>
      </c>
      <c r="EO114">
        <v>0.181254</v>
      </c>
      <c r="EP114">
        <v>0</v>
      </c>
      <c r="EQ114">
        <v>19.1831</v>
      </c>
      <c r="ER114">
        <v>999.9</v>
      </c>
      <c r="ES114">
        <v>36.094000000000001</v>
      </c>
      <c r="ET114">
        <v>28.268000000000001</v>
      </c>
      <c r="EU114">
        <v>20.4693</v>
      </c>
      <c r="EV114">
        <v>48.805500000000002</v>
      </c>
      <c r="EW114">
        <v>32.716299999999997</v>
      </c>
      <c r="EX114">
        <v>2</v>
      </c>
      <c r="EY114">
        <v>-0.27192100000000002</v>
      </c>
      <c r="EZ114">
        <v>2.7852899999999998</v>
      </c>
      <c r="FA114">
        <v>20.220400000000001</v>
      </c>
      <c r="FB114">
        <v>5.2361599999999999</v>
      </c>
      <c r="FC114">
        <v>11.9863</v>
      </c>
      <c r="FD114">
        <v>4.9572000000000003</v>
      </c>
      <c r="FE114">
        <v>3.3038699999999999</v>
      </c>
      <c r="FF114">
        <v>9999</v>
      </c>
      <c r="FG114">
        <v>9999</v>
      </c>
      <c r="FH114">
        <v>6757.7</v>
      </c>
      <c r="FI114">
        <v>355.3</v>
      </c>
      <c r="FJ114">
        <v>1.8681300000000001</v>
      </c>
      <c r="FK114">
        <v>1.86385</v>
      </c>
      <c r="FL114">
        <v>1.8714900000000001</v>
      </c>
      <c r="FM114">
        <v>1.8621799999999999</v>
      </c>
      <c r="FN114">
        <v>1.86172</v>
      </c>
      <c r="FO114">
        <v>1.86818</v>
      </c>
      <c r="FP114">
        <v>1.85832</v>
      </c>
      <c r="FQ114">
        <v>1.8647899999999999</v>
      </c>
      <c r="FR114">
        <v>5</v>
      </c>
      <c r="FS114">
        <v>0</v>
      </c>
      <c r="FT114">
        <v>0</v>
      </c>
      <c r="FU114">
        <v>0</v>
      </c>
      <c r="FV114" t="s">
        <v>357</v>
      </c>
      <c r="FW114" t="s">
        <v>358</v>
      </c>
      <c r="FX114" t="s">
        <v>359</v>
      </c>
      <c r="FY114" t="s">
        <v>359</v>
      </c>
      <c r="FZ114" t="s">
        <v>359</v>
      </c>
      <c r="GA114" t="s">
        <v>359</v>
      </c>
      <c r="GB114">
        <v>0</v>
      </c>
      <c r="GC114">
        <v>100</v>
      </c>
      <c r="GD114">
        <v>100</v>
      </c>
      <c r="GE114">
        <v>7.99</v>
      </c>
      <c r="GF114">
        <v>0.1721</v>
      </c>
      <c r="GG114">
        <v>2.1444526195071201</v>
      </c>
      <c r="GH114">
        <v>5.2457919015285598E-3</v>
      </c>
      <c r="GI114">
        <v>-2.61795653493914E-6</v>
      </c>
      <c r="GJ114">
        <v>1.0331707357916401E-9</v>
      </c>
      <c r="GK114">
        <v>8.3457624279274292E-3</v>
      </c>
      <c r="GL114">
        <v>-4.6387863249973502E-2</v>
      </c>
      <c r="GM114">
        <v>3.6088159466671601E-3</v>
      </c>
      <c r="GN114">
        <v>-4.2506285216111501E-5</v>
      </c>
      <c r="GO114">
        <v>14</v>
      </c>
      <c r="GP114">
        <v>2225</v>
      </c>
      <c r="GQ114">
        <v>2</v>
      </c>
      <c r="GR114">
        <v>27</v>
      </c>
      <c r="GS114">
        <v>4431.3</v>
      </c>
      <c r="GT114">
        <v>4431.3</v>
      </c>
      <c r="GU114">
        <v>3.8220200000000002</v>
      </c>
      <c r="GV114">
        <v>2.3107899999999999</v>
      </c>
      <c r="GW114">
        <v>1.9982899999999999</v>
      </c>
      <c r="GX114">
        <v>2.7526899999999999</v>
      </c>
      <c r="GY114">
        <v>2.0935100000000002</v>
      </c>
      <c r="GZ114">
        <v>2.3706100000000001</v>
      </c>
      <c r="HA114">
        <v>31.695499999999999</v>
      </c>
      <c r="HB114">
        <v>13.238899999999999</v>
      </c>
      <c r="HC114">
        <v>18</v>
      </c>
      <c r="HD114">
        <v>444.44099999999997</v>
      </c>
      <c r="HE114">
        <v>619.80799999999999</v>
      </c>
      <c r="HF114">
        <v>18.0259</v>
      </c>
      <c r="HG114">
        <v>23.8354</v>
      </c>
      <c r="HH114">
        <v>29.9999</v>
      </c>
      <c r="HI114">
        <v>24.2578</v>
      </c>
      <c r="HJ114">
        <v>24.206700000000001</v>
      </c>
      <c r="HK114">
        <v>76.518699999999995</v>
      </c>
      <c r="HL114">
        <v>14.514900000000001</v>
      </c>
      <c r="HM114">
        <v>17.8962</v>
      </c>
      <c r="HN114">
        <v>17.832699999999999</v>
      </c>
      <c r="HO114">
        <v>1671.86</v>
      </c>
      <c r="HP114">
        <v>17.748200000000001</v>
      </c>
      <c r="HQ114">
        <v>96.895099999999999</v>
      </c>
      <c r="HR114">
        <v>100.925</v>
      </c>
    </row>
    <row r="115" spans="1:226" x14ac:dyDescent="0.2">
      <c r="A115">
        <v>99</v>
      </c>
      <c r="B115">
        <v>1657564001</v>
      </c>
      <c r="C115">
        <v>581.5</v>
      </c>
      <c r="D115" t="s">
        <v>556</v>
      </c>
      <c r="E115" t="s">
        <v>557</v>
      </c>
      <c r="F115">
        <v>5</v>
      </c>
      <c r="G115" t="s">
        <v>1219</v>
      </c>
      <c r="H115" t="s">
        <v>353</v>
      </c>
      <c r="I115">
        <v>1657563998.4444399</v>
      </c>
      <c r="J115">
        <f t="shared" si="34"/>
        <v>1.7519576755842697E-3</v>
      </c>
      <c r="K115">
        <f t="shared" si="35"/>
        <v>1.7519576755842696</v>
      </c>
      <c r="L115">
        <f t="shared" si="36"/>
        <v>32.542151910584863</v>
      </c>
      <c r="M115">
        <f t="shared" si="37"/>
        <v>1598.8644444444401</v>
      </c>
      <c r="N115">
        <f t="shared" si="38"/>
        <v>960.65416811029854</v>
      </c>
      <c r="O115">
        <f t="shared" si="39"/>
        <v>65.307470982684563</v>
      </c>
      <c r="P115">
        <f t="shared" si="40"/>
        <v>108.69446755870682</v>
      </c>
      <c r="Q115">
        <f t="shared" si="41"/>
        <v>8.8799032556290833E-2</v>
      </c>
      <c r="R115">
        <f t="shared" si="42"/>
        <v>2.3067532142538254</v>
      </c>
      <c r="S115">
        <f t="shared" si="43"/>
        <v>8.6942780410418502E-2</v>
      </c>
      <c r="T115">
        <f t="shared" si="44"/>
        <v>5.4502782766077326E-2</v>
      </c>
      <c r="U115">
        <f t="shared" si="45"/>
        <v>321.49804233333316</v>
      </c>
      <c r="V115">
        <f t="shared" si="46"/>
        <v>24.101543346041552</v>
      </c>
      <c r="W115">
        <f t="shared" si="47"/>
        <v>22.182077777777799</v>
      </c>
      <c r="X115">
        <f t="shared" si="48"/>
        <v>2.6831160409853636</v>
      </c>
      <c r="Y115">
        <f t="shared" si="49"/>
        <v>50.103618659553675</v>
      </c>
      <c r="Z115">
        <f t="shared" si="50"/>
        <v>1.353899801045978</v>
      </c>
      <c r="AA115">
        <f t="shared" si="51"/>
        <v>2.7021996360093619</v>
      </c>
      <c r="AB115">
        <f t="shared" si="52"/>
        <v>1.3292162399393856</v>
      </c>
      <c r="AC115">
        <f t="shared" si="53"/>
        <v>-77.261333493266292</v>
      </c>
      <c r="AD115">
        <f t="shared" si="54"/>
        <v>14.478463061860072</v>
      </c>
      <c r="AE115">
        <f t="shared" si="55"/>
        <v>1.2910986218542539</v>
      </c>
      <c r="AF115">
        <f t="shared" si="56"/>
        <v>260.00627052378115</v>
      </c>
      <c r="AG115">
        <f t="shared" si="57"/>
        <v>48.263405017705175</v>
      </c>
      <c r="AH115">
        <f t="shared" si="58"/>
        <v>1.7426377406303852</v>
      </c>
      <c r="AI115">
        <f t="shared" si="59"/>
        <v>32.542151910584863</v>
      </c>
      <c r="AJ115">
        <v>1690.6069154263701</v>
      </c>
      <c r="AK115">
        <v>1638.3568484848499</v>
      </c>
      <c r="AL115">
        <v>3.4108564068416101</v>
      </c>
      <c r="AM115">
        <v>66.148872139147102</v>
      </c>
      <c r="AN115">
        <f t="shared" si="60"/>
        <v>1.7519576755842696</v>
      </c>
      <c r="AO115">
        <v>17.855460769659398</v>
      </c>
      <c r="AP115">
        <v>19.916236363636401</v>
      </c>
      <c r="AQ115">
        <v>-3.9210318843179797E-5</v>
      </c>
      <c r="AR115">
        <v>78.747736127157694</v>
      </c>
      <c r="AS115">
        <v>3</v>
      </c>
      <c r="AT115">
        <v>1</v>
      </c>
      <c r="AU115">
        <f t="shared" si="61"/>
        <v>1</v>
      </c>
      <c r="AV115">
        <f t="shared" si="62"/>
        <v>0</v>
      </c>
      <c r="AW115">
        <f t="shared" si="63"/>
        <v>36521.533971815807</v>
      </c>
      <c r="AX115">
        <f t="shared" si="64"/>
        <v>1999.8911111111099</v>
      </c>
      <c r="AY115">
        <f t="shared" si="65"/>
        <v>1681.1082333333322</v>
      </c>
      <c r="AZ115">
        <f t="shared" si="66"/>
        <v>0.84059988266027807</v>
      </c>
      <c r="BA115">
        <f t="shared" si="67"/>
        <v>0.16075777353433687</v>
      </c>
      <c r="BB115">
        <v>6</v>
      </c>
      <c r="BC115">
        <v>0.5</v>
      </c>
      <c r="BD115" t="s">
        <v>354</v>
      </c>
      <c r="BE115">
        <v>2</v>
      </c>
      <c r="BF115" t="b">
        <v>1</v>
      </c>
      <c r="BG115">
        <v>1657563998.4444399</v>
      </c>
      <c r="BH115">
        <v>1598.8644444444401</v>
      </c>
      <c r="BI115">
        <v>1660.12777777778</v>
      </c>
      <c r="BJ115">
        <v>19.915477777777799</v>
      </c>
      <c r="BK115">
        <v>17.865833333333299</v>
      </c>
      <c r="BL115">
        <v>1590.84111111111</v>
      </c>
      <c r="BM115">
        <v>19.743377777777798</v>
      </c>
      <c r="BN115">
        <v>499.969333333333</v>
      </c>
      <c r="BO115">
        <v>67.966733333333295</v>
      </c>
      <c r="BP115">
        <v>1.5557433333333299E-2</v>
      </c>
      <c r="BQ115">
        <v>22.298500000000001</v>
      </c>
      <c r="BR115">
        <v>22.182077777777799</v>
      </c>
      <c r="BS115">
        <v>999.9</v>
      </c>
      <c r="BT115">
        <v>0</v>
      </c>
      <c r="BU115">
        <v>0</v>
      </c>
      <c r="BV115">
        <v>10002.9866666667</v>
      </c>
      <c r="BW115">
        <v>0</v>
      </c>
      <c r="BX115">
        <v>2290.80111111111</v>
      </c>
      <c r="BY115">
        <v>-61.264411111111102</v>
      </c>
      <c r="BZ115">
        <v>1631.3533333333301</v>
      </c>
      <c r="CA115">
        <v>1690.3288888888901</v>
      </c>
      <c r="CB115">
        <v>2.0496233333333298</v>
      </c>
      <c r="CC115">
        <v>1660.12777777778</v>
      </c>
      <c r="CD115">
        <v>17.865833333333299</v>
      </c>
      <c r="CE115">
        <v>1.3535900000000001</v>
      </c>
      <c r="CF115">
        <v>1.21428222222222</v>
      </c>
      <c r="CG115">
        <v>11.4074555555556</v>
      </c>
      <c r="CH115">
        <v>9.7778177777777806</v>
      </c>
      <c r="CI115">
        <v>1999.8911111111099</v>
      </c>
      <c r="CJ115">
        <v>0.98000366666666605</v>
      </c>
      <c r="CK115">
        <v>1.9996211111111099E-2</v>
      </c>
      <c r="CL115">
        <v>0</v>
      </c>
      <c r="CM115">
        <v>2.3955222222222199</v>
      </c>
      <c r="CN115">
        <v>0</v>
      </c>
      <c r="CO115">
        <v>16928.277777777799</v>
      </c>
      <c r="CP115">
        <v>16704.5</v>
      </c>
      <c r="CQ115">
        <v>45</v>
      </c>
      <c r="CR115">
        <v>42.916333333333299</v>
      </c>
      <c r="CS115">
        <v>42.811999999999998</v>
      </c>
      <c r="CT115">
        <v>40.610999999999997</v>
      </c>
      <c r="CU115">
        <v>43.75</v>
      </c>
      <c r="CV115">
        <v>1959.9011111111099</v>
      </c>
      <c r="CW115">
        <v>39.99</v>
      </c>
      <c r="CX115">
        <v>0</v>
      </c>
      <c r="CY115">
        <v>1651542896.5999999</v>
      </c>
      <c r="CZ115">
        <v>0</v>
      </c>
      <c r="DA115">
        <v>0</v>
      </c>
      <c r="DB115" t="s">
        <v>355</v>
      </c>
      <c r="DC115">
        <v>1657298120.5</v>
      </c>
      <c r="DD115">
        <v>1657298120.5</v>
      </c>
      <c r="DE115">
        <v>0</v>
      </c>
      <c r="DF115">
        <v>1.391</v>
      </c>
      <c r="DG115">
        <v>3.5000000000000003E-2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-60.931531707317099</v>
      </c>
      <c r="DO115">
        <v>-3.9434027874565998</v>
      </c>
      <c r="DP115">
        <v>0.55900975227717398</v>
      </c>
      <c r="DQ115">
        <v>0</v>
      </c>
      <c r="DR115">
        <v>2.0641897560975599</v>
      </c>
      <c r="DS115">
        <v>-7.7930383275260598E-2</v>
      </c>
      <c r="DT115">
        <v>1.2520597953422301E-2</v>
      </c>
      <c r="DU115">
        <v>1</v>
      </c>
      <c r="DV115">
        <v>1</v>
      </c>
      <c r="DW115">
        <v>2</v>
      </c>
      <c r="DX115" t="s">
        <v>372</v>
      </c>
      <c r="DY115">
        <v>2.89209</v>
      </c>
      <c r="DZ115">
        <v>2.6318899999999998</v>
      </c>
      <c r="EA115">
        <v>0.171431</v>
      </c>
      <c r="EB115">
        <v>0.175344</v>
      </c>
      <c r="EC115">
        <v>6.8860500000000005E-2</v>
      </c>
      <c r="ED115">
        <v>6.36848E-2</v>
      </c>
      <c r="EE115">
        <v>23471.1</v>
      </c>
      <c r="EF115">
        <v>20394.3</v>
      </c>
      <c r="EG115">
        <v>25344.5</v>
      </c>
      <c r="EH115">
        <v>24070</v>
      </c>
      <c r="EI115">
        <v>40249.800000000003</v>
      </c>
      <c r="EJ115">
        <v>37301.9</v>
      </c>
      <c r="EK115">
        <v>45763.3</v>
      </c>
      <c r="EL115">
        <v>42923</v>
      </c>
      <c r="EM115">
        <v>1.8609</v>
      </c>
      <c r="EN115">
        <v>2.1387</v>
      </c>
      <c r="EO115">
        <v>0.17958099999999999</v>
      </c>
      <c r="EP115">
        <v>0</v>
      </c>
      <c r="EQ115">
        <v>19.222100000000001</v>
      </c>
      <c r="ER115">
        <v>999.9</v>
      </c>
      <c r="ES115">
        <v>36.125</v>
      </c>
      <c r="ET115">
        <v>28.257999999999999</v>
      </c>
      <c r="EU115">
        <v>20.472999999999999</v>
      </c>
      <c r="EV115">
        <v>48.785499999999999</v>
      </c>
      <c r="EW115">
        <v>32.840499999999999</v>
      </c>
      <c r="EX115">
        <v>2</v>
      </c>
      <c r="EY115">
        <v>-0.27185199999999998</v>
      </c>
      <c r="EZ115">
        <v>3.0014500000000002</v>
      </c>
      <c r="FA115">
        <v>20.2166</v>
      </c>
      <c r="FB115">
        <v>5.2370599999999996</v>
      </c>
      <c r="FC115">
        <v>11.9869</v>
      </c>
      <c r="FD115">
        <v>4.9573999999999998</v>
      </c>
      <c r="FE115">
        <v>3.3039999999999998</v>
      </c>
      <c r="FF115">
        <v>9999</v>
      </c>
      <c r="FG115">
        <v>9999</v>
      </c>
      <c r="FH115">
        <v>6757.7</v>
      </c>
      <c r="FI115">
        <v>355.3</v>
      </c>
      <c r="FJ115">
        <v>1.8681300000000001</v>
      </c>
      <c r="FK115">
        <v>1.8638399999999999</v>
      </c>
      <c r="FL115">
        <v>1.8714900000000001</v>
      </c>
      <c r="FM115">
        <v>1.8621799999999999</v>
      </c>
      <c r="FN115">
        <v>1.86172</v>
      </c>
      <c r="FO115">
        <v>1.8682000000000001</v>
      </c>
      <c r="FP115">
        <v>1.8583000000000001</v>
      </c>
      <c r="FQ115">
        <v>1.8647800000000001</v>
      </c>
      <c r="FR115">
        <v>5</v>
      </c>
      <c r="FS115">
        <v>0</v>
      </c>
      <c r="FT115">
        <v>0</v>
      </c>
      <c r="FU115">
        <v>0</v>
      </c>
      <c r="FV115" t="s">
        <v>357</v>
      </c>
      <c r="FW115" t="s">
        <v>358</v>
      </c>
      <c r="FX115" t="s">
        <v>359</v>
      </c>
      <c r="FY115" t="s">
        <v>359</v>
      </c>
      <c r="FZ115" t="s">
        <v>359</v>
      </c>
      <c r="GA115" t="s">
        <v>359</v>
      </c>
      <c r="GB115">
        <v>0</v>
      </c>
      <c r="GC115">
        <v>100</v>
      </c>
      <c r="GD115">
        <v>100</v>
      </c>
      <c r="GE115">
        <v>8.06</v>
      </c>
      <c r="GF115">
        <v>0.1721</v>
      </c>
      <c r="GG115">
        <v>2.1444526195071201</v>
      </c>
      <c r="GH115">
        <v>5.2457919015285598E-3</v>
      </c>
      <c r="GI115">
        <v>-2.61795653493914E-6</v>
      </c>
      <c r="GJ115">
        <v>1.0331707357916401E-9</v>
      </c>
      <c r="GK115">
        <v>8.3457624279274292E-3</v>
      </c>
      <c r="GL115">
        <v>-4.6387863249973502E-2</v>
      </c>
      <c r="GM115">
        <v>3.6088159466671601E-3</v>
      </c>
      <c r="GN115">
        <v>-4.2506285216111501E-5</v>
      </c>
      <c r="GO115">
        <v>14</v>
      </c>
      <c r="GP115">
        <v>2225</v>
      </c>
      <c r="GQ115">
        <v>2</v>
      </c>
      <c r="GR115">
        <v>27</v>
      </c>
      <c r="GS115">
        <v>4431.3</v>
      </c>
      <c r="GT115">
        <v>4431.3</v>
      </c>
      <c r="GU115">
        <v>3.8476599999999999</v>
      </c>
      <c r="GV115">
        <v>2.3144499999999999</v>
      </c>
      <c r="GW115">
        <v>1.9982899999999999</v>
      </c>
      <c r="GX115">
        <v>2.7526899999999999</v>
      </c>
      <c r="GY115">
        <v>2.0935100000000002</v>
      </c>
      <c r="GZ115">
        <v>2.35107</v>
      </c>
      <c r="HA115">
        <v>31.695499999999999</v>
      </c>
      <c r="HB115">
        <v>13.2302</v>
      </c>
      <c r="HC115">
        <v>18</v>
      </c>
      <c r="HD115">
        <v>444.303</v>
      </c>
      <c r="HE115">
        <v>619.92499999999995</v>
      </c>
      <c r="HF115">
        <v>17.866700000000002</v>
      </c>
      <c r="HG115">
        <v>23.825099999999999</v>
      </c>
      <c r="HH115">
        <v>30</v>
      </c>
      <c r="HI115">
        <v>24.245899999999999</v>
      </c>
      <c r="HJ115">
        <v>24.1936</v>
      </c>
      <c r="HK115">
        <v>76.997500000000002</v>
      </c>
      <c r="HL115">
        <v>14.7986</v>
      </c>
      <c r="HM115">
        <v>17.8962</v>
      </c>
      <c r="HN115">
        <v>17.649899999999999</v>
      </c>
      <c r="HO115">
        <v>1691.94</v>
      </c>
      <c r="HP115">
        <v>17.739799999999999</v>
      </c>
      <c r="HQ115">
        <v>96.897499999999994</v>
      </c>
      <c r="HR115">
        <v>100.92700000000001</v>
      </c>
    </row>
    <row r="116" spans="1:226" x14ac:dyDescent="0.2">
      <c r="A116">
        <v>100</v>
      </c>
      <c r="B116">
        <v>1657564006.5</v>
      </c>
      <c r="C116">
        <v>587</v>
      </c>
      <c r="D116" t="s">
        <v>558</v>
      </c>
      <c r="E116" t="s">
        <v>559</v>
      </c>
      <c r="F116">
        <v>5</v>
      </c>
      <c r="G116" t="s">
        <v>1219</v>
      </c>
      <c r="H116" t="s">
        <v>353</v>
      </c>
      <c r="I116">
        <v>1657564003.75</v>
      </c>
      <c r="J116">
        <f t="shared" si="34"/>
        <v>1.7454379091702806E-3</v>
      </c>
      <c r="K116">
        <f t="shared" si="35"/>
        <v>1.7454379091702805</v>
      </c>
      <c r="L116">
        <f t="shared" si="36"/>
        <v>32.380415377823923</v>
      </c>
      <c r="M116">
        <f t="shared" si="37"/>
        <v>1616.2829999999999</v>
      </c>
      <c r="N116">
        <f t="shared" si="38"/>
        <v>977.85414525459839</v>
      </c>
      <c r="O116">
        <f t="shared" si="39"/>
        <v>66.477100080863082</v>
      </c>
      <c r="P116">
        <f t="shared" si="40"/>
        <v>109.87917499907162</v>
      </c>
      <c r="Q116">
        <f t="shared" si="41"/>
        <v>8.8398698692593813E-2</v>
      </c>
      <c r="R116">
        <f t="shared" si="42"/>
        <v>2.3153268956340862</v>
      </c>
      <c r="S116">
        <f t="shared" si="43"/>
        <v>8.6565619461140358E-2</v>
      </c>
      <c r="T116">
        <f t="shared" si="44"/>
        <v>5.4265041089185721E-2</v>
      </c>
      <c r="U116">
        <f t="shared" si="45"/>
        <v>321.51372329999998</v>
      </c>
      <c r="V116">
        <f t="shared" si="46"/>
        <v>24.079759195823328</v>
      </c>
      <c r="W116">
        <f t="shared" si="47"/>
        <v>22.187139999999999</v>
      </c>
      <c r="X116">
        <f t="shared" si="48"/>
        <v>2.6839433662849057</v>
      </c>
      <c r="Y116">
        <f t="shared" si="49"/>
        <v>50.158463452528309</v>
      </c>
      <c r="Z116">
        <f t="shared" si="50"/>
        <v>1.3539054203546104</v>
      </c>
      <c r="AA116">
        <f t="shared" si="51"/>
        <v>2.6992561716648136</v>
      </c>
      <c r="AB116">
        <f t="shared" si="52"/>
        <v>1.3300379459302953</v>
      </c>
      <c r="AC116">
        <f t="shared" si="53"/>
        <v>-76.973811794409372</v>
      </c>
      <c r="AD116">
        <f t="shared" si="54"/>
        <v>11.66479379117944</v>
      </c>
      <c r="AE116">
        <f t="shared" si="55"/>
        <v>1.0362737185036806</v>
      </c>
      <c r="AF116">
        <f t="shared" si="56"/>
        <v>257.24097901527375</v>
      </c>
      <c r="AG116">
        <f t="shared" si="57"/>
        <v>48.39144152217623</v>
      </c>
      <c r="AH116">
        <f t="shared" si="58"/>
        <v>1.7554230650347786</v>
      </c>
      <c r="AI116">
        <f t="shared" si="59"/>
        <v>32.380415377823923</v>
      </c>
      <c r="AJ116">
        <v>1709.1605174372601</v>
      </c>
      <c r="AK116">
        <v>1656.9058787878801</v>
      </c>
      <c r="AL116">
        <v>3.4676849962266698</v>
      </c>
      <c r="AM116">
        <v>66.148872139147102</v>
      </c>
      <c r="AN116">
        <f t="shared" si="60"/>
        <v>1.7454379091702805</v>
      </c>
      <c r="AO116">
        <v>17.859354815103199</v>
      </c>
      <c r="AP116">
        <v>19.9120103030303</v>
      </c>
      <c r="AQ116">
        <v>1.12068488249963E-5</v>
      </c>
      <c r="AR116">
        <v>78.747736127157694</v>
      </c>
      <c r="AS116">
        <v>3</v>
      </c>
      <c r="AT116">
        <v>1</v>
      </c>
      <c r="AU116">
        <f t="shared" si="61"/>
        <v>1</v>
      </c>
      <c r="AV116">
        <f t="shared" si="62"/>
        <v>0</v>
      </c>
      <c r="AW116">
        <f t="shared" si="63"/>
        <v>36730.55651894569</v>
      </c>
      <c r="AX116">
        <f t="shared" si="64"/>
        <v>1999.989</v>
      </c>
      <c r="AY116">
        <f t="shared" si="65"/>
        <v>1681.1904900000002</v>
      </c>
      <c r="AZ116">
        <f t="shared" si="66"/>
        <v>0.84059986829927569</v>
      </c>
      <c r="BA116">
        <f t="shared" si="67"/>
        <v>0.16075774581760199</v>
      </c>
      <c r="BB116">
        <v>6</v>
      </c>
      <c r="BC116">
        <v>0.5</v>
      </c>
      <c r="BD116" t="s">
        <v>354</v>
      </c>
      <c r="BE116">
        <v>2</v>
      </c>
      <c r="BF116" t="b">
        <v>1</v>
      </c>
      <c r="BG116">
        <v>1657564003.75</v>
      </c>
      <c r="BH116">
        <v>1616.2829999999999</v>
      </c>
      <c r="BI116">
        <v>1677.7539999999999</v>
      </c>
      <c r="BJ116">
        <v>19.915459999999999</v>
      </c>
      <c r="BK116">
        <v>17.851019999999998</v>
      </c>
      <c r="BL116">
        <v>1608.1769999999999</v>
      </c>
      <c r="BM116">
        <v>19.743390000000002</v>
      </c>
      <c r="BN116">
        <v>500.02800000000002</v>
      </c>
      <c r="BO116">
        <v>67.967349999999996</v>
      </c>
      <c r="BP116">
        <v>1.528361E-2</v>
      </c>
      <c r="BQ116">
        <v>22.28059</v>
      </c>
      <c r="BR116">
        <v>22.187139999999999</v>
      </c>
      <c r="BS116">
        <v>999.9</v>
      </c>
      <c r="BT116">
        <v>0</v>
      </c>
      <c r="BU116">
        <v>0</v>
      </c>
      <c r="BV116">
        <v>10062</v>
      </c>
      <c r="BW116">
        <v>0</v>
      </c>
      <c r="BX116">
        <v>2288.982</v>
      </c>
      <c r="BY116">
        <v>-61.471319999999999</v>
      </c>
      <c r="BZ116">
        <v>1649.127</v>
      </c>
      <c r="CA116">
        <v>1708.248</v>
      </c>
      <c r="CB116">
        <v>2.064457</v>
      </c>
      <c r="CC116">
        <v>1677.7539999999999</v>
      </c>
      <c r="CD116">
        <v>17.851019999999998</v>
      </c>
      <c r="CE116">
        <v>1.3536010000000001</v>
      </c>
      <c r="CF116">
        <v>1.2132860000000001</v>
      </c>
      <c r="CG116">
        <v>11.4076</v>
      </c>
      <c r="CH116">
        <v>9.7655759999999994</v>
      </c>
      <c r="CI116">
        <v>1999.989</v>
      </c>
      <c r="CJ116">
        <v>0.98000419999999999</v>
      </c>
      <c r="CK116">
        <v>1.9995659999999998E-2</v>
      </c>
      <c r="CL116">
        <v>0</v>
      </c>
      <c r="CM116">
        <v>2.5210499999999998</v>
      </c>
      <c r="CN116">
        <v>0</v>
      </c>
      <c r="CO116">
        <v>16922.97</v>
      </c>
      <c r="CP116">
        <v>16705.330000000002</v>
      </c>
      <c r="CQ116">
        <v>45</v>
      </c>
      <c r="CR116">
        <v>42.936999999999998</v>
      </c>
      <c r="CS116">
        <v>42.811999999999998</v>
      </c>
      <c r="CT116">
        <v>40.625</v>
      </c>
      <c r="CU116">
        <v>43.75</v>
      </c>
      <c r="CV116">
        <v>1959.998</v>
      </c>
      <c r="CW116">
        <v>39.991</v>
      </c>
      <c r="CX116">
        <v>0</v>
      </c>
      <c r="CY116">
        <v>1651542901.4000001</v>
      </c>
      <c r="CZ116">
        <v>0</v>
      </c>
      <c r="DA116">
        <v>0</v>
      </c>
      <c r="DB116" t="s">
        <v>355</v>
      </c>
      <c r="DC116">
        <v>1657298120.5</v>
      </c>
      <c r="DD116">
        <v>1657298120.5</v>
      </c>
      <c r="DE116">
        <v>0</v>
      </c>
      <c r="DF116">
        <v>1.391</v>
      </c>
      <c r="DG116">
        <v>3.5000000000000003E-2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-61.231107317073203</v>
      </c>
      <c r="DO116">
        <v>-1.59705574912879</v>
      </c>
      <c r="DP116">
        <v>0.39390780114148399</v>
      </c>
      <c r="DQ116">
        <v>0</v>
      </c>
      <c r="DR116">
        <v>2.0600990243902402</v>
      </c>
      <c r="DS116">
        <v>-1.81170731707704E-3</v>
      </c>
      <c r="DT116">
        <v>1.0647006634153E-2</v>
      </c>
      <c r="DU116">
        <v>1</v>
      </c>
      <c r="DV116">
        <v>1</v>
      </c>
      <c r="DW116">
        <v>2</v>
      </c>
      <c r="DX116" t="s">
        <v>372</v>
      </c>
      <c r="DY116">
        <v>2.8927200000000002</v>
      </c>
      <c r="DZ116">
        <v>2.6323099999999999</v>
      </c>
      <c r="EA116">
        <v>0.172599</v>
      </c>
      <c r="EB116">
        <v>0.17654</v>
      </c>
      <c r="EC116">
        <v>6.8849300000000002E-2</v>
      </c>
      <c r="ED116">
        <v>6.35854E-2</v>
      </c>
      <c r="EE116">
        <v>23438.799999999999</v>
      </c>
      <c r="EF116">
        <v>20365</v>
      </c>
      <c r="EG116">
        <v>25345.3</v>
      </c>
      <c r="EH116">
        <v>24070.3</v>
      </c>
      <c r="EI116">
        <v>40251.599999999999</v>
      </c>
      <c r="EJ116">
        <v>37306.199999999997</v>
      </c>
      <c r="EK116">
        <v>45764.7</v>
      </c>
      <c r="EL116">
        <v>42923.4</v>
      </c>
      <c r="EM116">
        <v>1.8615200000000001</v>
      </c>
      <c r="EN116">
        <v>2.1387499999999999</v>
      </c>
      <c r="EO116">
        <v>0.175677</v>
      </c>
      <c r="EP116">
        <v>0</v>
      </c>
      <c r="EQ116">
        <v>19.273</v>
      </c>
      <c r="ER116">
        <v>999.9</v>
      </c>
      <c r="ES116">
        <v>36.173999999999999</v>
      </c>
      <c r="ET116">
        <v>28.257999999999999</v>
      </c>
      <c r="EU116">
        <v>20.5029</v>
      </c>
      <c r="EV116">
        <v>48.3155</v>
      </c>
      <c r="EW116">
        <v>32.6402</v>
      </c>
      <c r="EX116">
        <v>2</v>
      </c>
      <c r="EY116">
        <v>-0.27225899999999997</v>
      </c>
      <c r="EZ116">
        <v>3.2275399999999999</v>
      </c>
      <c r="FA116">
        <v>20.212199999999999</v>
      </c>
      <c r="FB116">
        <v>5.2351099999999997</v>
      </c>
      <c r="FC116">
        <v>11.9864</v>
      </c>
      <c r="FD116">
        <v>4.9572000000000003</v>
      </c>
      <c r="FE116">
        <v>3.3039999999999998</v>
      </c>
      <c r="FF116">
        <v>9999</v>
      </c>
      <c r="FG116">
        <v>9999</v>
      </c>
      <c r="FH116">
        <v>6758</v>
      </c>
      <c r="FI116">
        <v>355.3</v>
      </c>
      <c r="FJ116">
        <v>1.8681300000000001</v>
      </c>
      <c r="FK116">
        <v>1.86385</v>
      </c>
      <c r="FL116">
        <v>1.8714900000000001</v>
      </c>
      <c r="FM116">
        <v>1.8621799999999999</v>
      </c>
      <c r="FN116">
        <v>1.86172</v>
      </c>
      <c r="FO116">
        <v>1.86825</v>
      </c>
      <c r="FP116">
        <v>1.85829</v>
      </c>
      <c r="FQ116">
        <v>1.8647800000000001</v>
      </c>
      <c r="FR116">
        <v>5</v>
      </c>
      <c r="FS116">
        <v>0</v>
      </c>
      <c r="FT116">
        <v>0</v>
      </c>
      <c r="FU116">
        <v>0</v>
      </c>
      <c r="FV116" t="s">
        <v>357</v>
      </c>
      <c r="FW116" t="s">
        <v>358</v>
      </c>
      <c r="FX116" t="s">
        <v>359</v>
      </c>
      <c r="FY116" t="s">
        <v>359</v>
      </c>
      <c r="FZ116" t="s">
        <v>359</v>
      </c>
      <c r="GA116" t="s">
        <v>359</v>
      </c>
      <c r="GB116">
        <v>0</v>
      </c>
      <c r="GC116">
        <v>100</v>
      </c>
      <c r="GD116">
        <v>100</v>
      </c>
      <c r="GE116">
        <v>8.15</v>
      </c>
      <c r="GF116">
        <v>0.1719</v>
      </c>
      <c r="GG116">
        <v>2.1444526195071201</v>
      </c>
      <c r="GH116">
        <v>5.2457919015285598E-3</v>
      </c>
      <c r="GI116">
        <v>-2.61795653493914E-6</v>
      </c>
      <c r="GJ116">
        <v>1.0331707357916401E-9</v>
      </c>
      <c r="GK116">
        <v>8.3457624279274292E-3</v>
      </c>
      <c r="GL116">
        <v>-4.6387863249973502E-2</v>
      </c>
      <c r="GM116">
        <v>3.6088159466671601E-3</v>
      </c>
      <c r="GN116">
        <v>-4.2506285216111501E-5</v>
      </c>
      <c r="GO116">
        <v>14</v>
      </c>
      <c r="GP116">
        <v>2225</v>
      </c>
      <c r="GQ116">
        <v>2</v>
      </c>
      <c r="GR116">
        <v>27</v>
      </c>
      <c r="GS116">
        <v>4431.3999999999996</v>
      </c>
      <c r="GT116">
        <v>4431.3999999999996</v>
      </c>
      <c r="GU116">
        <v>3.8781699999999999</v>
      </c>
      <c r="GV116">
        <v>2.3083499999999999</v>
      </c>
      <c r="GW116">
        <v>1.9982899999999999</v>
      </c>
      <c r="GX116">
        <v>2.7526899999999999</v>
      </c>
      <c r="GY116">
        <v>2.0935100000000002</v>
      </c>
      <c r="GZ116">
        <v>2.34985</v>
      </c>
      <c r="HA116">
        <v>31.695499999999999</v>
      </c>
      <c r="HB116">
        <v>13.221399999999999</v>
      </c>
      <c r="HC116">
        <v>18</v>
      </c>
      <c r="HD116">
        <v>444.53399999999999</v>
      </c>
      <c r="HE116">
        <v>619.77499999999998</v>
      </c>
      <c r="HF116">
        <v>17.659300000000002</v>
      </c>
      <c r="HG116">
        <v>23.813400000000001</v>
      </c>
      <c r="HH116">
        <v>29.9999</v>
      </c>
      <c r="HI116">
        <v>24.23</v>
      </c>
      <c r="HJ116">
        <v>24.177800000000001</v>
      </c>
      <c r="HK116">
        <v>77.6387</v>
      </c>
      <c r="HL116">
        <v>15.071199999999999</v>
      </c>
      <c r="HM116">
        <v>17.8962</v>
      </c>
      <c r="HN116">
        <v>17.462800000000001</v>
      </c>
      <c r="HO116">
        <v>1705.37</v>
      </c>
      <c r="HP116">
        <v>17.738299999999999</v>
      </c>
      <c r="HQ116">
        <v>96.900499999999994</v>
      </c>
      <c r="HR116">
        <v>100.928</v>
      </c>
    </row>
    <row r="117" spans="1:226" x14ac:dyDescent="0.2">
      <c r="A117">
        <v>101</v>
      </c>
      <c r="B117">
        <v>1657564011</v>
      </c>
      <c r="C117">
        <v>591.5</v>
      </c>
      <c r="D117" t="s">
        <v>560</v>
      </c>
      <c r="E117" t="s">
        <v>561</v>
      </c>
      <c r="F117">
        <v>5</v>
      </c>
      <c r="G117" t="s">
        <v>1219</v>
      </c>
      <c r="H117" t="s">
        <v>353</v>
      </c>
      <c r="I117">
        <v>1657564008.1500001</v>
      </c>
      <c r="J117">
        <f t="shared" si="34"/>
        <v>1.7530490490796139E-3</v>
      </c>
      <c r="K117">
        <f t="shared" si="35"/>
        <v>1.7530490490796138</v>
      </c>
      <c r="L117">
        <f t="shared" si="36"/>
        <v>32.456856284497334</v>
      </c>
      <c r="M117">
        <f t="shared" si="37"/>
        <v>1631.2260000000001</v>
      </c>
      <c r="N117">
        <f t="shared" si="38"/>
        <v>994.4055673597145</v>
      </c>
      <c r="O117">
        <f t="shared" si="39"/>
        <v>67.602847120090459</v>
      </c>
      <c r="P117">
        <f t="shared" si="40"/>
        <v>110.89592166012665</v>
      </c>
      <c r="Q117">
        <f t="shared" si="41"/>
        <v>8.8926208999992554E-2</v>
      </c>
      <c r="R117">
        <f t="shared" si="42"/>
        <v>2.3103984947872189</v>
      </c>
      <c r="S117">
        <f t="shared" si="43"/>
        <v>8.7067567008392313E-2</v>
      </c>
      <c r="T117">
        <f t="shared" si="44"/>
        <v>5.4580985414655461E-2</v>
      </c>
      <c r="U117">
        <f t="shared" si="45"/>
        <v>321.52527239999995</v>
      </c>
      <c r="V117">
        <f t="shared" si="46"/>
        <v>24.061922405581804</v>
      </c>
      <c r="W117">
        <f t="shared" si="47"/>
        <v>22.17192</v>
      </c>
      <c r="X117">
        <f t="shared" si="48"/>
        <v>2.681456615925824</v>
      </c>
      <c r="Y117">
        <f t="shared" si="49"/>
        <v>50.193221309345837</v>
      </c>
      <c r="Z117">
        <f t="shared" si="50"/>
        <v>1.3532778286276685</v>
      </c>
      <c r="AA117">
        <f t="shared" si="51"/>
        <v>2.6961366362347658</v>
      </c>
      <c r="AB117">
        <f t="shared" si="52"/>
        <v>1.3281787872981554</v>
      </c>
      <c r="AC117">
        <f t="shared" si="53"/>
        <v>-77.309463064410977</v>
      </c>
      <c r="AD117">
        <f t="shared" si="54"/>
        <v>11.169134121382561</v>
      </c>
      <c r="AE117">
        <f t="shared" si="55"/>
        <v>0.99418415574491104</v>
      </c>
      <c r="AF117">
        <f t="shared" si="56"/>
        <v>256.37912761271645</v>
      </c>
      <c r="AG117">
        <f t="shared" si="57"/>
        <v>48.456403878887429</v>
      </c>
      <c r="AH117">
        <f t="shared" si="58"/>
        <v>1.7625151161021892</v>
      </c>
      <c r="AI117">
        <f t="shared" si="59"/>
        <v>32.456856284497334</v>
      </c>
      <c r="AJ117">
        <v>1724.80382311363</v>
      </c>
      <c r="AK117">
        <v>1672.49272727273</v>
      </c>
      <c r="AL117">
        <v>3.4576200402316202</v>
      </c>
      <c r="AM117">
        <v>66.148872139147102</v>
      </c>
      <c r="AN117">
        <f t="shared" si="60"/>
        <v>1.7530490490796138</v>
      </c>
      <c r="AO117">
        <v>17.836136667240599</v>
      </c>
      <c r="AP117">
        <v>19.897970909090901</v>
      </c>
      <c r="AQ117">
        <v>-3.6640806901838398E-5</v>
      </c>
      <c r="AR117">
        <v>78.747736127157694</v>
      </c>
      <c r="AS117">
        <v>3</v>
      </c>
      <c r="AT117">
        <v>1</v>
      </c>
      <c r="AU117">
        <f t="shared" si="61"/>
        <v>1</v>
      </c>
      <c r="AV117">
        <f t="shared" si="62"/>
        <v>0</v>
      </c>
      <c r="AW117">
        <f t="shared" si="63"/>
        <v>36614.037109398974</v>
      </c>
      <c r="AX117">
        <f t="shared" si="64"/>
        <v>2000.0609999999999</v>
      </c>
      <c r="AY117">
        <f t="shared" si="65"/>
        <v>1681.2509999999997</v>
      </c>
      <c r="AZ117">
        <f t="shared" si="66"/>
        <v>0.84059986170421797</v>
      </c>
      <c r="BA117">
        <f t="shared" si="67"/>
        <v>0.16075773308914076</v>
      </c>
      <c r="BB117">
        <v>6</v>
      </c>
      <c r="BC117">
        <v>0.5</v>
      </c>
      <c r="BD117" t="s">
        <v>354</v>
      </c>
      <c r="BE117">
        <v>2</v>
      </c>
      <c r="BF117" t="b">
        <v>1</v>
      </c>
      <c r="BG117">
        <v>1657564008.1500001</v>
      </c>
      <c r="BH117">
        <v>1631.2260000000001</v>
      </c>
      <c r="BI117">
        <v>1692.82</v>
      </c>
      <c r="BJ117">
        <v>19.90607</v>
      </c>
      <c r="BK117">
        <v>17.833279999999998</v>
      </c>
      <c r="BL117">
        <v>1623.047</v>
      </c>
      <c r="BM117">
        <v>19.73441</v>
      </c>
      <c r="BN117">
        <v>500.03050000000002</v>
      </c>
      <c r="BO117">
        <v>67.967749999999995</v>
      </c>
      <c r="BP117">
        <v>1.542441E-2</v>
      </c>
      <c r="BQ117">
        <v>22.261590000000002</v>
      </c>
      <c r="BR117">
        <v>22.17192</v>
      </c>
      <c r="BS117">
        <v>999.9</v>
      </c>
      <c r="BT117">
        <v>0</v>
      </c>
      <c r="BU117">
        <v>0</v>
      </c>
      <c r="BV117">
        <v>10027.950000000001</v>
      </c>
      <c r="BW117">
        <v>0</v>
      </c>
      <c r="BX117">
        <v>2288.6120000000001</v>
      </c>
      <c r="BY117">
        <v>-61.592120000000001</v>
      </c>
      <c r="BZ117">
        <v>1664.3579999999999</v>
      </c>
      <c r="CA117">
        <v>1723.5550000000001</v>
      </c>
      <c r="CB117">
        <v>2.0727850000000001</v>
      </c>
      <c r="CC117">
        <v>1692.82</v>
      </c>
      <c r="CD117">
        <v>17.833279999999998</v>
      </c>
      <c r="CE117">
        <v>1.3529709999999999</v>
      </c>
      <c r="CF117">
        <v>1.2120880000000001</v>
      </c>
      <c r="CG117">
        <v>11.400539999999999</v>
      </c>
      <c r="CH117">
        <v>9.7508529999999993</v>
      </c>
      <c r="CI117">
        <v>2000.0609999999999</v>
      </c>
      <c r="CJ117">
        <v>0.98000449999999995</v>
      </c>
      <c r="CK117">
        <v>1.9995349999999999E-2</v>
      </c>
      <c r="CL117">
        <v>0</v>
      </c>
      <c r="CM117">
        <v>2.6145200000000002</v>
      </c>
      <c r="CN117">
        <v>0</v>
      </c>
      <c r="CO117">
        <v>16930.25</v>
      </c>
      <c r="CP117">
        <v>16705.93</v>
      </c>
      <c r="CQ117">
        <v>45</v>
      </c>
      <c r="CR117">
        <v>42.987400000000001</v>
      </c>
      <c r="CS117">
        <v>42.811999999999998</v>
      </c>
      <c r="CT117">
        <v>40.625</v>
      </c>
      <c r="CU117">
        <v>43.75</v>
      </c>
      <c r="CV117">
        <v>1960.069</v>
      </c>
      <c r="CW117">
        <v>39.991999999999997</v>
      </c>
      <c r="CX117">
        <v>0</v>
      </c>
      <c r="CY117">
        <v>1651542906.2</v>
      </c>
      <c r="CZ117">
        <v>0</v>
      </c>
      <c r="DA117">
        <v>0</v>
      </c>
      <c r="DB117" t="s">
        <v>355</v>
      </c>
      <c r="DC117">
        <v>1657298120.5</v>
      </c>
      <c r="DD117">
        <v>1657298120.5</v>
      </c>
      <c r="DE117">
        <v>0</v>
      </c>
      <c r="DF117">
        <v>1.391</v>
      </c>
      <c r="DG117">
        <v>3.5000000000000003E-2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-61.330041463414602</v>
      </c>
      <c r="DO117">
        <v>-2.2687045296167101</v>
      </c>
      <c r="DP117">
        <v>0.41397394048748598</v>
      </c>
      <c r="DQ117">
        <v>0</v>
      </c>
      <c r="DR117">
        <v>2.0627763414634099</v>
      </c>
      <c r="DS117">
        <v>2.65716376306675E-2</v>
      </c>
      <c r="DT117">
        <v>1.16544426274521E-2</v>
      </c>
      <c r="DU117">
        <v>1</v>
      </c>
      <c r="DV117">
        <v>1</v>
      </c>
      <c r="DW117">
        <v>2</v>
      </c>
      <c r="DX117" t="s">
        <v>372</v>
      </c>
      <c r="DY117">
        <v>2.8925999999999998</v>
      </c>
      <c r="DZ117">
        <v>2.6320999999999999</v>
      </c>
      <c r="EA117">
        <v>0.173567</v>
      </c>
      <c r="EB117">
        <v>0.17744399999999999</v>
      </c>
      <c r="EC117">
        <v>6.8814500000000001E-2</v>
      </c>
      <c r="ED117">
        <v>6.3561599999999996E-2</v>
      </c>
      <c r="EE117">
        <v>23412</v>
      </c>
      <c r="EF117">
        <v>20343.3</v>
      </c>
      <c r="EG117">
        <v>25345.9</v>
      </c>
      <c r="EH117">
        <v>24071</v>
      </c>
      <c r="EI117">
        <v>40254.199999999997</v>
      </c>
      <c r="EJ117">
        <v>37308</v>
      </c>
      <c r="EK117">
        <v>45765.9</v>
      </c>
      <c r="EL117">
        <v>42924.3</v>
      </c>
      <c r="EM117">
        <v>1.8614299999999999</v>
      </c>
      <c r="EN117">
        <v>2.1391</v>
      </c>
      <c r="EO117">
        <v>0.17318900000000001</v>
      </c>
      <c r="EP117">
        <v>0</v>
      </c>
      <c r="EQ117">
        <v>19.311800000000002</v>
      </c>
      <c r="ER117">
        <v>999.9</v>
      </c>
      <c r="ES117">
        <v>36.198</v>
      </c>
      <c r="ET117">
        <v>28.257999999999999</v>
      </c>
      <c r="EU117">
        <v>20.5168</v>
      </c>
      <c r="EV117">
        <v>48.265500000000003</v>
      </c>
      <c r="EW117">
        <v>32.676299999999998</v>
      </c>
      <c r="EX117">
        <v>2</v>
      </c>
      <c r="EY117">
        <v>-0.27163100000000001</v>
      </c>
      <c r="EZ117">
        <v>3.4180999999999999</v>
      </c>
      <c r="FA117">
        <v>20.208400000000001</v>
      </c>
      <c r="FB117">
        <v>5.23421</v>
      </c>
      <c r="FC117">
        <v>11.986599999999999</v>
      </c>
      <c r="FD117">
        <v>4.9573999999999998</v>
      </c>
      <c r="FE117">
        <v>3.3039000000000001</v>
      </c>
      <c r="FF117">
        <v>9999</v>
      </c>
      <c r="FG117">
        <v>9999</v>
      </c>
      <c r="FH117">
        <v>6758</v>
      </c>
      <c r="FI117">
        <v>355.3</v>
      </c>
      <c r="FJ117">
        <v>1.8681300000000001</v>
      </c>
      <c r="FK117">
        <v>1.8638600000000001</v>
      </c>
      <c r="FL117">
        <v>1.8714999999999999</v>
      </c>
      <c r="FM117">
        <v>1.8621799999999999</v>
      </c>
      <c r="FN117">
        <v>1.86172</v>
      </c>
      <c r="FO117">
        <v>1.8682099999999999</v>
      </c>
      <c r="FP117">
        <v>1.8583099999999999</v>
      </c>
      <c r="FQ117">
        <v>1.8647800000000001</v>
      </c>
      <c r="FR117">
        <v>5</v>
      </c>
      <c r="FS117">
        <v>0</v>
      </c>
      <c r="FT117">
        <v>0</v>
      </c>
      <c r="FU117">
        <v>0</v>
      </c>
      <c r="FV117" t="s">
        <v>357</v>
      </c>
      <c r="FW117" t="s">
        <v>358</v>
      </c>
      <c r="FX117" t="s">
        <v>359</v>
      </c>
      <c r="FY117" t="s">
        <v>359</v>
      </c>
      <c r="FZ117" t="s">
        <v>359</v>
      </c>
      <c r="GA117" t="s">
        <v>359</v>
      </c>
      <c r="GB117">
        <v>0</v>
      </c>
      <c r="GC117">
        <v>100</v>
      </c>
      <c r="GD117">
        <v>100</v>
      </c>
      <c r="GE117">
        <v>8.23</v>
      </c>
      <c r="GF117">
        <v>0.17119999999999999</v>
      </c>
      <c r="GG117">
        <v>2.1444526195071201</v>
      </c>
      <c r="GH117">
        <v>5.2457919015285598E-3</v>
      </c>
      <c r="GI117">
        <v>-2.61795653493914E-6</v>
      </c>
      <c r="GJ117">
        <v>1.0331707357916401E-9</v>
      </c>
      <c r="GK117">
        <v>8.3457624279274292E-3</v>
      </c>
      <c r="GL117">
        <v>-4.6387863249973502E-2</v>
      </c>
      <c r="GM117">
        <v>3.6088159466671601E-3</v>
      </c>
      <c r="GN117">
        <v>-4.2506285216111501E-5</v>
      </c>
      <c r="GO117">
        <v>14</v>
      </c>
      <c r="GP117">
        <v>2225</v>
      </c>
      <c r="GQ117">
        <v>2</v>
      </c>
      <c r="GR117">
        <v>27</v>
      </c>
      <c r="GS117">
        <v>4431.5</v>
      </c>
      <c r="GT117">
        <v>4431.5</v>
      </c>
      <c r="GU117">
        <v>3.90381</v>
      </c>
      <c r="GV117">
        <v>2.3095699999999999</v>
      </c>
      <c r="GW117">
        <v>1.9982899999999999</v>
      </c>
      <c r="GX117">
        <v>2.7526899999999999</v>
      </c>
      <c r="GY117">
        <v>2.0935100000000002</v>
      </c>
      <c r="GZ117">
        <v>2.3278799999999999</v>
      </c>
      <c r="HA117">
        <v>31.695499999999999</v>
      </c>
      <c r="HB117">
        <v>13.2127</v>
      </c>
      <c r="HC117">
        <v>18</v>
      </c>
      <c r="HD117">
        <v>444.38400000000001</v>
      </c>
      <c r="HE117">
        <v>619.9</v>
      </c>
      <c r="HF117">
        <v>17.490600000000001</v>
      </c>
      <c r="HG117">
        <v>23.804600000000001</v>
      </c>
      <c r="HH117">
        <v>30.000499999999999</v>
      </c>
      <c r="HI117">
        <v>24.218399999999999</v>
      </c>
      <c r="HJ117">
        <v>24.165400000000002</v>
      </c>
      <c r="HK117">
        <v>78.105699999999999</v>
      </c>
      <c r="HL117">
        <v>15.071199999999999</v>
      </c>
      <c r="HM117">
        <v>17.8962</v>
      </c>
      <c r="HN117">
        <v>17.291799999999999</v>
      </c>
      <c r="HO117">
        <v>1725.48</v>
      </c>
      <c r="HP117">
        <v>17.746700000000001</v>
      </c>
      <c r="HQ117">
        <v>96.902799999999999</v>
      </c>
      <c r="HR117">
        <v>100.93</v>
      </c>
    </row>
    <row r="118" spans="1:226" x14ac:dyDescent="0.2">
      <c r="A118">
        <v>102</v>
      </c>
      <c r="B118">
        <v>1657564016.5</v>
      </c>
      <c r="C118">
        <v>597</v>
      </c>
      <c r="D118" t="s">
        <v>562</v>
      </c>
      <c r="E118" t="s">
        <v>563</v>
      </c>
      <c r="F118">
        <v>5</v>
      </c>
      <c r="G118" t="s">
        <v>1219</v>
      </c>
      <c r="H118" t="s">
        <v>353</v>
      </c>
      <c r="I118">
        <v>1657564013.75</v>
      </c>
      <c r="J118">
        <f t="shared" si="34"/>
        <v>1.7425844272030272E-3</v>
      </c>
      <c r="K118">
        <f t="shared" si="35"/>
        <v>1.7425844272030273</v>
      </c>
      <c r="L118">
        <f t="shared" si="36"/>
        <v>32.523274075784755</v>
      </c>
      <c r="M118">
        <f t="shared" si="37"/>
        <v>1649.8989999999999</v>
      </c>
      <c r="N118">
        <f t="shared" si="38"/>
        <v>1006.5799674571011</v>
      </c>
      <c r="O118">
        <f t="shared" si="39"/>
        <v>68.430580370920282</v>
      </c>
      <c r="P118">
        <f t="shared" si="40"/>
        <v>112.16550077846921</v>
      </c>
      <c r="Q118">
        <f t="shared" si="41"/>
        <v>8.8221022478715605E-2</v>
      </c>
      <c r="R118">
        <f t="shared" si="42"/>
        <v>2.3042637242932855</v>
      </c>
      <c r="S118">
        <f t="shared" si="43"/>
        <v>8.6386653034964664E-2</v>
      </c>
      <c r="T118">
        <f t="shared" si="44"/>
        <v>5.4153292151205248E-2</v>
      </c>
      <c r="U118">
        <f t="shared" si="45"/>
        <v>321.50558369999999</v>
      </c>
      <c r="V118">
        <f t="shared" si="46"/>
        <v>24.044814864246547</v>
      </c>
      <c r="W118">
        <f t="shared" si="47"/>
        <v>22.17953</v>
      </c>
      <c r="X118">
        <f t="shared" si="48"/>
        <v>2.6826997389232563</v>
      </c>
      <c r="Y118">
        <f t="shared" si="49"/>
        <v>50.223153680136754</v>
      </c>
      <c r="Z118">
        <f t="shared" si="50"/>
        <v>1.3520414136332508</v>
      </c>
      <c r="AA118">
        <f t="shared" si="51"/>
        <v>2.6920679299515649</v>
      </c>
      <c r="AB118">
        <f t="shared" si="52"/>
        <v>1.3306583252900055</v>
      </c>
      <c r="AC118">
        <f t="shared" si="53"/>
        <v>-76.847973239653498</v>
      </c>
      <c r="AD118">
        <f t="shared" si="54"/>
        <v>7.1120224230096785</v>
      </c>
      <c r="AE118">
        <f t="shared" si="55"/>
        <v>0.63468348510164174</v>
      </c>
      <c r="AF118">
        <f t="shared" si="56"/>
        <v>252.40431636845778</v>
      </c>
      <c r="AG118">
        <f t="shared" si="57"/>
        <v>48.502742088097399</v>
      </c>
      <c r="AH118">
        <f t="shared" si="58"/>
        <v>1.7452441034689505</v>
      </c>
      <c r="AI118">
        <f t="shared" si="59"/>
        <v>32.523274075784755</v>
      </c>
      <c r="AJ118">
        <v>1743.50441921012</v>
      </c>
      <c r="AK118">
        <v>1691.13696969697</v>
      </c>
      <c r="AL118">
        <v>3.4505095521458</v>
      </c>
      <c r="AM118">
        <v>66.148872139147102</v>
      </c>
      <c r="AN118">
        <f t="shared" si="60"/>
        <v>1.7425844272030273</v>
      </c>
      <c r="AO118">
        <v>17.829077164498099</v>
      </c>
      <c r="AP118">
        <v>19.882487878787899</v>
      </c>
      <c r="AQ118">
        <v>-9.1943640470583204E-4</v>
      </c>
      <c r="AR118">
        <v>78.747736127157694</v>
      </c>
      <c r="AS118">
        <v>3</v>
      </c>
      <c r="AT118">
        <v>1</v>
      </c>
      <c r="AU118">
        <f t="shared" si="61"/>
        <v>1</v>
      </c>
      <c r="AV118">
        <f t="shared" si="62"/>
        <v>0</v>
      </c>
      <c r="AW118">
        <f t="shared" si="63"/>
        <v>36469.158484707863</v>
      </c>
      <c r="AX118">
        <f t="shared" si="64"/>
        <v>1999.9380000000001</v>
      </c>
      <c r="AY118">
        <f t="shared" si="65"/>
        <v>1681.1476500000001</v>
      </c>
      <c r="AZ118">
        <f t="shared" si="66"/>
        <v>0.84059988359639148</v>
      </c>
      <c r="BA118">
        <f t="shared" si="67"/>
        <v>0.16075777534103555</v>
      </c>
      <c r="BB118">
        <v>6</v>
      </c>
      <c r="BC118">
        <v>0.5</v>
      </c>
      <c r="BD118" t="s">
        <v>354</v>
      </c>
      <c r="BE118">
        <v>2</v>
      </c>
      <c r="BF118" t="b">
        <v>1</v>
      </c>
      <c r="BG118">
        <v>1657564013.75</v>
      </c>
      <c r="BH118">
        <v>1649.8989999999999</v>
      </c>
      <c r="BI118">
        <v>1711.5540000000001</v>
      </c>
      <c r="BJ118">
        <v>19.88786</v>
      </c>
      <c r="BK118">
        <v>17.835339999999999</v>
      </c>
      <c r="BL118">
        <v>1641.627</v>
      </c>
      <c r="BM118">
        <v>19.716989999999999</v>
      </c>
      <c r="BN118">
        <v>500.02969999999999</v>
      </c>
      <c r="BO118">
        <v>67.967820000000003</v>
      </c>
      <c r="BP118">
        <v>1.543278E-2</v>
      </c>
      <c r="BQ118">
        <v>22.23678</v>
      </c>
      <c r="BR118">
        <v>22.17953</v>
      </c>
      <c r="BS118">
        <v>999.9</v>
      </c>
      <c r="BT118">
        <v>0</v>
      </c>
      <c r="BU118">
        <v>0</v>
      </c>
      <c r="BV118">
        <v>9985.69</v>
      </c>
      <c r="BW118">
        <v>0</v>
      </c>
      <c r="BX118">
        <v>2291.567</v>
      </c>
      <c r="BY118">
        <v>-61.655000000000001</v>
      </c>
      <c r="BZ118">
        <v>1683.3789999999999</v>
      </c>
      <c r="CA118">
        <v>1742.635</v>
      </c>
      <c r="CB118">
        <v>2.0525199999999999</v>
      </c>
      <c r="CC118">
        <v>1711.5540000000001</v>
      </c>
      <c r="CD118">
        <v>17.835339999999999</v>
      </c>
      <c r="CE118">
        <v>1.3517349999999999</v>
      </c>
      <c r="CF118">
        <v>1.2122310000000001</v>
      </c>
      <c r="CG118">
        <v>11.386760000000001</v>
      </c>
      <c r="CH118">
        <v>9.7525910000000007</v>
      </c>
      <c r="CI118">
        <v>1999.9380000000001</v>
      </c>
      <c r="CJ118">
        <v>0.98000359999999997</v>
      </c>
      <c r="CK118">
        <v>1.9996280000000002E-2</v>
      </c>
      <c r="CL118">
        <v>0</v>
      </c>
      <c r="CM118">
        <v>2.3376299999999999</v>
      </c>
      <c r="CN118">
        <v>0</v>
      </c>
      <c r="CO118">
        <v>16928.66</v>
      </c>
      <c r="CP118">
        <v>16704.89</v>
      </c>
      <c r="CQ118">
        <v>45</v>
      </c>
      <c r="CR118">
        <v>43.0062</v>
      </c>
      <c r="CS118">
        <v>42.811999999999998</v>
      </c>
      <c r="CT118">
        <v>40.625</v>
      </c>
      <c r="CU118">
        <v>43.75</v>
      </c>
      <c r="CV118">
        <v>1959.9469999999999</v>
      </c>
      <c r="CW118">
        <v>39.991</v>
      </c>
      <c r="CX118">
        <v>0</v>
      </c>
      <c r="CY118">
        <v>1651542911.5999999</v>
      </c>
      <c r="CZ118">
        <v>0</v>
      </c>
      <c r="DA118">
        <v>0</v>
      </c>
      <c r="DB118" t="s">
        <v>355</v>
      </c>
      <c r="DC118">
        <v>1657298120.5</v>
      </c>
      <c r="DD118">
        <v>1657298120.5</v>
      </c>
      <c r="DE118">
        <v>0</v>
      </c>
      <c r="DF118">
        <v>1.391</v>
      </c>
      <c r="DG118">
        <v>3.5000000000000003E-2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-61.475621951219502</v>
      </c>
      <c r="DO118">
        <v>-1.3350731707318799</v>
      </c>
      <c r="DP118">
        <v>0.344005202394153</v>
      </c>
      <c r="DQ118">
        <v>0</v>
      </c>
      <c r="DR118">
        <v>2.0596012195122002</v>
      </c>
      <c r="DS118">
        <v>9.1860627177692E-3</v>
      </c>
      <c r="DT118">
        <v>1.31950170186531E-2</v>
      </c>
      <c r="DU118">
        <v>1</v>
      </c>
      <c r="DV118">
        <v>1</v>
      </c>
      <c r="DW118">
        <v>2</v>
      </c>
      <c r="DX118" t="s">
        <v>372</v>
      </c>
      <c r="DY118">
        <v>2.89256</v>
      </c>
      <c r="DZ118">
        <v>2.6318899999999998</v>
      </c>
      <c r="EA118">
        <v>0.17471999999999999</v>
      </c>
      <c r="EB118">
        <v>0.178624</v>
      </c>
      <c r="EC118">
        <v>6.8779999999999994E-2</v>
      </c>
      <c r="ED118">
        <v>6.3618599999999997E-2</v>
      </c>
      <c r="EE118">
        <v>23380</v>
      </c>
      <c r="EF118">
        <v>20314.400000000001</v>
      </c>
      <c r="EG118">
        <v>25346.400000000001</v>
      </c>
      <c r="EH118">
        <v>24071.200000000001</v>
      </c>
      <c r="EI118">
        <v>40256</v>
      </c>
      <c r="EJ118">
        <v>37305.800000000003</v>
      </c>
      <c r="EK118">
        <v>45766.2</v>
      </c>
      <c r="EL118">
        <v>42924.4</v>
      </c>
      <c r="EM118">
        <v>1.86145</v>
      </c>
      <c r="EN118">
        <v>2.1391499999999999</v>
      </c>
      <c r="EO118">
        <v>0.17021600000000001</v>
      </c>
      <c r="EP118">
        <v>0</v>
      </c>
      <c r="EQ118">
        <v>19.360800000000001</v>
      </c>
      <c r="ER118">
        <v>999.9</v>
      </c>
      <c r="ES118">
        <v>36.247</v>
      </c>
      <c r="ET118">
        <v>28.238</v>
      </c>
      <c r="EU118">
        <v>20.521100000000001</v>
      </c>
      <c r="EV118">
        <v>47.8855</v>
      </c>
      <c r="EW118">
        <v>32.6843</v>
      </c>
      <c r="EX118">
        <v>2</v>
      </c>
      <c r="EY118">
        <v>-0.27199200000000001</v>
      </c>
      <c r="EZ118">
        <v>3.5773700000000002</v>
      </c>
      <c r="FA118">
        <v>20.205200000000001</v>
      </c>
      <c r="FB118">
        <v>5.2357100000000001</v>
      </c>
      <c r="FC118">
        <v>11.987</v>
      </c>
      <c r="FD118">
        <v>4.9573</v>
      </c>
      <c r="FE118">
        <v>3.3039800000000001</v>
      </c>
      <c r="FF118">
        <v>9999</v>
      </c>
      <c r="FG118">
        <v>9999</v>
      </c>
      <c r="FH118">
        <v>6758.2</v>
      </c>
      <c r="FI118">
        <v>355.3</v>
      </c>
      <c r="FJ118">
        <v>1.8681300000000001</v>
      </c>
      <c r="FK118">
        <v>1.86385</v>
      </c>
      <c r="FL118">
        <v>1.8714900000000001</v>
      </c>
      <c r="FM118">
        <v>1.8621799999999999</v>
      </c>
      <c r="FN118">
        <v>1.86172</v>
      </c>
      <c r="FO118">
        <v>1.86818</v>
      </c>
      <c r="FP118">
        <v>1.85826</v>
      </c>
      <c r="FQ118">
        <v>1.8647800000000001</v>
      </c>
      <c r="FR118">
        <v>5</v>
      </c>
      <c r="FS118">
        <v>0</v>
      </c>
      <c r="FT118">
        <v>0</v>
      </c>
      <c r="FU118">
        <v>0</v>
      </c>
      <c r="FV118" t="s">
        <v>357</v>
      </c>
      <c r="FW118" t="s">
        <v>358</v>
      </c>
      <c r="FX118" t="s">
        <v>359</v>
      </c>
      <c r="FY118" t="s">
        <v>359</v>
      </c>
      <c r="FZ118" t="s">
        <v>359</v>
      </c>
      <c r="GA118" t="s">
        <v>359</v>
      </c>
      <c r="GB118">
        <v>0</v>
      </c>
      <c r="GC118">
        <v>100</v>
      </c>
      <c r="GD118">
        <v>100</v>
      </c>
      <c r="GE118">
        <v>8.32</v>
      </c>
      <c r="GF118">
        <v>0.1706</v>
      </c>
      <c r="GG118">
        <v>2.1444526195071201</v>
      </c>
      <c r="GH118">
        <v>5.2457919015285598E-3</v>
      </c>
      <c r="GI118">
        <v>-2.61795653493914E-6</v>
      </c>
      <c r="GJ118">
        <v>1.0331707357916401E-9</v>
      </c>
      <c r="GK118">
        <v>8.3457624279274292E-3</v>
      </c>
      <c r="GL118">
        <v>-4.6387863249973502E-2</v>
      </c>
      <c r="GM118">
        <v>3.6088159466671601E-3</v>
      </c>
      <c r="GN118">
        <v>-4.2506285216111501E-5</v>
      </c>
      <c r="GO118">
        <v>14</v>
      </c>
      <c r="GP118">
        <v>2225</v>
      </c>
      <c r="GQ118">
        <v>2</v>
      </c>
      <c r="GR118">
        <v>27</v>
      </c>
      <c r="GS118">
        <v>4431.6000000000004</v>
      </c>
      <c r="GT118">
        <v>4431.6000000000004</v>
      </c>
      <c r="GU118">
        <v>3.9331100000000001</v>
      </c>
      <c r="GV118">
        <v>2.3156699999999999</v>
      </c>
      <c r="GW118">
        <v>1.9982899999999999</v>
      </c>
      <c r="GX118">
        <v>2.7526899999999999</v>
      </c>
      <c r="GY118">
        <v>2.0935100000000002</v>
      </c>
      <c r="GZ118">
        <v>2.32056</v>
      </c>
      <c r="HA118">
        <v>31.695499999999999</v>
      </c>
      <c r="HB118">
        <v>13.203900000000001</v>
      </c>
      <c r="HC118">
        <v>18</v>
      </c>
      <c r="HD118">
        <v>444.28500000000003</v>
      </c>
      <c r="HE118">
        <v>619.76400000000001</v>
      </c>
      <c r="HF118">
        <v>17.293500000000002</v>
      </c>
      <c r="HG118">
        <v>23.795400000000001</v>
      </c>
      <c r="HH118">
        <v>30</v>
      </c>
      <c r="HI118">
        <v>24.2042</v>
      </c>
      <c r="HJ118">
        <v>24.1509</v>
      </c>
      <c r="HK118">
        <v>78.734499999999997</v>
      </c>
      <c r="HL118">
        <v>15.3802</v>
      </c>
      <c r="HM118">
        <v>18.307099999999998</v>
      </c>
      <c r="HN118">
        <v>17.112200000000001</v>
      </c>
      <c r="HO118">
        <v>1738.99</v>
      </c>
      <c r="HP118">
        <v>17.746700000000001</v>
      </c>
      <c r="HQ118">
        <v>96.9041</v>
      </c>
      <c r="HR118">
        <v>100.931</v>
      </c>
    </row>
    <row r="119" spans="1:226" x14ac:dyDescent="0.2">
      <c r="A119">
        <v>103</v>
      </c>
      <c r="B119">
        <v>1657564021.5</v>
      </c>
      <c r="C119">
        <v>602</v>
      </c>
      <c r="D119" t="s">
        <v>564</v>
      </c>
      <c r="E119" t="s">
        <v>565</v>
      </c>
      <c r="F119">
        <v>5</v>
      </c>
      <c r="G119" t="s">
        <v>1219</v>
      </c>
      <c r="H119" t="s">
        <v>353</v>
      </c>
      <c r="I119">
        <v>1657564019</v>
      </c>
      <c r="J119">
        <f t="shared" si="34"/>
        <v>1.7244945899059145E-3</v>
      </c>
      <c r="K119">
        <f t="shared" si="35"/>
        <v>1.7244945899059145</v>
      </c>
      <c r="L119">
        <f t="shared" si="36"/>
        <v>32.821238116939824</v>
      </c>
      <c r="M119">
        <f t="shared" si="37"/>
        <v>1667.4155555555601</v>
      </c>
      <c r="N119">
        <f t="shared" si="38"/>
        <v>1012.1527080137651</v>
      </c>
      <c r="O119">
        <f t="shared" si="39"/>
        <v>68.809128628185576</v>
      </c>
      <c r="P119">
        <f t="shared" si="40"/>
        <v>113.35583112158179</v>
      </c>
      <c r="Q119">
        <f t="shared" si="41"/>
        <v>8.7328384515409765E-2</v>
      </c>
      <c r="R119">
        <f t="shared" si="42"/>
        <v>2.3033301641499948</v>
      </c>
      <c r="S119">
        <f t="shared" si="43"/>
        <v>8.5529828197332611E-2</v>
      </c>
      <c r="T119">
        <f t="shared" si="44"/>
        <v>5.3614650572117839E-2</v>
      </c>
      <c r="U119">
        <f t="shared" si="45"/>
        <v>321.51435699999945</v>
      </c>
      <c r="V119">
        <f t="shared" si="46"/>
        <v>24.017632467991493</v>
      </c>
      <c r="W119">
        <f t="shared" si="47"/>
        <v>22.1712555555556</v>
      </c>
      <c r="X119">
        <f t="shared" si="48"/>
        <v>2.6813481002856383</v>
      </c>
      <c r="Y119">
        <f t="shared" si="49"/>
        <v>50.299094106429052</v>
      </c>
      <c r="Z119">
        <f t="shared" si="50"/>
        <v>1.3512963749122042</v>
      </c>
      <c r="AA119">
        <f t="shared" si="51"/>
        <v>2.6865222901489321</v>
      </c>
      <c r="AB119">
        <f t="shared" si="52"/>
        <v>1.3300517253734341</v>
      </c>
      <c r="AC119">
        <f t="shared" si="53"/>
        <v>-76.050211414850835</v>
      </c>
      <c r="AD119">
        <f t="shared" si="54"/>
        <v>3.9308962213452818</v>
      </c>
      <c r="AE119">
        <f t="shared" si="55"/>
        <v>0.35086386403862213</v>
      </c>
      <c r="AF119">
        <f t="shared" si="56"/>
        <v>249.74590567053252</v>
      </c>
      <c r="AG119">
        <f t="shared" si="57"/>
        <v>48.667228404000852</v>
      </c>
      <c r="AH119">
        <f t="shared" si="58"/>
        <v>1.7320611516992703</v>
      </c>
      <c r="AI119">
        <f t="shared" si="59"/>
        <v>32.821238116939824</v>
      </c>
      <c r="AJ119">
        <v>1760.7025012445499</v>
      </c>
      <c r="AK119">
        <v>1708.07345454545</v>
      </c>
      <c r="AL119">
        <v>3.4214323046405801</v>
      </c>
      <c r="AM119">
        <v>66.148872139147102</v>
      </c>
      <c r="AN119">
        <f t="shared" si="60"/>
        <v>1.7244945899059145</v>
      </c>
      <c r="AO119">
        <v>17.845165408262101</v>
      </c>
      <c r="AP119">
        <v>19.873539999999998</v>
      </c>
      <c r="AQ119">
        <v>-3.0601563046812598E-5</v>
      </c>
      <c r="AR119">
        <v>78.747736127157694</v>
      </c>
      <c r="AS119">
        <v>3</v>
      </c>
      <c r="AT119">
        <v>1</v>
      </c>
      <c r="AU119">
        <f t="shared" si="61"/>
        <v>1</v>
      </c>
      <c r="AV119">
        <f t="shared" si="62"/>
        <v>0</v>
      </c>
      <c r="AW119">
        <f t="shared" si="63"/>
        <v>36450.824703609367</v>
      </c>
      <c r="AX119">
        <f t="shared" si="64"/>
        <v>1999.9933333333299</v>
      </c>
      <c r="AY119">
        <f t="shared" si="65"/>
        <v>1681.194099999997</v>
      </c>
      <c r="AZ119">
        <f t="shared" si="66"/>
        <v>0.8405998519995066</v>
      </c>
      <c r="BA119">
        <f t="shared" si="67"/>
        <v>0.16075771435904787</v>
      </c>
      <c r="BB119">
        <v>6</v>
      </c>
      <c r="BC119">
        <v>0.5</v>
      </c>
      <c r="BD119" t="s">
        <v>354</v>
      </c>
      <c r="BE119">
        <v>2</v>
      </c>
      <c r="BF119" t="b">
        <v>1</v>
      </c>
      <c r="BG119">
        <v>1657564019</v>
      </c>
      <c r="BH119">
        <v>1667.4155555555601</v>
      </c>
      <c r="BI119">
        <v>1729.28111111111</v>
      </c>
      <c r="BJ119">
        <v>19.876988888888899</v>
      </c>
      <c r="BK119">
        <v>17.839855555555602</v>
      </c>
      <c r="BL119">
        <v>1659.0577777777801</v>
      </c>
      <c r="BM119">
        <v>19.706588888888898</v>
      </c>
      <c r="BN119">
        <v>500.00644444444401</v>
      </c>
      <c r="BO119">
        <v>67.967600000000004</v>
      </c>
      <c r="BP119">
        <v>1.5351666666666699E-2</v>
      </c>
      <c r="BQ119">
        <v>22.202911111111099</v>
      </c>
      <c r="BR119">
        <v>22.1712555555556</v>
      </c>
      <c r="BS119">
        <v>999.9</v>
      </c>
      <c r="BT119">
        <v>0</v>
      </c>
      <c r="BU119">
        <v>0</v>
      </c>
      <c r="BV119">
        <v>9979.2988888888904</v>
      </c>
      <c r="BW119">
        <v>0</v>
      </c>
      <c r="BX119">
        <v>2292.2466666666701</v>
      </c>
      <c r="BY119">
        <v>-61.865833333333299</v>
      </c>
      <c r="BZ119">
        <v>1701.2311111111101</v>
      </c>
      <c r="CA119">
        <v>1760.69333333333</v>
      </c>
      <c r="CB119">
        <v>2.0371355555555599</v>
      </c>
      <c r="CC119">
        <v>1729.28111111111</v>
      </c>
      <c r="CD119">
        <v>17.839855555555602</v>
      </c>
      <c r="CE119">
        <v>1.3509911111111099</v>
      </c>
      <c r="CF119">
        <v>1.2125333333333299</v>
      </c>
      <c r="CG119">
        <v>11.3784555555556</v>
      </c>
      <c r="CH119">
        <v>9.7563188888888899</v>
      </c>
      <c r="CI119">
        <v>1999.9933333333299</v>
      </c>
      <c r="CJ119">
        <v>0.98000433333333303</v>
      </c>
      <c r="CK119">
        <v>1.9995522222222201E-2</v>
      </c>
      <c r="CL119">
        <v>0</v>
      </c>
      <c r="CM119">
        <v>2.5085000000000002</v>
      </c>
      <c r="CN119">
        <v>0</v>
      </c>
      <c r="CO119">
        <v>16931.9666666667</v>
      </c>
      <c r="CP119">
        <v>16705.388888888901</v>
      </c>
      <c r="CQ119">
        <v>45</v>
      </c>
      <c r="CR119">
        <v>43.061999999999998</v>
      </c>
      <c r="CS119">
        <v>42.811999999999998</v>
      </c>
      <c r="CT119">
        <v>40.659444444444397</v>
      </c>
      <c r="CU119">
        <v>43.75</v>
      </c>
      <c r="CV119">
        <v>1960.0033333333299</v>
      </c>
      <c r="CW119">
        <v>39.99</v>
      </c>
      <c r="CX119">
        <v>0</v>
      </c>
      <c r="CY119">
        <v>1651542916.4000001</v>
      </c>
      <c r="CZ119">
        <v>0</v>
      </c>
      <c r="DA119">
        <v>0</v>
      </c>
      <c r="DB119" t="s">
        <v>355</v>
      </c>
      <c r="DC119">
        <v>1657298120.5</v>
      </c>
      <c r="DD119">
        <v>1657298120.5</v>
      </c>
      <c r="DE119">
        <v>0</v>
      </c>
      <c r="DF119">
        <v>1.391</v>
      </c>
      <c r="DG119">
        <v>3.5000000000000003E-2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-61.616917073170697</v>
      </c>
      <c r="DO119">
        <v>-1.7704641114983699</v>
      </c>
      <c r="DP119">
        <v>0.35061899055495499</v>
      </c>
      <c r="DQ119">
        <v>0</v>
      </c>
      <c r="DR119">
        <v>2.0560002439024401</v>
      </c>
      <c r="DS119">
        <v>-9.9542508710803806E-2</v>
      </c>
      <c r="DT119">
        <v>1.5531562434212101E-2</v>
      </c>
      <c r="DU119">
        <v>1</v>
      </c>
      <c r="DV119">
        <v>1</v>
      </c>
      <c r="DW119">
        <v>2</v>
      </c>
      <c r="DX119" t="s">
        <v>372</v>
      </c>
      <c r="DY119">
        <v>2.8926500000000002</v>
      </c>
      <c r="DZ119">
        <v>2.6314899999999999</v>
      </c>
      <c r="EA119">
        <v>0.17576600000000001</v>
      </c>
      <c r="EB119">
        <v>0.17960699999999999</v>
      </c>
      <c r="EC119">
        <v>6.8763000000000005E-2</v>
      </c>
      <c r="ED119">
        <v>6.35907E-2</v>
      </c>
      <c r="EE119">
        <v>23350.6</v>
      </c>
      <c r="EF119">
        <v>20290.400000000001</v>
      </c>
      <c r="EG119">
        <v>25346.7</v>
      </c>
      <c r="EH119">
        <v>24071.5</v>
      </c>
      <c r="EI119">
        <v>40257.1</v>
      </c>
      <c r="EJ119">
        <v>37307.300000000003</v>
      </c>
      <c r="EK119">
        <v>45766.6</v>
      </c>
      <c r="EL119">
        <v>42924.7</v>
      </c>
      <c r="EM119">
        <v>1.86182</v>
      </c>
      <c r="EN119">
        <v>2.1393499999999999</v>
      </c>
      <c r="EO119">
        <v>0.167072</v>
      </c>
      <c r="EP119">
        <v>0</v>
      </c>
      <c r="EQ119">
        <v>19.403400000000001</v>
      </c>
      <c r="ER119">
        <v>999.9</v>
      </c>
      <c r="ES119">
        <v>36.271999999999998</v>
      </c>
      <c r="ET119">
        <v>28.228000000000002</v>
      </c>
      <c r="EU119">
        <v>20.5227</v>
      </c>
      <c r="EV119">
        <v>48.6755</v>
      </c>
      <c r="EW119">
        <v>32.708300000000001</v>
      </c>
      <c r="EX119">
        <v>2</v>
      </c>
      <c r="EY119">
        <v>-0.27174799999999999</v>
      </c>
      <c r="EZ119">
        <v>3.74335</v>
      </c>
      <c r="FA119">
        <v>20.201499999999999</v>
      </c>
      <c r="FB119">
        <v>5.2345100000000002</v>
      </c>
      <c r="FC119">
        <v>11.9876</v>
      </c>
      <c r="FD119">
        <v>4.9571500000000004</v>
      </c>
      <c r="FE119">
        <v>3.3039999999999998</v>
      </c>
      <c r="FF119">
        <v>9999</v>
      </c>
      <c r="FG119">
        <v>9999</v>
      </c>
      <c r="FH119">
        <v>6758.2</v>
      </c>
      <c r="FI119">
        <v>355.3</v>
      </c>
      <c r="FJ119">
        <v>1.8681300000000001</v>
      </c>
      <c r="FK119">
        <v>1.8638399999999999</v>
      </c>
      <c r="FL119">
        <v>1.8714900000000001</v>
      </c>
      <c r="FM119">
        <v>1.8621799999999999</v>
      </c>
      <c r="FN119">
        <v>1.86171</v>
      </c>
      <c r="FO119">
        <v>1.86819</v>
      </c>
      <c r="FP119">
        <v>1.85825</v>
      </c>
      <c r="FQ119">
        <v>1.8647800000000001</v>
      </c>
      <c r="FR119">
        <v>5</v>
      </c>
      <c r="FS119">
        <v>0</v>
      </c>
      <c r="FT119">
        <v>0</v>
      </c>
      <c r="FU119">
        <v>0</v>
      </c>
      <c r="FV119" t="s">
        <v>357</v>
      </c>
      <c r="FW119" t="s">
        <v>358</v>
      </c>
      <c r="FX119" t="s">
        <v>359</v>
      </c>
      <c r="FY119" t="s">
        <v>359</v>
      </c>
      <c r="FZ119" t="s">
        <v>359</v>
      </c>
      <c r="GA119" t="s">
        <v>359</v>
      </c>
      <c r="GB119">
        <v>0</v>
      </c>
      <c r="GC119">
        <v>100</v>
      </c>
      <c r="GD119">
        <v>100</v>
      </c>
      <c r="GE119">
        <v>8.4</v>
      </c>
      <c r="GF119">
        <v>0.17019999999999999</v>
      </c>
      <c r="GG119">
        <v>2.1444526195071201</v>
      </c>
      <c r="GH119">
        <v>5.2457919015285598E-3</v>
      </c>
      <c r="GI119">
        <v>-2.61795653493914E-6</v>
      </c>
      <c r="GJ119">
        <v>1.0331707357916401E-9</v>
      </c>
      <c r="GK119">
        <v>8.3457624279274292E-3</v>
      </c>
      <c r="GL119">
        <v>-4.6387863249973502E-2</v>
      </c>
      <c r="GM119">
        <v>3.6088159466671601E-3</v>
      </c>
      <c r="GN119">
        <v>-4.2506285216111501E-5</v>
      </c>
      <c r="GO119">
        <v>14</v>
      </c>
      <c r="GP119">
        <v>2225</v>
      </c>
      <c r="GQ119">
        <v>2</v>
      </c>
      <c r="GR119">
        <v>27</v>
      </c>
      <c r="GS119">
        <v>4431.7</v>
      </c>
      <c r="GT119">
        <v>4431.7</v>
      </c>
      <c r="GU119">
        <v>3.9587400000000001</v>
      </c>
      <c r="GV119">
        <v>2.3120099999999999</v>
      </c>
      <c r="GW119">
        <v>1.9982899999999999</v>
      </c>
      <c r="GX119">
        <v>2.7526899999999999</v>
      </c>
      <c r="GY119">
        <v>2.0935100000000002</v>
      </c>
      <c r="GZ119">
        <v>2.3168899999999999</v>
      </c>
      <c r="HA119">
        <v>31.717300000000002</v>
      </c>
      <c r="HB119">
        <v>13.1952</v>
      </c>
      <c r="HC119">
        <v>18</v>
      </c>
      <c r="HD119">
        <v>444.40600000000001</v>
      </c>
      <c r="HE119">
        <v>619.76900000000001</v>
      </c>
      <c r="HF119">
        <v>17.112400000000001</v>
      </c>
      <c r="HG119">
        <v>23.787500000000001</v>
      </c>
      <c r="HH119">
        <v>30.000299999999999</v>
      </c>
      <c r="HI119">
        <v>24.192599999999999</v>
      </c>
      <c r="HJ119">
        <v>24.138200000000001</v>
      </c>
      <c r="HK119">
        <v>79.306600000000003</v>
      </c>
      <c r="HL119">
        <v>15.661799999999999</v>
      </c>
      <c r="HM119">
        <v>18.307099999999998</v>
      </c>
      <c r="HN119">
        <v>16.940799999999999</v>
      </c>
      <c r="HO119">
        <v>1759.07</v>
      </c>
      <c r="HP119">
        <v>17.677299999999999</v>
      </c>
      <c r="HQ119">
        <v>96.904799999999994</v>
      </c>
      <c r="HR119">
        <v>100.932</v>
      </c>
    </row>
    <row r="120" spans="1:226" x14ac:dyDescent="0.2">
      <c r="A120">
        <v>104</v>
      </c>
      <c r="B120">
        <v>1657564026.5</v>
      </c>
      <c r="C120">
        <v>607</v>
      </c>
      <c r="D120" t="s">
        <v>566</v>
      </c>
      <c r="E120" t="s">
        <v>567</v>
      </c>
      <c r="F120">
        <v>5</v>
      </c>
      <c r="G120" t="s">
        <v>1219</v>
      </c>
      <c r="H120" t="s">
        <v>353</v>
      </c>
      <c r="I120">
        <v>1657564023.7</v>
      </c>
      <c r="J120">
        <f t="shared" si="34"/>
        <v>1.7243877377684307E-3</v>
      </c>
      <c r="K120">
        <f t="shared" si="35"/>
        <v>1.7243877377684307</v>
      </c>
      <c r="L120">
        <f t="shared" si="36"/>
        <v>33.114605649519412</v>
      </c>
      <c r="M120">
        <f t="shared" si="37"/>
        <v>1683.002</v>
      </c>
      <c r="N120">
        <f t="shared" si="38"/>
        <v>1022.2206062844442</v>
      </c>
      <c r="O120">
        <f t="shared" si="39"/>
        <v>69.492875988439238</v>
      </c>
      <c r="P120">
        <f t="shared" si="40"/>
        <v>114.41429428761751</v>
      </c>
      <c r="Q120">
        <f t="shared" si="41"/>
        <v>8.7379439669038855E-2</v>
      </c>
      <c r="R120">
        <f t="shared" si="42"/>
        <v>2.3001086535948305</v>
      </c>
      <c r="S120">
        <f t="shared" si="43"/>
        <v>8.5576337231808658E-2</v>
      </c>
      <c r="T120">
        <f t="shared" si="44"/>
        <v>5.3644113366006191E-2</v>
      </c>
      <c r="U120">
        <f t="shared" si="45"/>
        <v>321.5011149</v>
      </c>
      <c r="V120">
        <f t="shared" si="46"/>
        <v>23.987450565960771</v>
      </c>
      <c r="W120">
        <f t="shared" si="47"/>
        <v>22.163029999999999</v>
      </c>
      <c r="X120">
        <f t="shared" si="48"/>
        <v>2.6800050384847665</v>
      </c>
      <c r="Y120">
        <f t="shared" si="49"/>
        <v>50.37849659817352</v>
      </c>
      <c r="Z120">
        <f t="shared" si="50"/>
        <v>1.3507532944461917</v>
      </c>
      <c r="AA120">
        <f t="shared" si="51"/>
        <v>2.6812100115253612</v>
      </c>
      <c r="AB120">
        <f t="shared" si="52"/>
        <v>1.3292517440385747</v>
      </c>
      <c r="AC120">
        <f t="shared" si="53"/>
        <v>-76.045499235587798</v>
      </c>
      <c r="AD120">
        <f t="shared" si="54"/>
        <v>0.91514551806677924</v>
      </c>
      <c r="AE120">
        <f t="shared" si="55"/>
        <v>8.1781520520560355E-2</v>
      </c>
      <c r="AF120">
        <f t="shared" si="56"/>
        <v>246.45254270299955</v>
      </c>
      <c r="AG120">
        <f t="shared" si="57"/>
        <v>48.750424664975213</v>
      </c>
      <c r="AH120">
        <f t="shared" si="58"/>
        <v>1.7367394006017698</v>
      </c>
      <c r="AI120">
        <f t="shared" si="59"/>
        <v>33.114605649519412</v>
      </c>
      <c r="AJ120">
        <v>1777.77666512223</v>
      </c>
      <c r="AK120">
        <v>1724.9022424242401</v>
      </c>
      <c r="AL120">
        <v>3.3899607213694201</v>
      </c>
      <c r="AM120">
        <v>66.148872139147102</v>
      </c>
      <c r="AN120">
        <f t="shared" si="60"/>
        <v>1.7243877377684307</v>
      </c>
      <c r="AO120">
        <v>17.836598374290698</v>
      </c>
      <c r="AP120">
        <v>19.865236363636399</v>
      </c>
      <c r="AQ120">
        <v>-1.02643725092079E-4</v>
      </c>
      <c r="AR120">
        <v>78.747736127157694</v>
      </c>
      <c r="AS120">
        <v>3</v>
      </c>
      <c r="AT120">
        <v>1</v>
      </c>
      <c r="AU120">
        <f t="shared" si="61"/>
        <v>1</v>
      </c>
      <c r="AV120">
        <f t="shared" si="62"/>
        <v>0</v>
      </c>
      <c r="AW120">
        <f t="shared" si="63"/>
        <v>36377.136021208797</v>
      </c>
      <c r="AX120">
        <f t="shared" si="64"/>
        <v>1999.91</v>
      </c>
      <c r="AY120">
        <f t="shared" si="65"/>
        <v>1681.1241299999999</v>
      </c>
      <c r="AZ120">
        <f t="shared" si="66"/>
        <v>0.84059989199513974</v>
      </c>
      <c r="BA120">
        <f t="shared" si="67"/>
        <v>0.16075779155061978</v>
      </c>
      <c r="BB120">
        <v>6</v>
      </c>
      <c r="BC120">
        <v>0.5</v>
      </c>
      <c r="BD120" t="s">
        <v>354</v>
      </c>
      <c r="BE120">
        <v>2</v>
      </c>
      <c r="BF120" t="b">
        <v>1</v>
      </c>
      <c r="BG120">
        <v>1657564023.7</v>
      </c>
      <c r="BH120">
        <v>1683.002</v>
      </c>
      <c r="BI120">
        <v>1745.011</v>
      </c>
      <c r="BJ120">
        <v>19.869199999999999</v>
      </c>
      <c r="BK120">
        <v>17.82649</v>
      </c>
      <c r="BL120">
        <v>1674.5619999999999</v>
      </c>
      <c r="BM120">
        <v>19.69913</v>
      </c>
      <c r="BN120">
        <v>499.99220000000003</v>
      </c>
      <c r="BO120">
        <v>67.96687</v>
      </c>
      <c r="BP120">
        <v>1.5398759999999999E-2</v>
      </c>
      <c r="BQ120">
        <v>22.17041</v>
      </c>
      <c r="BR120">
        <v>22.163029999999999</v>
      </c>
      <c r="BS120">
        <v>999.9</v>
      </c>
      <c r="BT120">
        <v>0</v>
      </c>
      <c r="BU120">
        <v>0</v>
      </c>
      <c r="BV120">
        <v>9957.2520000000004</v>
      </c>
      <c r="BW120">
        <v>0</v>
      </c>
      <c r="BX120">
        <v>2292.922</v>
      </c>
      <c r="BY120">
        <v>-62.007530000000003</v>
      </c>
      <c r="BZ120">
        <v>1717.12</v>
      </c>
      <c r="CA120">
        <v>1776.683</v>
      </c>
      <c r="CB120">
        <v>2.0426920000000002</v>
      </c>
      <c r="CC120">
        <v>1745.011</v>
      </c>
      <c r="CD120">
        <v>17.82649</v>
      </c>
      <c r="CE120">
        <v>1.350446</v>
      </c>
      <c r="CF120">
        <v>1.2116100000000001</v>
      </c>
      <c r="CG120">
        <v>11.37237</v>
      </c>
      <c r="CH120">
        <v>9.7449849999999998</v>
      </c>
      <c r="CI120">
        <v>1999.91</v>
      </c>
      <c r="CJ120">
        <v>0.98000330000000002</v>
      </c>
      <c r="CK120">
        <v>1.9996590000000002E-2</v>
      </c>
      <c r="CL120">
        <v>0</v>
      </c>
      <c r="CM120">
        <v>2.4497599999999999</v>
      </c>
      <c r="CN120">
        <v>0</v>
      </c>
      <c r="CO120">
        <v>16933.93</v>
      </c>
      <c r="CP120">
        <v>16704.68</v>
      </c>
      <c r="CQ120">
        <v>45</v>
      </c>
      <c r="CR120">
        <v>43.068300000000001</v>
      </c>
      <c r="CS120">
        <v>42.811999999999998</v>
      </c>
      <c r="CT120">
        <v>40.686999999999998</v>
      </c>
      <c r="CU120">
        <v>43.75</v>
      </c>
      <c r="CV120">
        <v>1959.9190000000001</v>
      </c>
      <c r="CW120">
        <v>39.991</v>
      </c>
      <c r="CX120">
        <v>0</v>
      </c>
      <c r="CY120">
        <v>1651542921.8</v>
      </c>
      <c r="CZ120">
        <v>0</v>
      </c>
      <c r="DA120">
        <v>0</v>
      </c>
      <c r="DB120" t="s">
        <v>355</v>
      </c>
      <c r="DC120">
        <v>1657298120.5</v>
      </c>
      <c r="DD120">
        <v>1657298120.5</v>
      </c>
      <c r="DE120">
        <v>0</v>
      </c>
      <c r="DF120">
        <v>1.391</v>
      </c>
      <c r="DG120">
        <v>3.5000000000000003E-2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-61.770875609756096</v>
      </c>
      <c r="DO120">
        <v>-1.7972174216027099</v>
      </c>
      <c r="DP120">
        <v>0.353717465300732</v>
      </c>
      <c r="DQ120">
        <v>0</v>
      </c>
      <c r="DR120">
        <v>2.0515053658536599</v>
      </c>
      <c r="DS120">
        <v>-0.119190313588849</v>
      </c>
      <c r="DT120">
        <v>1.56203964687764E-2</v>
      </c>
      <c r="DU120">
        <v>0</v>
      </c>
      <c r="DV120">
        <v>0</v>
      </c>
      <c r="DW120">
        <v>2</v>
      </c>
      <c r="DX120" t="s">
        <v>356</v>
      </c>
      <c r="DY120">
        <v>2.8927299999999998</v>
      </c>
      <c r="DZ120">
        <v>2.63158</v>
      </c>
      <c r="EA120">
        <v>0.17679500000000001</v>
      </c>
      <c r="EB120">
        <v>0.18066699999999999</v>
      </c>
      <c r="EC120">
        <v>6.8738300000000002E-2</v>
      </c>
      <c r="ED120">
        <v>6.3492000000000007E-2</v>
      </c>
      <c r="EE120">
        <v>23322</v>
      </c>
      <c r="EF120">
        <v>20264.8</v>
      </c>
      <c r="EG120">
        <v>25347.200000000001</v>
      </c>
      <c r="EH120">
        <v>24072.1</v>
      </c>
      <c r="EI120">
        <v>40259</v>
      </c>
      <c r="EJ120">
        <v>37312.1</v>
      </c>
      <c r="EK120">
        <v>45767.4</v>
      </c>
      <c r="EL120">
        <v>42925.7</v>
      </c>
      <c r="EM120">
        <v>1.8618699999999999</v>
      </c>
      <c r="EN120">
        <v>2.1393200000000001</v>
      </c>
      <c r="EO120">
        <v>0.164267</v>
      </c>
      <c r="EP120">
        <v>0</v>
      </c>
      <c r="EQ120">
        <v>19.444700000000001</v>
      </c>
      <c r="ER120">
        <v>999.9</v>
      </c>
      <c r="ES120">
        <v>36.295999999999999</v>
      </c>
      <c r="ET120">
        <v>28.228000000000002</v>
      </c>
      <c r="EU120">
        <v>20.538599999999999</v>
      </c>
      <c r="EV120">
        <v>49.345500000000001</v>
      </c>
      <c r="EW120">
        <v>32.7684</v>
      </c>
      <c r="EX120">
        <v>2</v>
      </c>
      <c r="EY120">
        <v>-0.27180599999999999</v>
      </c>
      <c r="EZ120">
        <v>3.9190100000000001</v>
      </c>
      <c r="FA120">
        <v>20.197800000000001</v>
      </c>
      <c r="FB120">
        <v>5.2354099999999999</v>
      </c>
      <c r="FC120">
        <v>11.987</v>
      </c>
      <c r="FD120">
        <v>4.9573</v>
      </c>
      <c r="FE120">
        <v>3.3039299999999998</v>
      </c>
      <c r="FF120">
        <v>9999</v>
      </c>
      <c r="FG120">
        <v>9999</v>
      </c>
      <c r="FH120">
        <v>6758.5</v>
      </c>
      <c r="FI120">
        <v>355.3</v>
      </c>
      <c r="FJ120">
        <v>1.8681300000000001</v>
      </c>
      <c r="FK120">
        <v>1.86381</v>
      </c>
      <c r="FL120">
        <v>1.8714900000000001</v>
      </c>
      <c r="FM120">
        <v>1.8621799999999999</v>
      </c>
      <c r="FN120">
        <v>1.86172</v>
      </c>
      <c r="FO120">
        <v>1.8681700000000001</v>
      </c>
      <c r="FP120">
        <v>1.85825</v>
      </c>
      <c r="FQ120">
        <v>1.8647800000000001</v>
      </c>
      <c r="FR120">
        <v>5</v>
      </c>
      <c r="FS120">
        <v>0</v>
      </c>
      <c r="FT120">
        <v>0</v>
      </c>
      <c r="FU120">
        <v>0</v>
      </c>
      <c r="FV120" t="s">
        <v>357</v>
      </c>
      <c r="FW120" t="s">
        <v>358</v>
      </c>
      <c r="FX120" t="s">
        <v>359</v>
      </c>
      <c r="FY120" t="s">
        <v>359</v>
      </c>
      <c r="FZ120" t="s">
        <v>359</v>
      </c>
      <c r="GA120" t="s">
        <v>359</v>
      </c>
      <c r="GB120">
        <v>0</v>
      </c>
      <c r="GC120">
        <v>100</v>
      </c>
      <c r="GD120">
        <v>100</v>
      </c>
      <c r="GE120">
        <v>8.48</v>
      </c>
      <c r="GF120">
        <v>0.16969999999999999</v>
      </c>
      <c r="GG120">
        <v>2.1444526195071201</v>
      </c>
      <c r="GH120">
        <v>5.2457919015285598E-3</v>
      </c>
      <c r="GI120">
        <v>-2.61795653493914E-6</v>
      </c>
      <c r="GJ120">
        <v>1.0331707357916401E-9</v>
      </c>
      <c r="GK120">
        <v>8.3457624279274292E-3</v>
      </c>
      <c r="GL120">
        <v>-4.6387863249973502E-2</v>
      </c>
      <c r="GM120">
        <v>3.6088159466671601E-3</v>
      </c>
      <c r="GN120">
        <v>-4.2506285216111501E-5</v>
      </c>
      <c r="GO120">
        <v>14</v>
      </c>
      <c r="GP120">
        <v>2225</v>
      </c>
      <c r="GQ120">
        <v>2</v>
      </c>
      <c r="GR120">
        <v>27</v>
      </c>
      <c r="GS120">
        <v>4431.8</v>
      </c>
      <c r="GT120">
        <v>4431.8</v>
      </c>
      <c r="GU120">
        <v>3.9880399999999998</v>
      </c>
      <c r="GV120">
        <v>2.3120099999999999</v>
      </c>
      <c r="GW120">
        <v>1.9982899999999999</v>
      </c>
      <c r="GX120">
        <v>2.7526899999999999</v>
      </c>
      <c r="GY120">
        <v>2.0935100000000002</v>
      </c>
      <c r="GZ120">
        <v>2.32178</v>
      </c>
      <c r="HA120">
        <v>31.717300000000002</v>
      </c>
      <c r="HB120">
        <v>13.186400000000001</v>
      </c>
      <c r="HC120">
        <v>18</v>
      </c>
      <c r="HD120">
        <v>444.34300000000002</v>
      </c>
      <c r="HE120">
        <v>619.61599999999999</v>
      </c>
      <c r="HF120">
        <v>16.9405</v>
      </c>
      <c r="HG120">
        <v>23.7806</v>
      </c>
      <c r="HH120">
        <v>30.0001</v>
      </c>
      <c r="HI120">
        <v>24.181100000000001</v>
      </c>
      <c r="HJ120">
        <v>24.127099999999999</v>
      </c>
      <c r="HK120">
        <v>79.833699999999993</v>
      </c>
      <c r="HL120">
        <v>16.231200000000001</v>
      </c>
      <c r="HM120">
        <v>18.307099999999998</v>
      </c>
      <c r="HN120">
        <v>16.777999999999999</v>
      </c>
      <c r="HO120">
        <v>1772.52</v>
      </c>
      <c r="HP120">
        <v>17.657</v>
      </c>
      <c r="HQ120">
        <v>96.906700000000001</v>
      </c>
      <c r="HR120">
        <v>100.934</v>
      </c>
    </row>
    <row r="121" spans="1:226" x14ac:dyDescent="0.2">
      <c r="A121">
        <v>105</v>
      </c>
      <c r="B121">
        <v>1657564031.5</v>
      </c>
      <c r="C121">
        <v>612</v>
      </c>
      <c r="D121" t="s">
        <v>568</v>
      </c>
      <c r="E121" t="s">
        <v>569</v>
      </c>
      <c r="F121">
        <v>5</v>
      </c>
      <c r="G121" t="s">
        <v>1219</v>
      </c>
      <c r="H121" t="s">
        <v>353</v>
      </c>
      <c r="I121">
        <v>1657564029</v>
      </c>
      <c r="J121">
        <f t="shared" si="34"/>
        <v>1.7105439205999389E-3</v>
      </c>
      <c r="K121">
        <f t="shared" si="35"/>
        <v>1.7105439205999389</v>
      </c>
      <c r="L121">
        <f t="shared" si="36"/>
        <v>33.083035658217995</v>
      </c>
      <c r="M121">
        <f t="shared" si="37"/>
        <v>1700.6866666666699</v>
      </c>
      <c r="N121">
        <f t="shared" si="38"/>
        <v>1034.7344609795812</v>
      </c>
      <c r="O121">
        <f t="shared" si="39"/>
        <v>70.345144524613858</v>
      </c>
      <c r="P121">
        <f t="shared" si="40"/>
        <v>115.6190828364723</v>
      </c>
      <c r="Q121">
        <f t="shared" si="41"/>
        <v>8.6624528463167413E-2</v>
      </c>
      <c r="R121">
        <f t="shared" si="42"/>
        <v>2.3051953696602876</v>
      </c>
      <c r="S121">
        <f t="shared" si="43"/>
        <v>8.4855931620810759E-2</v>
      </c>
      <c r="T121">
        <f t="shared" si="44"/>
        <v>5.3190851153888913E-2</v>
      </c>
      <c r="U121">
        <f t="shared" si="45"/>
        <v>321.51388933333334</v>
      </c>
      <c r="V121">
        <f t="shared" si="46"/>
        <v>23.958897505196891</v>
      </c>
      <c r="W121">
        <f t="shared" si="47"/>
        <v>22.156588888888901</v>
      </c>
      <c r="X121">
        <f t="shared" si="48"/>
        <v>2.6789537503525991</v>
      </c>
      <c r="Y121">
        <f t="shared" si="49"/>
        <v>50.408219774436127</v>
      </c>
      <c r="Z121">
        <f t="shared" si="50"/>
        <v>1.3491219553104807</v>
      </c>
      <c r="AA121">
        <f t="shared" si="51"/>
        <v>2.6763927814698794</v>
      </c>
      <c r="AB121">
        <f t="shared" si="52"/>
        <v>1.3298317950421183</v>
      </c>
      <c r="AC121">
        <f t="shared" si="53"/>
        <v>-75.434986898457311</v>
      </c>
      <c r="AD121">
        <f t="shared" si="54"/>
        <v>-1.9511597764755788</v>
      </c>
      <c r="AE121">
        <f t="shared" si="55"/>
        <v>-0.17394786377402841</v>
      </c>
      <c r="AF121">
        <f t="shared" si="56"/>
        <v>243.95379479462645</v>
      </c>
      <c r="AG121">
        <f t="shared" si="57"/>
        <v>48.905117856451874</v>
      </c>
      <c r="AH121">
        <f t="shared" si="58"/>
        <v>1.7578453229490638</v>
      </c>
      <c r="AI121">
        <f t="shared" si="59"/>
        <v>33.083035658217995</v>
      </c>
      <c r="AJ121">
        <v>1794.8828541104599</v>
      </c>
      <c r="AK121">
        <v>1741.9507272727301</v>
      </c>
      <c r="AL121">
        <v>3.4158959251805299</v>
      </c>
      <c r="AM121">
        <v>66.148872139147102</v>
      </c>
      <c r="AN121">
        <f t="shared" si="60"/>
        <v>1.7105439205999389</v>
      </c>
      <c r="AO121">
        <v>17.785337693021599</v>
      </c>
      <c r="AP121">
        <v>19.831187272727298</v>
      </c>
      <c r="AQ121">
        <v>-7.7523489497702902E-3</v>
      </c>
      <c r="AR121">
        <v>78.747736127157694</v>
      </c>
      <c r="AS121">
        <v>3</v>
      </c>
      <c r="AT121">
        <v>1</v>
      </c>
      <c r="AU121">
        <f t="shared" si="61"/>
        <v>1</v>
      </c>
      <c r="AV121">
        <f t="shared" si="62"/>
        <v>0</v>
      </c>
      <c r="AW121">
        <f t="shared" si="63"/>
        <v>36503.493905450785</v>
      </c>
      <c r="AX121">
        <f t="shared" si="64"/>
        <v>1999.99</v>
      </c>
      <c r="AY121">
        <f t="shared" si="65"/>
        <v>1681.1913333333332</v>
      </c>
      <c r="AZ121">
        <f t="shared" si="66"/>
        <v>0.84059986966601496</v>
      </c>
      <c r="BA121">
        <f t="shared" si="67"/>
        <v>0.16075774845540894</v>
      </c>
      <c r="BB121">
        <v>6</v>
      </c>
      <c r="BC121">
        <v>0.5</v>
      </c>
      <c r="BD121" t="s">
        <v>354</v>
      </c>
      <c r="BE121">
        <v>2</v>
      </c>
      <c r="BF121" t="b">
        <v>1</v>
      </c>
      <c r="BG121">
        <v>1657564029</v>
      </c>
      <c r="BH121">
        <v>1700.6866666666699</v>
      </c>
      <c r="BI121">
        <v>1762.96333333333</v>
      </c>
      <c r="BJ121">
        <v>19.8447666666667</v>
      </c>
      <c r="BK121">
        <v>17.7771111111111</v>
      </c>
      <c r="BL121">
        <v>1692.15333333333</v>
      </c>
      <c r="BM121">
        <v>19.675799999999999</v>
      </c>
      <c r="BN121">
        <v>499.97533333333303</v>
      </c>
      <c r="BO121">
        <v>67.968444444444401</v>
      </c>
      <c r="BP121">
        <v>1.5320644444444399E-2</v>
      </c>
      <c r="BQ121">
        <v>22.140888888888899</v>
      </c>
      <c r="BR121">
        <v>22.156588888888901</v>
      </c>
      <c r="BS121">
        <v>999.9</v>
      </c>
      <c r="BT121">
        <v>0</v>
      </c>
      <c r="BU121">
        <v>0</v>
      </c>
      <c r="BV121">
        <v>9992.01</v>
      </c>
      <c r="BW121">
        <v>0</v>
      </c>
      <c r="BX121">
        <v>2294.8344444444401</v>
      </c>
      <c r="BY121">
        <v>-62.277866666666696</v>
      </c>
      <c r="BZ121">
        <v>1735.1188888888901</v>
      </c>
      <c r="CA121">
        <v>1794.8711111111099</v>
      </c>
      <c r="CB121">
        <v>2.0676388888888901</v>
      </c>
      <c r="CC121">
        <v>1762.96333333333</v>
      </c>
      <c r="CD121">
        <v>17.7771111111111</v>
      </c>
      <c r="CE121">
        <v>1.3488177777777799</v>
      </c>
      <c r="CF121">
        <v>1.20828333333333</v>
      </c>
      <c r="CG121">
        <v>11.3541333333333</v>
      </c>
      <c r="CH121">
        <v>9.7039977777777793</v>
      </c>
      <c r="CI121">
        <v>1999.99</v>
      </c>
      <c r="CJ121">
        <v>0.98000399999999999</v>
      </c>
      <c r="CK121">
        <v>1.9995866666666699E-2</v>
      </c>
      <c r="CL121">
        <v>0</v>
      </c>
      <c r="CM121">
        <v>2.5895777777777802</v>
      </c>
      <c r="CN121">
        <v>0</v>
      </c>
      <c r="CO121">
        <v>16939.288888888899</v>
      </c>
      <c r="CP121">
        <v>16705.344444444399</v>
      </c>
      <c r="CQ121">
        <v>45</v>
      </c>
      <c r="CR121">
        <v>43.125</v>
      </c>
      <c r="CS121">
        <v>42.811999999999998</v>
      </c>
      <c r="CT121">
        <v>40.742555555555597</v>
      </c>
      <c r="CU121">
        <v>43.75</v>
      </c>
      <c r="CV121">
        <v>1959.99888888889</v>
      </c>
      <c r="CW121">
        <v>39.991111111111103</v>
      </c>
      <c r="CX121">
        <v>0</v>
      </c>
      <c r="CY121">
        <v>1651542926.5999999</v>
      </c>
      <c r="CZ121">
        <v>0</v>
      </c>
      <c r="DA121">
        <v>0</v>
      </c>
      <c r="DB121" t="s">
        <v>355</v>
      </c>
      <c r="DC121">
        <v>1657298120.5</v>
      </c>
      <c r="DD121">
        <v>1657298120.5</v>
      </c>
      <c r="DE121">
        <v>0</v>
      </c>
      <c r="DF121">
        <v>1.391</v>
      </c>
      <c r="DG121">
        <v>3.5000000000000003E-2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-61.938880487804902</v>
      </c>
      <c r="DO121">
        <v>-2.57397073170746</v>
      </c>
      <c r="DP121">
        <v>0.38915746904927201</v>
      </c>
      <c r="DQ121">
        <v>0</v>
      </c>
      <c r="DR121">
        <v>2.0502156097561</v>
      </c>
      <c r="DS121">
        <v>4.4814564459927597E-2</v>
      </c>
      <c r="DT121">
        <v>1.39735544736548E-2</v>
      </c>
      <c r="DU121">
        <v>1</v>
      </c>
      <c r="DV121">
        <v>1</v>
      </c>
      <c r="DW121">
        <v>2</v>
      </c>
      <c r="DX121" t="s">
        <v>372</v>
      </c>
      <c r="DY121">
        <v>2.8929499999999999</v>
      </c>
      <c r="DZ121">
        <v>2.6317200000000001</v>
      </c>
      <c r="EA121">
        <v>0.17783499999999999</v>
      </c>
      <c r="EB121">
        <v>0.18165500000000001</v>
      </c>
      <c r="EC121">
        <v>6.8659700000000004E-2</v>
      </c>
      <c r="ED121">
        <v>6.3414600000000002E-2</v>
      </c>
      <c r="EE121">
        <v>23293</v>
      </c>
      <c r="EF121">
        <v>20240.2</v>
      </c>
      <c r="EG121">
        <v>25347.7</v>
      </c>
      <c r="EH121">
        <v>24071.9</v>
      </c>
      <c r="EI121">
        <v>40262.800000000003</v>
      </c>
      <c r="EJ121">
        <v>37314.800000000003</v>
      </c>
      <c r="EK121">
        <v>45767.8</v>
      </c>
      <c r="EL121">
        <v>42925.2</v>
      </c>
      <c r="EM121">
        <v>1.86195</v>
      </c>
      <c r="EN121">
        <v>2.1393200000000001</v>
      </c>
      <c r="EO121">
        <v>0.16157299999999999</v>
      </c>
      <c r="EP121">
        <v>0</v>
      </c>
      <c r="EQ121">
        <v>19.485700000000001</v>
      </c>
      <c r="ER121">
        <v>999.9</v>
      </c>
      <c r="ES121">
        <v>36.344999999999999</v>
      </c>
      <c r="ET121">
        <v>28.228000000000002</v>
      </c>
      <c r="EU121">
        <v>20.5639</v>
      </c>
      <c r="EV121">
        <v>48.3354</v>
      </c>
      <c r="EW121">
        <v>32.720399999999998</v>
      </c>
      <c r="EX121">
        <v>2</v>
      </c>
      <c r="EY121">
        <v>-0.27171499999999998</v>
      </c>
      <c r="EZ121">
        <v>4.0578700000000003</v>
      </c>
      <c r="FA121">
        <v>20.194700000000001</v>
      </c>
      <c r="FB121">
        <v>5.2354099999999999</v>
      </c>
      <c r="FC121">
        <v>11.9884</v>
      </c>
      <c r="FD121">
        <v>4.9573499999999999</v>
      </c>
      <c r="FE121">
        <v>3.3039299999999998</v>
      </c>
      <c r="FF121">
        <v>9999</v>
      </c>
      <c r="FG121">
        <v>9999</v>
      </c>
      <c r="FH121">
        <v>6758.5</v>
      </c>
      <c r="FI121">
        <v>355.3</v>
      </c>
      <c r="FJ121">
        <v>1.8681300000000001</v>
      </c>
      <c r="FK121">
        <v>1.8637999999999999</v>
      </c>
      <c r="FL121">
        <v>1.8714900000000001</v>
      </c>
      <c r="FM121">
        <v>1.8621799999999999</v>
      </c>
      <c r="FN121">
        <v>1.86171</v>
      </c>
      <c r="FO121">
        <v>1.86818</v>
      </c>
      <c r="FP121">
        <v>1.85823</v>
      </c>
      <c r="FQ121">
        <v>1.8647800000000001</v>
      </c>
      <c r="FR121">
        <v>5</v>
      </c>
      <c r="FS121">
        <v>0</v>
      </c>
      <c r="FT121">
        <v>0</v>
      </c>
      <c r="FU121">
        <v>0</v>
      </c>
      <c r="FV121" t="s">
        <v>357</v>
      </c>
      <c r="FW121" t="s">
        <v>358</v>
      </c>
      <c r="FX121" t="s">
        <v>359</v>
      </c>
      <c r="FY121" t="s">
        <v>359</v>
      </c>
      <c r="FZ121" t="s">
        <v>359</v>
      </c>
      <c r="GA121" t="s">
        <v>359</v>
      </c>
      <c r="GB121">
        <v>0</v>
      </c>
      <c r="GC121">
        <v>100</v>
      </c>
      <c r="GD121">
        <v>100</v>
      </c>
      <c r="GE121">
        <v>8.57</v>
      </c>
      <c r="GF121">
        <v>0.16819999999999999</v>
      </c>
      <c r="GG121">
        <v>2.1444526195071201</v>
      </c>
      <c r="GH121">
        <v>5.2457919015285598E-3</v>
      </c>
      <c r="GI121">
        <v>-2.61795653493914E-6</v>
      </c>
      <c r="GJ121">
        <v>1.0331707357916401E-9</v>
      </c>
      <c r="GK121">
        <v>8.3457624279274292E-3</v>
      </c>
      <c r="GL121">
        <v>-4.6387863249973502E-2</v>
      </c>
      <c r="GM121">
        <v>3.6088159466671601E-3</v>
      </c>
      <c r="GN121">
        <v>-4.2506285216111501E-5</v>
      </c>
      <c r="GO121">
        <v>14</v>
      </c>
      <c r="GP121">
        <v>2225</v>
      </c>
      <c r="GQ121">
        <v>2</v>
      </c>
      <c r="GR121">
        <v>27</v>
      </c>
      <c r="GS121">
        <v>4431.8999999999996</v>
      </c>
      <c r="GT121">
        <v>4431.8999999999996</v>
      </c>
      <c r="GU121">
        <v>4.0136700000000003</v>
      </c>
      <c r="GV121">
        <v>2.3107899999999999</v>
      </c>
      <c r="GW121">
        <v>1.9982899999999999</v>
      </c>
      <c r="GX121">
        <v>2.7526899999999999</v>
      </c>
      <c r="GY121">
        <v>2.0935100000000002</v>
      </c>
      <c r="GZ121">
        <v>2.33643</v>
      </c>
      <c r="HA121">
        <v>31.717300000000002</v>
      </c>
      <c r="HB121">
        <v>13.186400000000001</v>
      </c>
      <c r="HC121">
        <v>18</v>
      </c>
      <c r="HD121">
        <v>444.30500000000001</v>
      </c>
      <c r="HE121">
        <v>619.47500000000002</v>
      </c>
      <c r="HF121">
        <v>16.774799999999999</v>
      </c>
      <c r="HG121">
        <v>23.7746</v>
      </c>
      <c r="HH121">
        <v>30.000299999999999</v>
      </c>
      <c r="HI121">
        <v>24.170999999999999</v>
      </c>
      <c r="HJ121">
        <v>24.115400000000001</v>
      </c>
      <c r="HK121">
        <v>80.403099999999995</v>
      </c>
      <c r="HL121">
        <v>16.5016</v>
      </c>
      <c r="HM121">
        <v>18.307099999999998</v>
      </c>
      <c r="HN121">
        <v>16.621200000000002</v>
      </c>
      <c r="HO121">
        <v>1792.62</v>
      </c>
      <c r="HP121">
        <v>17.663900000000002</v>
      </c>
      <c r="HQ121">
        <v>96.907799999999995</v>
      </c>
      <c r="HR121">
        <v>100.93300000000001</v>
      </c>
    </row>
    <row r="122" spans="1:226" x14ac:dyDescent="0.2">
      <c r="A122">
        <v>106</v>
      </c>
      <c r="B122">
        <v>1657564036.5</v>
      </c>
      <c r="C122">
        <v>617</v>
      </c>
      <c r="D122" t="s">
        <v>570</v>
      </c>
      <c r="E122" t="s">
        <v>571</v>
      </c>
      <c r="F122">
        <v>5</v>
      </c>
      <c r="G122" t="s">
        <v>1219</v>
      </c>
      <c r="H122" t="s">
        <v>353</v>
      </c>
      <c r="I122">
        <v>1657564033.7</v>
      </c>
      <c r="J122">
        <f t="shared" si="34"/>
        <v>1.7128431898583117E-3</v>
      </c>
      <c r="K122">
        <f t="shared" si="35"/>
        <v>1.7128431898583116</v>
      </c>
      <c r="L122">
        <f t="shared" si="36"/>
        <v>33.389278288503597</v>
      </c>
      <c r="M122">
        <f t="shared" si="37"/>
        <v>1716.163</v>
      </c>
      <c r="N122">
        <f t="shared" si="38"/>
        <v>1044.7323949110178</v>
      </c>
      <c r="O122">
        <f t="shared" si="39"/>
        <v>71.025474856717011</v>
      </c>
      <c r="P122">
        <f t="shared" si="40"/>
        <v>116.67226229441255</v>
      </c>
      <c r="Q122">
        <f t="shared" si="41"/>
        <v>8.6724012608810408E-2</v>
      </c>
      <c r="R122">
        <f t="shared" si="42"/>
        <v>2.3033826692250972</v>
      </c>
      <c r="S122">
        <f t="shared" si="43"/>
        <v>8.4950031675654597E-2</v>
      </c>
      <c r="T122">
        <f t="shared" si="44"/>
        <v>5.3250132560322516E-2</v>
      </c>
      <c r="U122">
        <f t="shared" si="45"/>
        <v>321.51793079999999</v>
      </c>
      <c r="V122">
        <f t="shared" si="46"/>
        <v>23.928948685568464</v>
      </c>
      <c r="W122">
        <f t="shared" si="47"/>
        <v>22.146719999999998</v>
      </c>
      <c r="X122">
        <f t="shared" si="48"/>
        <v>2.6773436964650554</v>
      </c>
      <c r="Y122">
        <f t="shared" si="49"/>
        <v>50.428479898404255</v>
      </c>
      <c r="Z122">
        <f t="shared" si="50"/>
        <v>1.3471511043654718</v>
      </c>
      <c r="AA122">
        <f t="shared" si="51"/>
        <v>2.6714093049790715</v>
      </c>
      <c r="AB122">
        <f t="shared" si="52"/>
        <v>1.3301925920995836</v>
      </c>
      <c r="AC122">
        <f t="shared" si="53"/>
        <v>-75.536384672751552</v>
      </c>
      <c r="AD122">
        <f t="shared" si="54"/>
        <v>-4.5226343785920147</v>
      </c>
      <c r="AE122">
        <f t="shared" si="55"/>
        <v>-0.40343176475202458</v>
      </c>
      <c r="AF122">
        <f t="shared" si="56"/>
        <v>241.05547998390438</v>
      </c>
      <c r="AG122">
        <f t="shared" si="57"/>
        <v>49.111476239565008</v>
      </c>
      <c r="AH122">
        <f t="shared" si="58"/>
        <v>1.7526348965306944</v>
      </c>
      <c r="AI122">
        <f t="shared" si="59"/>
        <v>33.389278288503597</v>
      </c>
      <c r="AJ122">
        <v>1811.8941540400899</v>
      </c>
      <c r="AK122">
        <v>1758.65490909091</v>
      </c>
      <c r="AL122">
        <v>3.3991442080841399</v>
      </c>
      <c r="AM122">
        <v>66.148872139147102</v>
      </c>
      <c r="AN122">
        <f t="shared" si="60"/>
        <v>1.7128431898583116</v>
      </c>
      <c r="AO122">
        <v>17.763654340026399</v>
      </c>
      <c r="AP122">
        <v>19.804010303030299</v>
      </c>
      <c r="AQ122">
        <v>-5.9128340559369604E-3</v>
      </c>
      <c r="AR122">
        <v>78.747736127157694</v>
      </c>
      <c r="AS122">
        <v>3</v>
      </c>
      <c r="AT122">
        <v>1</v>
      </c>
      <c r="AU122">
        <f t="shared" si="61"/>
        <v>1</v>
      </c>
      <c r="AV122">
        <f t="shared" si="62"/>
        <v>0</v>
      </c>
      <c r="AW122">
        <f t="shared" si="63"/>
        <v>36463.563554557928</v>
      </c>
      <c r="AX122">
        <f t="shared" si="64"/>
        <v>2000.0150000000001</v>
      </c>
      <c r="AY122">
        <f t="shared" si="65"/>
        <v>1681.21236</v>
      </c>
      <c r="AZ122">
        <f t="shared" si="66"/>
        <v>0.84059987550093374</v>
      </c>
      <c r="BA122">
        <f t="shared" si="67"/>
        <v>0.16075775971680212</v>
      </c>
      <c r="BB122">
        <v>6</v>
      </c>
      <c r="BC122">
        <v>0.5</v>
      </c>
      <c r="BD122" t="s">
        <v>354</v>
      </c>
      <c r="BE122">
        <v>2</v>
      </c>
      <c r="BF122" t="b">
        <v>1</v>
      </c>
      <c r="BG122">
        <v>1657564033.7</v>
      </c>
      <c r="BH122">
        <v>1716.163</v>
      </c>
      <c r="BI122">
        <v>1778.702</v>
      </c>
      <c r="BJ122">
        <v>19.8156</v>
      </c>
      <c r="BK122">
        <v>17.754249999999999</v>
      </c>
      <c r="BL122">
        <v>1707.5519999999999</v>
      </c>
      <c r="BM122">
        <v>19.647939999999998</v>
      </c>
      <c r="BN122">
        <v>500.03309999999999</v>
      </c>
      <c r="BO122">
        <v>67.969139999999996</v>
      </c>
      <c r="BP122">
        <v>1.5231120000000001E-2</v>
      </c>
      <c r="BQ122">
        <v>22.110299999999999</v>
      </c>
      <c r="BR122">
        <v>22.146719999999998</v>
      </c>
      <c r="BS122">
        <v>999.9</v>
      </c>
      <c r="BT122">
        <v>0</v>
      </c>
      <c r="BU122">
        <v>0</v>
      </c>
      <c r="BV122">
        <v>9979.4339999999993</v>
      </c>
      <c r="BW122">
        <v>0</v>
      </c>
      <c r="BX122">
        <v>2296.4160000000002</v>
      </c>
      <c r="BY122">
        <v>-62.536839999999998</v>
      </c>
      <c r="BZ122">
        <v>1750.8579999999999</v>
      </c>
      <c r="CA122">
        <v>1810.8520000000001</v>
      </c>
      <c r="CB122">
        <v>2.0613450000000002</v>
      </c>
      <c r="CC122">
        <v>1778.702</v>
      </c>
      <c r="CD122">
        <v>17.754249999999999</v>
      </c>
      <c r="CE122">
        <v>1.346849</v>
      </c>
      <c r="CF122">
        <v>1.2067429999999999</v>
      </c>
      <c r="CG122">
        <v>11.332100000000001</v>
      </c>
      <c r="CH122">
        <v>9.6849720000000001</v>
      </c>
      <c r="CI122">
        <v>2000.0150000000001</v>
      </c>
      <c r="CJ122">
        <v>0.98000390000000004</v>
      </c>
      <c r="CK122">
        <v>1.9995969999999998E-2</v>
      </c>
      <c r="CL122">
        <v>0</v>
      </c>
      <c r="CM122">
        <v>2.51823</v>
      </c>
      <c r="CN122">
        <v>0</v>
      </c>
      <c r="CO122">
        <v>16942.41</v>
      </c>
      <c r="CP122">
        <v>16705.59</v>
      </c>
      <c r="CQ122">
        <v>45</v>
      </c>
      <c r="CR122">
        <v>43.168399999999998</v>
      </c>
      <c r="CS122">
        <v>42.811999999999998</v>
      </c>
      <c r="CT122">
        <v>40.699599999999997</v>
      </c>
      <c r="CU122">
        <v>43.75</v>
      </c>
      <c r="CV122">
        <v>1960.0229999999999</v>
      </c>
      <c r="CW122">
        <v>39.991999999999997</v>
      </c>
      <c r="CX122">
        <v>0</v>
      </c>
      <c r="CY122">
        <v>1651542931.4000001</v>
      </c>
      <c r="CZ122">
        <v>0</v>
      </c>
      <c r="DA122">
        <v>0</v>
      </c>
      <c r="DB122" t="s">
        <v>355</v>
      </c>
      <c r="DC122">
        <v>1657298120.5</v>
      </c>
      <c r="DD122">
        <v>1657298120.5</v>
      </c>
      <c r="DE122">
        <v>0</v>
      </c>
      <c r="DF122">
        <v>1.391</v>
      </c>
      <c r="DG122">
        <v>3.5000000000000003E-2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-62.124570731707301</v>
      </c>
      <c r="DO122">
        <v>-2.0977254355402302</v>
      </c>
      <c r="DP122">
        <v>0.366715308096277</v>
      </c>
      <c r="DQ122">
        <v>0</v>
      </c>
      <c r="DR122">
        <v>2.0501002439024401</v>
      </c>
      <c r="DS122">
        <v>0.112579651567947</v>
      </c>
      <c r="DT122">
        <v>1.3611381264975001E-2</v>
      </c>
      <c r="DU122">
        <v>0</v>
      </c>
      <c r="DV122">
        <v>0</v>
      </c>
      <c r="DW122">
        <v>2</v>
      </c>
      <c r="DX122" t="s">
        <v>356</v>
      </c>
      <c r="DY122">
        <v>2.8926400000000001</v>
      </c>
      <c r="DZ122">
        <v>2.6318600000000001</v>
      </c>
      <c r="EA122">
        <v>0.17885100000000001</v>
      </c>
      <c r="EB122">
        <v>0.182702</v>
      </c>
      <c r="EC122">
        <v>6.85915E-2</v>
      </c>
      <c r="ED122">
        <v>6.3322299999999998E-2</v>
      </c>
      <c r="EE122">
        <v>23264.5</v>
      </c>
      <c r="EF122">
        <v>20214.7</v>
      </c>
      <c r="EG122">
        <v>25347.9</v>
      </c>
      <c r="EH122">
        <v>24072.400000000001</v>
      </c>
      <c r="EI122">
        <v>40266.5</v>
      </c>
      <c r="EJ122">
        <v>37319.1</v>
      </c>
      <c r="EK122">
        <v>45768.6</v>
      </c>
      <c r="EL122">
        <v>42925.8</v>
      </c>
      <c r="EM122">
        <v>1.8617999999999999</v>
      </c>
      <c r="EN122">
        <v>2.13985</v>
      </c>
      <c r="EO122">
        <v>0.15834000000000001</v>
      </c>
      <c r="EP122">
        <v>0</v>
      </c>
      <c r="EQ122">
        <v>19.527200000000001</v>
      </c>
      <c r="ER122">
        <v>999.9</v>
      </c>
      <c r="ES122">
        <v>36.369</v>
      </c>
      <c r="ET122">
        <v>28.228000000000002</v>
      </c>
      <c r="EU122">
        <v>20.575800000000001</v>
      </c>
      <c r="EV122">
        <v>48.945399999999999</v>
      </c>
      <c r="EW122">
        <v>32.7804</v>
      </c>
      <c r="EX122">
        <v>2</v>
      </c>
      <c r="EY122">
        <v>-0.27157999999999999</v>
      </c>
      <c r="EZ122">
        <v>4.2028800000000004</v>
      </c>
      <c r="FA122">
        <v>20.191099999999999</v>
      </c>
      <c r="FB122">
        <v>5.2355600000000004</v>
      </c>
      <c r="FC122">
        <v>11.990500000000001</v>
      </c>
      <c r="FD122">
        <v>4.9573</v>
      </c>
      <c r="FE122">
        <v>3.3039999999999998</v>
      </c>
      <c r="FF122">
        <v>9999</v>
      </c>
      <c r="FG122">
        <v>9999</v>
      </c>
      <c r="FH122">
        <v>6758.8</v>
      </c>
      <c r="FI122">
        <v>355.3</v>
      </c>
      <c r="FJ122">
        <v>1.8681300000000001</v>
      </c>
      <c r="FK122">
        <v>1.86378</v>
      </c>
      <c r="FL122">
        <v>1.8714900000000001</v>
      </c>
      <c r="FM122">
        <v>1.8621799999999999</v>
      </c>
      <c r="FN122">
        <v>1.86172</v>
      </c>
      <c r="FO122">
        <v>1.8681700000000001</v>
      </c>
      <c r="FP122">
        <v>1.8582399999999999</v>
      </c>
      <c r="FQ122">
        <v>1.8647800000000001</v>
      </c>
      <c r="FR122">
        <v>5</v>
      </c>
      <c r="FS122">
        <v>0</v>
      </c>
      <c r="FT122">
        <v>0</v>
      </c>
      <c r="FU122">
        <v>0</v>
      </c>
      <c r="FV122" t="s">
        <v>357</v>
      </c>
      <c r="FW122" t="s">
        <v>358</v>
      </c>
      <c r="FX122" t="s">
        <v>359</v>
      </c>
      <c r="FY122" t="s">
        <v>359</v>
      </c>
      <c r="FZ122" t="s">
        <v>359</v>
      </c>
      <c r="GA122" t="s">
        <v>359</v>
      </c>
      <c r="GB122">
        <v>0</v>
      </c>
      <c r="GC122">
        <v>100</v>
      </c>
      <c r="GD122">
        <v>100</v>
      </c>
      <c r="GE122">
        <v>8.66</v>
      </c>
      <c r="GF122">
        <v>0.16700000000000001</v>
      </c>
      <c r="GG122">
        <v>2.1444526195071201</v>
      </c>
      <c r="GH122">
        <v>5.2457919015285598E-3</v>
      </c>
      <c r="GI122">
        <v>-2.61795653493914E-6</v>
      </c>
      <c r="GJ122">
        <v>1.0331707357916401E-9</v>
      </c>
      <c r="GK122">
        <v>8.3457624279274292E-3</v>
      </c>
      <c r="GL122">
        <v>-4.6387863249973502E-2</v>
      </c>
      <c r="GM122">
        <v>3.6088159466671601E-3</v>
      </c>
      <c r="GN122">
        <v>-4.2506285216111501E-5</v>
      </c>
      <c r="GO122">
        <v>14</v>
      </c>
      <c r="GP122">
        <v>2225</v>
      </c>
      <c r="GQ122">
        <v>2</v>
      </c>
      <c r="GR122">
        <v>27</v>
      </c>
      <c r="GS122">
        <v>4431.8999999999996</v>
      </c>
      <c r="GT122">
        <v>4431.8999999999996</v>
      </c>
      <c r="GU122">
        <v>4.0405300000000004</v>
      </c>
      <c r="GV122">
        <v>2.3083499999999999</v>
      </c>
      <c r="GW122">
        <v>1.9982899999999999</v>
      </c>
      <c r="GX122">
        <v>2.7526899999999999</v>
      </c>
      <c r="GY122">
        <v>2.0935100000000002</v>
      </c>
      <c r="GZ122">
        <v>2.3852500000000001</v>
      </c>
      <c r="HA122">
        <v>31.717300000000002</v>
      </c>
      <c r="HB122">
        <v>13.186400000000001</v>
      </c>
      <c r="HC122">
        <v>18</v>
      </c>
      <c r="HD122">
        <v>444.13799999999998</v>
      </c>
      <c r="HE122">
        <v>619.76499999999999</v>
      </c>
      <c r="HF122">
        <v>16.618600000000001</v>
      </c>
      <c r="HG122">
        <v>23.770099999999999</v>
      </c>
      <c r="HH122">
        <v>30.000299999999999</v>
      </c>
      <c r="HI122">
        <v>24.160900000000002</v>
      </c>
      <c r="HJ122">
        <v>24.1053</v>
      </c>
      <c r="HK122">
        <v>80.885499999999993</v>
      </c>
      <c r="HL122">
        <v>16.5016</v>
      </c>
      <c r="HM122">
        <v>18.307099999999998</v>
      </c>
      <c r="HN122">
        <v>16.474599999999999</v>
      </c>
      <c r="HO122">
        <v>1806.04</v>
      </c>
      <c r="HP122">
        <v>17.6755</v>
      </c>
      <c r="HQ122">
        <v>96.909199999999998</v>
      </c>
      <c r="HR122">
        <v>100.935</v>
      </c>
    </row>
    <row r="123" spans="1:226" x14ac:dyDescent="0.2">
      <c r="A123">
        <v>107</v>
      </c>
      <c r="B123">
        <v>1657564041.5</v>
      </c>
      <c r="C123">
        <v>622</v>
      </c>
      <c r="D123" t="s">
        <v>572</v>
      </c>
      <c r="E123" t="s">
        <v>573</v>
      </c>
      <c r="F123">
        <v>5</v>
      </c>
      <c r="G123" t="s">
        <v>1219</v>
      </c>
      <c r="H123" t="s">
        <v>353</v>
      </c>
      <c r="I123">
        <v>1657564039</v>
      </c>
      <c r="J123">
        <f t="shared" si="34"/>
        <v>1.7066040426696842E-3</v>
      </c>
      <c r="K123">
        <f t="shared" si="35"/>
        <v>1.7066040426696842</v>
      </c>
      <c r="L123">
        <f t="shared" si="36"/>
        <v>33.091672140016492</v>
      </c>
      <c r="M123">
        <f t="shared" si="37"/>
        <v>1733.98555555556</v>
      </c>
      <c r="N123">
        <f t="shared" si="38"/>
        <v>1066.0295530326514</v>
      </c>
      <c r="O123">
        <f t="shared" si="39"/>
        <v>72.47368551936421</v>
      </c>
      <c r="P123">
        <f t="shared" si="40"/>
        <v>117.88446529549881</v>
      </c>
      <c r="Q123">
        <f t="shared" si="41"/>
        <v>8.650516983900651E-2</v>
      </c>
      <c r="R123">
        <f t="shared" si="42"/>
        <v>2.304754390533728</v>
      </c>
      <c r="S123">
        <f t="shared" si="43"/>
        <v>8.474105995732846E-2</v>
      </c>
      <c r="T123">
        <f t="shared" si="44"/>
        <v>5.3118664340060393E-2</v>
      </c>
      <c r="U123">
        <f t="shared" si="45"/>
        <v>321.51554966666663</v>
      </c>
      <c r="V123">
        <f t="shared" si="46"/>
        <v>23.887190842199534</v>
      </c>
      <c r="W123">
        <f t="shared" si="47"/>
        <v>22.123333333333299</v>
      </c>
      <c r="X123">
        <f t="shared" si="48"/>
        <v>2.6735316739294754</v>
      </c>
      <c r="Y123">
        <f t="shared" si="49"/>
        <v>50.473897712570412</v>
      </c>
      <c r="Z123">
        <f t="shared" si="50"/>
        <v>1.3448481509550223</v>
      </c>
      <c r="AA123">
        <f t="shared" si="51"/>
        <v>2.664442834618042</v>
      </c>
      <c r="AB123">
        <f t="shared" si="52"/>
        <v>1.3286835229744531</v>
      </c>
      <c r="AC123">
        <f t="shared" si="53"/>
        <v>-75.261238281733071</v>
      </c>
      <c r="AD123">
        <f t="shared" si="54"/>
        <v>-6.9430328572640052</v>
      </c>
      <c r="AE123">
        <f t="shared" si="55"/>
        <v>-0.61876120392781619</v>
      </c>
      <c r="AF123">
        <f t="shared" si="56"/>
        <v>238.69251732374173</v>
      </c>
      <c r="AG123">
        <f t="shared" si="57"/>
        <v>48.779207330528045</v>
      </c>
      <c r="AH123">
        <f t="shared" si="58"/>
        <v>1.7454683793853842</v>
      </c>
      <c r="AI123">
        <f t="shared" si="59"/>
        <v>33.091672140016492</v>
      </c>
      <c r="AJ123">
        <v>1828.54430977681</v>
      </c>
      <c r="AK123">
        <v>1775.73266666667</v>
      </c>
      <c r="AL123">
        <v>3.37852686726491</v>
      </c>
      <c r="AM123">
        <v>66.148872139147102</v>
      </c>
      <c r="AN123">
        <f t="shared" si="60"/>
        <v>1.7066040426696842</v>
      </c>
      <c r="AO123">
        <v>17.727130714825901</v>
      </c>
      <c r="AP123">
        <v>19.771699999999999</v>
      </c>
      <c r="AQ123">
        <v>-8.4499468577801697E-3</v>
      </c>
      <c r="AR123">
        <v>78.747736127157694</v>
      </c>
      <c r="AS123">
        <v>3</v>
      </c>
      <c r="AT123">
        <v>1</v>
      </c>
      <c r="AU123">
        <f t="shared" si="61"/>
        <v>1</v>
      </c>
      <c r="AV123">
        <f t="shared" si="62"/>
        <v>0</v>
      </c>
      <c r="AW123">
        <f t="shared" si="63"/>
        <v>36501.951070481889</v>
      </c>
      <c r="AX123">
        <f t="shared" si="64"/>
        <v>2000</v>
      </c>
      <c r="AY123">
        <f t="shared" si="65"/>
        <v>1681.1997666666664</v>
      </c>
      <c r="AZ123">
        <f t="shared" si="66"/>
        <v>0.84059988333333324</v>
      </c>
      <c r="BA123">
        <f t="shared" si="67"/>
        <v>0.16075777483333331</v>
      </c>
      <c r="BB123">
        <v>6</v>
      </c>
      <c r="BC123">
        <v>0.5</v>
      </c>
      <c r="BD123" t="s">
        <v>354</v>
      </c>
      <c r="BE123">
        <v>2</v>
      </c>
      <c r="BF123" t="b">
        <v>1</v>
      </c>
      <c r="BG123">
        <v>1657564039</v>
      </c>
      <c r="BH123">
        <v>1733.98555555556</v>
      </c>
      <c r="BI123">
        <v>1796.1611111111099</v>
      </c>
      <c r="BJ123">
        <v>19.7816333333333</v>
      </c>
      <c r="BK123">
        <v>17.7282222222222</v>
      </c>
      <c r="BL123">
        <v>1725.2777777777801</v>
      </c>
      <c r="BM123">
        <v>19.615466666666698</v>
      </c>
      <c r="BN123">
        <v>499.93111111111102</v>
      </c>
      <c r="BO123">
        <v>67.969022222222193</v>
      </c>
      <c r="BP123">
        <v>1.56648E-2</v>
      </c>
      <c r="BQ123">
        <v>22.0674555555556</v>
      </c>
      <c r="BR123">
        <v>22.123333333333299</v>
      </c>
      <c r="BS123">
        <v>999.9</v>
      </c>
      <c r="BT123">
        <v>0</v>
      </c>
      <c r="BU123">
        <v>0</v>
      </c>
      <c r="BV123">
        <v>9988.89</v>
      </c>
      <c r="BW123">
        <v>0</v>
      </c>
      <c r="BX123">
        <v>2298.0277777777801</v>
      </c>
      <c r="BY123">
        <v>-62.175600000000003</v>
      </c>
      <c r="BZ123">
        <v>1768.97888888889</v>
      </c>
      <c r="CA123">
        <v>1828.57666666667</v>
      </c>
      <c r="CB123">
        <v>2.0534166666666702</v>
      </c>
      <c r="CC123">
        <v>1796.1611111111099</v>
      </c>
      <c r="CD123">
        <v>17.7282222222222</v>
      </c>
      <c r="CE123">
        <v>1.3445400000000001</v>
      </c>
      <c r="CF123">
        <v>1.2049711111111101</v>
      </c>
      <c r="CG123">
        <v>11.306177777777799</v>
      </c>
      <c r="CH123">
        <v>9.6630900000000004</v>
      </c>
      <c r="CI123">
        <v>2000</v>
      </c>
      <c r="CJ123">
        <v>0.98000366666666605</v>
      </c>
      <c r="CK123">
        <v>1.9996211111111099E-2</v>
      </c>
      <c r="CL123">
        <v>0</v>
      </c>
      <c r="CM123">
        <v>2.5638444444444399</v>
      </c>
      <c r="CN123">
        <v>0</v>
      </c>
      <c r="CO123">
        <v>16945.766666666699</v>
      </c>
      <c r="CP123">
        <v>16705.433333333302</v>
      </c>
      <c r="CQ123">
        <v>45</v>
      </c>
      <c r="CR123">
        <v>43.186999999999998</v>
      </c>
      <c r="CS123">
        <v>42.811999999999998</v>
      </c>
      <c r="CT123">
        <v>40.735999999999997</v>
      </c>
      <c r="CU123">
        <v>43.75</v>
      </c>
      <c r="CV123">
        <v>1960.0077777777799</v>
      </c>
      <c r="CW123">
        <v>39.992222222222203</v>
      </c>
      <c r="CX123">
        <v>0</v>
      </c>
      <c r="CY123">
        <v>1651542936.8</v>
      </c>
      <c r="CZ123">
        <v>0</v>
      </c>
      <c r="DA123">
        <v>0</v>
      </c>
      <c r="DB123" t="s">
        <v>355</v>
      </c>
      <c r="DC123">
        <v>1657298120.5</v>
      </c>
      <c r="DD123">
        <v>1657298120.5</v>
      </c>
      <c r="DE123">
        <v>0</v>
      </c>
      <c r="DF123">
        <v>1.391</v>
      </c>
      <c r="DG123">
        <v>3.5000000000000003E-2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-62.241753658536602</v>
      </c>
      <c r="DO123">
        <v>-2.5239846689894798</v>
      </c>
      <c r="DP123">
        <v>0.42733481309930199</v>
      </c>
      <c r="DQ123">
        <v>0</v>
      </c>
      <c r="DR123">
        <v>2.0560073170731701</v>
      </c>
      <c r="DS123">
        <v>6.58314982578381E-2</v>
      </c>
      <c r="DT123">
        <v>1.1833369935120601E-2</v>
      </c>
      <c r="DU123">
        <v>1</v>
      </c>
      <c r="DV123">
        <v>1</v>
      </c>
      <c r="DW123">
        <v>2</v>
      </c>
      <c r="DX123" t="s">
        <v>372</v>
      </c>
      <c r="DY123">
        <v>2.8927800000000001</v>
      </c>
      <c r="DZ123">
        <v>2.6318199999999998</v>
      </c>
      <c r="EA123">
        <v>0.179872</v>
      </c>
      <c r="EB123">
        <v>0.18363199999999999</v>
      </c>
      <c r="EC123">
        <v>6.8525799999999998E-2</v>
      </c>
      <c r="ED123">
        <v>6.3327499999999995E-2</v>
      </c>
      <c r="EE123">
        <v>23236</v>
      </c>
      <c r="EF123">
        <v>20191.5</v>
      </c>
      <c r="EG123">
        <v>25348.3</v>
      </c>
      <c r="EH123">
        <v>24072</v>
      </c>
      <c r="EI123">
        <v>40269.800000000003</v>
      </c>
      <c r="EJ123">
        <v>37318.300000000003</v>
      </c>
      <c r="EK123">
        <v>45769.1</v>
      </c>
      <c r="EL123">
        <v>42925.2</v>
      </c>
      <c r="EM123">
        <v>1.8620000000000001</v>
      </c>
      <c r="EN123">
        <v>2.1395</v>
      </c>
      <c r="EO123">
        <v>0.15426400000000001</v>
      </c>
      <c r="EP123">
        <v>0</v>
      </c>
      <c r="EQ123">
        <v>19.5684</v>
      </c>
      <c r="ER123">
        <v>999.9</v>
      </c>
      <c r="ES123">
        <v>36.393999999999998</v>
      </c>
      <c r="ET123">
        <v>28.228000000000002</v>
      </c>
      <c r="EU123">
        <v>20.591100000000001</v>
      </c>
      <c r="EV123">
        <v>49.2254</v>
      </c>
      <c r="EW123">
        <v>32.796500000000002</v>
      </c>
      <c r="EX123">
        <v>2</v>
      </c>
      <c r="EY123">
        <v>-0.27133400000000002</v>
      </c>
      <c r="EZ123">
        <v>4.30985</v>
      </c>
      <c r="FA123">
        <v>20.188500000000001</v>
      </c>
      <c r="FB123">
        <v>5.2354099999999999</v>
      </c>
      <c r="FC123">
        <v>11.9903</v>
      </c>
      <c r="FD123">
        <v>4.9573999999999998</v>
      </c>
      <c r="FE123">
        <v>3.3039499999999999</v>
      </c>
      <c r="FF123">
        <v>9999</v>
      </c>
      <c r="FG123">
        <v>9999</v>
      </c>
      <c r="FH123">
        <v>6758.8</v>
      </c>
      <c r="FI123">
        <v>355.3</v>
      </c>
      <c r="FJ123">
        <v>1.8681300000000001</v>
      </c>
      <c r="FK123">
        <v>1.8637999999999999</v>
      </c>
      <c r="FL123">
        <v>1.8714900000000001</v>
      </c>
      <c r="FM123">
        <v>1.8621799999999999</v>
      </c>
      <c r="FN123">
        <v>1.86172</v>
      </c>
      <c r="FO123">
        <v>1.8681700000000001</v>
      </c>
      <c r="FP123">
        <v>1.85826</v>
      </c>
      <c r="FQ123">
        <v>1.8647800000000001</v>
      </c>
      <c r="FR123">
        <v>5</v>
      </c>
      <c r="FS123">
        <v>0</v>
      </c>
      <c r="FT123">
        <v>0</v>
      </c>
      <c r="FU123">
        <v>0</v>
      </c>
      <c r="FV123" t="s">
        <v>357</v>
      </c>
      <c r="FW123" t="s">
        <v>358</v>
      </c>
      <c r="FX123" t="s">
        <v>359</v>
      </c>
      <c r="FY123" t="s">
        <v>359</v>
      </c>
      <c r="FZ123" t="s">
        <v>359</v>
      </c>
      <c r="GA123" t="s">
        <v>359</v>
      </c>
      <c r="GB123">
        <v>0</v>
      </c>
      <c r="GC123">
        <v>100</v>
      </c>
      <c r="GD123">
        <v>100</v>
      </c>
      <c r="GE123">
        <v>8.76</v>
      </c>
      <c r="GF123">
        <v>0.16569999999999999</v>
      </c>
      <c r="GG123">
        <v>2.1444526195071201</v>
      </c>
      <c r="GH123">
        <v>5.2457919015285598E-3</v>
      </c>
      <c r="GI123">
        <v>-2.61795653493914E-6</v>
      </c>
      <c r="GJ123">
        <v>1.0331707357916401E-9</v>
      </c>
      <c r="GK123">
        <v>8.3457624279274292E-3</v>
      </c>
      <c r="GL123">
        <v>-4.6387863249973502E-2</v>
      </c>
      <c r="GM123">
        <v>3.6088159466671601E-3</v>
      </c>
      <c r="GN123">
        <v>-4.2506285216111501E-5</v>
      </c>
      <c r="GO123">
        <v>14</v>
      </c>
      <c r="GP123">
        <v>2225</v>
      </c>
      <c r="GQ123">
        <v>2</v>
      </c>
      <c r="GR123">
        <v>27</v>
      </c>
      <c r="GS123">
        <v>4432</v>
      </c>
      <c r="GT123">
        <v>4432</v>
      </c>
      <c r="GU123">
        <v>4.06616</v>
      </c>
      <c r="GV123">
        <v>2.3022499999999999</v>
      </c>
      <c r="GW123">
        <v>1.9982899999999999</v>
      </c>
      <c r="GX123">
        <v>2.7526899999999999</v>
      </c>
      <c r="GY123">
        <v>2.0935100000000002</v>
      </c>
      <c r="GZ123">
        <v>2.4084500000000002</v>
      </c>
      <c r="HA123">
        <v>31.7392</v>
      </c>
      <c r="HB123">
        <v>13.186400000000001</v>
      </c>
      <c r="HC123">
        <v>18</v>
      </c>
      <c r="HD123">
        <v>444.17200000000003</v>
      </c>
      <c r="HE123">
        <v>619.37</v>
      </c>
      <c r="HF123">
        <v>16.4696</v>
      </c>
      <c r="HG123">
        <v>23.766100000000002</v>
      </c>
      <c r="HH123">
        <v>30.000399999999999</v>
      </c>
      <c r="HI123">
        <v>24.1508</v>
      </c>
      <c r="HJ123">
        <v>24.095199999999998</v>
      </c>
      <c r="HK123">
        <v>81.462999999999994</v>
      </c>
      <c r="HL123">
        <v>16.787099999999999</v>
      </c>
      <c r="HM123">
        <v>18.307099999999998</v>
      </c>
      <c r="HN123">
        <v>16.349299999999999</v>
      </c>
      <c r="HO123">
        <v>1826.29</v>
      </c>
      <c r="HP123">
        <v>17.563500000000001</v>
      </c>
      <c r="HQ123">
        <v>96.910399999999996</v>
      </c>
      <c r="HR123">
        <v>100.93300000000001</v>
      </c>
    </row>
    <row r="124" spans="1:226" x14ac:dyDescent="0.2">
      <c r="A124">
        <v>108</v>
      </c>
      <c r="B124">
        <v>1657564046.5</v>
      </c>
      <c r="C124">
        <v>627</v>
      </c>
      <c r="D124" t="s">
        <v>574</v>
      </c>
      <c r="E124" t="s">
        <v>575</v>
      </c>
      <c r="F124">
        <v>5</v>
      </c>
      <c r="G124" t="s">
        <v>1219</v>
      </c>
      <c r="H124" t="s">
        <v>353</v>
      </c>
      <c r="I124">
        <v>1657564043.7</v>
      </c>
      <c r="J124">
        <f t="shared" si="34"/>
        <v>1.7117186767694279E-3</v>
      </c>
      <c r="K124">
        <f t="shared" si="35"/>
        <v>1.7117186767694279</v>
      </c>
      <c r="L124">
        <f t="shared" si="36"/>
        <v>33.26987868714096</v>
      </c>
      <c r="M124">
        <f t="shared" si="37"/>
        <v>1749.2929999999999</v>
      </c>
      <c r="N124">
        <f t="shared" si="38"/>
        <v>1080.3873177845135</v>
      </c>
      <c r="O124">
        <f t="shared" si="39"/>
        <v>73.450600147482405</v>
      </c>
      <c r="P124">
        <f t="shared" si="40"/>
        <v>118.92644292351549</v>
      </c>
      <c r="Q124">
        <f t="shared" si="41"/>
        <v>8.6899325853090056E-2</v>
      </c>
      <c r="R124">
        <f t="shared" si="42"/>
        <v>2.3093888213058853</v>
      </c>
      <c r="S124">
        <f t="shared" si="43"/>
        <v>8.5122774908696366E-2</v>
      </c>
      <c r="T124">
        <f t="shared" si="44"/>
        <v>5.3358325337505896E-2</v>
      </c>
      <c r="U124">
        <f t="shared" si="45"/>
        <v>321.51761160000001</v>
      </c>
      <c r="V124">
        <f t="shared" si="46"/>
        <v>23.839257943958934</v>
      </c>
      <c r="W124">
        <f t="shared" si="47"/>
        <v>22.102799999999998</v>
      </c>
      <c r="X124">
        <f t="shared" si="48"/>
        <v>2.6701886614881825</v>
      </c>
      <c r="Y124">
        <f t="shared" si="49"/>
        <v>50.55325090086631</v>
      </c>
      <c r="Z124">
        <f t="shared" si="50"/>
        <v>1.3434363564917748</v>
      </c>
      <c r="AA124">
        <f t="shared" si="51"/>
        <v>2.6574677840723253</v>
      </c>
      <c r="AB124">
        <f t="shared" si="52"/>
        <v>1.3267523049964076</v>
      </c>
      <c r="AC124">
        <f t="shared" si="53"/>
        <v>-75.486793645531776</v>
      </c>
      <c r="AD124">
        <f t="shared" si="54"/>
        <v>-9.753625352316238</v>
      </c>
      <c r="AE124">
        <f t="shared" si="55"/>
        <v>-0.86721597418251584</v>
      </c>
      <c r="AF124">
        <f t="shared" si="56"/>
        <v>235.40997662796948</v>
      </c>
      <c r="AG124">
        <f t="shared" si="57"/>
        <v>48.889915968002306</v>
      </c>
      <c r="AH124">
        <f t="shared" si="58"/>
        <v>1.7357618512152158</v>
      </c>
      <c r="AI124">
        <f t="shared" si="59"/>
        <v>33.26987868714096</v>
      </c>
      <c r="AJ124">
        <v>1845.3197355694299</v>
      </c>
      <c r="AK124">
        <v>1792.30660606061</v>
      </c>
      <c r="AL124">
        <v>3.37553221048565</v>
      </c>
      <c r="AM124">
        <v>66.148872139147102</v>
      </c>
      <c r="AN124">
        <f t="shared" si="60"/>
        <v>1.7117186767694279</v>
      </c>
      <c r="AO124">
        <v>17.729295369956201</v>
      </c>
      <c r="AP124">
        <v>19.7501260606061</v>
      </c>
      <c r="AQ124">
        <v>-1.67829206957942E-3</v>
      </c>
      <c r="AR124">
        <v>78.747736127157694</v>
      </c>
      <c r="AS124">
        <v>3</v>
      </c>
      <c r="AT124">
        <v>1</v>
      </c>
      <c r="AU124">
        <f t="shared" si="61"/>
        <v>1</v>
      </c>
      <c r="AV124">
        <f t="shared" si="62"/>
        <v>0</v>
      </c>
      <c r="AW124">
        <f t="shared" si="63"/>
        <v>36619.147697772249</v>
      </c>
      <c r="AX124">
        <f t="shared" si="64"/>
        <v>2000.0129999999999</v>
      </c>
      <c r="AY124">
        <f t="shared" si="65"/>
        <v>1681.2106799999999</v>
      </c>
      <c r="AZ124">
        <f t="shared" si="66"/>
        <v>0.84059987610080533</v>
      </c>
      <c r="BA124">
        <f t="shared" si="67"/>
        <v>0.16075776087455432</v>
      </c>
      <c r="BB124">
        <v>6</v>
      </c>
      <c r="BC124">
        <v>0.5</v>
      </c>
      <c r="BD124" t="s">
        <v>354</v>
      </c>
      <c r="BE124">
        <v>2</v>
      </c>
      <c r="BF124" t="b">
        <v>1</v>
      </c>
      <c r="BG124">
        <v>1657564043.7</v>
      </c>
      <c r="BH124">
        <v>1749.2929999999999</v>
      </c>
      <c r="BI124">
        <v>1811.605</v>
      </c>
      <c r="BJ124">
        <v>19.760649999999998</v>
      </c>
      <c r="BK124">
        <v>17.718879999999999</v>
      </c>
      <c r="BL124">
        <v>1740.5039999999999</v>
      </c>
      <c r="BM124">
        <v>19.595410000000001</v>
      </c>
      <c r="BN124">
        <v>499.99619999999999</v>
      </c>
      <c r="BO124">
        <v>67.970169999999996</v>
      </c>
      <c r="BP124">
        <v>1.5263499999999999E-2</v>
      </c>
      <c r="BQ124">
        <v>22.024460000000001</v>
      </c>
      <c r="BR124">
        <v>22.102799999999998</v>
      </c>
      <c r="BS124">
        <v>999.9</v>
      </c>
      <c r="BT124">
        <v>0</v>
      </c>
      <c r="BU124">
        <v>0</v>
      </c>
      <c r="BV124">
        <v>10020.635</v>
      </c>
      <c r="BW124">
        <v>0</v>
      </c>
      <c r="BX124">
        <v>2304.5160000000001</v>
      </c>
      <c r="BY124">
        <v>-62.311520000000002</v>
      </c>
      <c r="BZ124">
        <v>1784.558</v>
      </c>
      <c r="CA124">
        <v>1844.2850000000001</v>
      </c>
      <c r="CB124">
        <v>2.0417800000000002</v>
      </c>
      <c r="CC124">
        <v>1811.605</v>
      </c>
      <c r="CD124">
        <v>17.718879999999999</v>
      </c>
      <c r="CE124">
        <v>1.3431340000000001</v>
      </c>
      <c r="CF124">
        <v>1.204353</v>
      </c>
      <c r="CG124">
        <v>11.290419999999999</v>
      </c>
      <c r="CH124">
        <v>9.655481</v>
      </c>
      <c r="CI124">
        <v>2000.0129999999999</v>
      </c>
      <c r="CJ124">
        <v>0.98000390000000004</v>
      </c>
      <c r="CK124">
        <v>1.9995969999999998E-2</v>
      </c>
      <c r="CL124">
        <v>0</v>
      </c>
      <c r="CM124">
        <v>2.5170300000000001</v>
      </c>
      <c r="CN124">
        <v>0</v>
      </c>
      <c r="CO124">
        <v>16959.689999999999</v>
      </c>
      <c r="CP124">
        <v>16705.55</v>
      </c>
      <c r="CQ124">
        <v>45</v>
      </c>
      <c r="CR124">
        <v>43.231099999999998</v>
      </c>
      <c r="CS124">
        <v>42.811999999999998</v>
      </c>
      <c r="CT124">
        <v>40.787399999999998</v>
      </c>
      <c r="CU124">
        <v>43.75</v>
      </c>
      <c r="CV124">
        <v>1960.021</v>
      </c>
      <c r="CW124">
        <v>39.991999999999997</v>
      </c>
      <c r="CX124">
        <v>0</v>
      </c>
      <c r="CY124">
        <v>1651542941.5999999</v>
      </c>
      <c r="CZ124">
        <v>0</v>
      </c>
      <c r="DA124">
        <v>0</v>
      </c>
      <c r="DB124" t="s">
        <v>355</v>
      </c>
      <c r="DC124">
        <v>1657298120.5</v>
      </c>
      <c r="DD124">
        <v>1657298120.5</v>
      </c>
      <c r="DE124">
        <v>0</v>
      </c>
      <c r="DF124">
        <v>1.391</v>
      </c>
      <c r="DG124">
        <v>3.5000000000000003E-2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-62.332287804878</v>
      </c>
      <c r="DO124">
        <v>0.52011846689896502</v>
      </c>
      <c r="DP124">
        <v>0.36310036319689598</v>
      </c>
      <c r="DQ124">
        <v>0</v>
      </c>
      <c r="DR124">
        <v>2.0564687804878101</v>
      </c>
      <c r="DS124">
        <v>-8.2941742160281107E-2</v>
      </c>
      <c r="DT124">
        <v>1.1135272937419999E-2</v>
      </c>
      <c r="DU124">
        <v>1</v>
      </c>
      <c r="DV124">
        <v>1</v>
      </c>
      <c r="DW124">
        <v>2</v>
      </c>
      <c r="DX124" t="s">
        <v>372</v>
      </c>
      <c r="DY124">
        <v>2.8929900000000002</v>
      </c>
      <c r="DZ124">
        <v>2.63225</v>
      </c>
      <c r="EA124">
        <v>0.18087700000000001</v>
      </c>
      <c r="EB124">
        <v>0.184668</v>
      </c>
      <c r="EC124">
        <v>6.8471500000000005E-2</v>
      </c>
      <c r="ED124">
        <v>6.3227099999999994E-2</v>
      </c>
      <c r="EE124">
        <v>23207.8</v>
      </c>
      <c r="EF124">
        <v>20166.2</v>
      </c>
      <c r="EG124">
        <v>25348.5</v>
      </c>
      <c r="EH124">
        <v>24072.3</v>
      </c>
      <c r="EI124">
        <v>40272.1</v>
      </c>
      <c r="EJ124">
        <v>37322.9</v>
      </c>
      <c r="EK124">
        <v>45768.9</v>
      </c>
      <c r="EL124">
        <v>42925.8</v>
      </c>
      <c r="EM124">
        <v>1.8624000000000001</v>
      </c>
      <c r="EN124">
        <v>2.1396500000000001</v>
      </c>
      <c r="EO124">
        <v>0.15051999999999999</v>
      </c>
      <c r="EP124">
        <v>0</v>
      </c>
      <c r="EQ124">
        <v>19.607600000000001</v>
      </c>
      <c r="ER124">
        <v>999.9</v>
      </c>
      <c r="ES124">
        <v>36.417999999999999</v>
      </c>
      <c r="ET124">
        <v>28.218</v>
      </c>
      <c r="EU124">
        <v>20.592700000000001</v>
      </c>
      <c r="EV124">
        <v>49.145400000000002</v>
      </c>
      <c r="EW124">
        <v>32.756399999999999</v>
      </c>
      <c r="EX124">
        <v>2</v>
      </c>
      <c r="EY124">
        <v>-0.27106999999999998</v>
      </c>
      <c r="EZ124">
        <v>4.3698100000000002</v>
      </c>
      <c r="FA124">
        <v>20.1875</v>
      </c>
      <c r="FB124">
        <v>5.2355600000000004</v>
      </c>
      <c r="FC124">
        <v>11.991199999999999</v>
      </c>
      <c r="FD124">
        <v>4.9573999999999998</v>
      </c>
      <c r="FE124">
        <v>3.3039499999999999</v>
      </c>
      <c r="FF124">
        <v>9999</v>
      </c>
      <c r="FG124">
        <v>9999</v>
      </c>
      <c r="FH124">
        <v>6759</v>
      </c>
      <c r="FI124">
        <v>355.3</v>
      </c>
      <c r="FJ124">
        <v>1.8681300000000001</v>
      </c>
      <c r="FK124">
        <v>1.8637699999999999</v>
      </c>
      <c r="FL124">
        <v>1.8714900000000001</v>
      </c>
      <c r="FM124">
        <v>1.8621799999999999</v>
      </c>
      <c r="FN124">
        <v>1.86172</v>
      </c>
      <c r="FO124">
        <v>1.8681700000000001</v>
      </c>
      <c r="FP124">
        <v>1.8582399999999999</v>
      </c>
      <c r="FQ124">
        <v>1.8647800000000001</v>
      </c>
      <c r="FR124">
        <v>5</v>
      </c>
      <c r="FS124">
        <v>0</v>
      </c>
      <c r="FT124">
        <v>0</v>
      </c>
      <c r="FU124">
        <v>0</v>
      </c>
      <c r="FV124" t="s">
        <v>357</v>
      </c>
      <c r="FW124" t="s">
        <v>358</v>
      </c>
      <c r="FX124" t="s">
        <v>359</v>
      </c>
      <c r="FY124" t="s">
        <v>359</v>
      </c>
      <c r="FZ124" t="s">
        <v>359</v>
      </c>
      <c r="GA124" t="s">
        <v>359</v>
      </c>
      <c r="GB124">
        <v>0</v>
      </c>
      <c r="GC124">
        <v>100</v>
      </c>
      <c r="GD124">
        <v>100</v>
      </c>
      <c r="GE124">
        <v>8.85</v>
      </c>
      <c r="GF124">
        <v>0.16470000000000001</v>
      </c>
      <c r="GG124">
        <v>2.1444526195071201</v>
      </c>
      <c r="GH124">
        <v>5.2457919015285598E-3</v>
      </c>
      <c r="GI124">
        <v>-2.61795653493914E-6</v>
      </c>
      <c r="GJ124">
        <v>1.0331707357916401E-9</v>
      </c>
      <c r="GK124">
        <v>8.3457624279274292E-3</v>
      </c>
      <c r="GL124">
        <v>-4.6387863249973502E-2</v>
      </c>
      <c r="GM124">
        <v>3.6088159466671601E-3</v>
      </c>
      <c r="GN124">
        <v>-4.2506285216111501E-5</v>
      </c>
      <c r="GO124">
        <v>14</v>
      </c>
      <c r="GP124">
        <v>2225</v>
      </c>
      <c r="GQ124">
        <v>2</v>
      </c>
      <c r="GR124">
        <v>27</v>
      </c>
      <c r="GS124">
        <v>4432.1000000000004</v>
      </c>
      <c r="GT124">
        <v>4432.1000000000004</v>
      </c>
      <c r="GU124">
        <v>4.0942400000000001</v>
      </c>
      <c r="GV124">
        <v>2.3034699999999999</v>
      </c>
      <c r="GW124">
        <v>1.9982899999999999</v>
      </c>
      <c r="GX124">
        <v>2.7526899999999999</v>
      </c>
      <c r="GY124">
        <v>2.0935100000000002</v>
      </c>
      <c r="GZ124">
        <v>2.4047900000000002</v>
      </c>
      <c r="HA124">
        <v>31.7392</v>
      </c>
      <c r="HB124">
        <v>13.186400000000001</v>
      </c>
      <c r="HC124">
        <v>18</v>
      </c>
      <c r="HD124">
        <v>444.33300000000003</v>
      </c>
      <c r="HE124">
        <v>619.39</v>
      </c>
      <c r="HF124">
        <v>16.340599999999998</v>
      </c>
      <c r="HG124">
        <v>23.763100000000001</v>
      </c>
      <c r="HH124">
        <v>30.000299999999999</v>
      </c>
      <c r="HI124">
        <v>24.142299999999999</v>
      </c>
      <c r="HJ124">
        <v>24.0871</v>
      </c>
      <c r="HK124">
        <v>81.956599999999995</v>
      </c>
      <c r="HL124">
        <v>17.3843</v>
      </c>
      <c r="HM124">
        <v>18.307099999999998</v>
      </c>
      <c r="HN124">
        <v>16.246500000000001</v>
      </c>
      <c r="HO124">
        <v>1839.81</v>
      </c>
      <c r="HP124">
        <v>17.5443</v>
      </c>
      <c r="HQ124">
        <v>96.910499999999999</v>
      </c>
      <c r="HR124">
        <v>100.934</v>
      </c>
    </row>
    <row r="125" spans="1:226" x14ac:dyDescent="0.2">
      <c r="A125">
        <v>109</v>
      </c>
      <c r="B125">
        <v>1657564051.5</v>
      </c>
      <c r="C125">
        <v>632</v>
      </c>
      <c r="D125" t="s">
        <v>576</v>
      </c>
      <c r="E125" t="s">
        <v>577</v>
      </c>
      <c r="F125">
        <v>5</v>
      </c>
      <c r="G125" t="s">
        <v>1219</v>
      </c>
      <c r="H125" t="s">
        <v>353</v>
      </c>
      <c r="I125">
        <v>1657564049</v>
      </c>
      <c r="J125">
        <f t="shared" si="34"/>
        <v>1.7060181775800649E-3</v>
      </c>
      <c r="K125">
        <f t="shared" si="35"/>
        <v>1.7060181775800649</v>
      </c>
      <c r="L125">
        <f t="shared" si="36"/>
        <v>33.36255396152908</v>
      </c>
      <c r="M125">
        <f t="shared" si="37"/>
        <v>1766.99</v>
      </c>
      <c r="N125">
        <f t="shared" si="38"/>
        <v>1094.8730207014155</v>
      </c>
      <c r="O125">
        <f t="shared" si="39"/>
        <v>74.436150650747138</v>
      </c>
      <c r="P125">
        <f t="shared" si="40"/>
        <v>120.13076525906365</v>
      </c>
      <c r="Q125">
        <f t="shared" si="41"/>
        <v>8.6752211528382916E-2</v>
      </c>
      <c r="R125">
        <f t="shared" si="42"/>
        <v>2.3107281714541004</v>
      </c>
      <c r="S125">
        <f t="shared" si="43"/>
        <v>8.4982608323923611E-2</v>
      </c>
      <c r="T125">
        <f t="shared" si="44"/>
        <v>5.3270115518319394E-2</v>
      </c>
      <c r="U125">
        <f t="shared" si="45"/>
        <v>321.51495333333384</v>
      </c>
      <c r="V125">
        <f t="shared" si="46"/>
        <v>23.787056769867942</v>
      </c>
      <c r="W125">
        <f t="shared" si="47"/>
        <v>22.077111111111101</v>
      </c>
      <c r="X125">
        <f t="shared" si="48"/>
        <v>2.6660114302671927</v>
      </c>
      <c r="Y125">
        <f t="shared" si="49"/>
        <v>50.641297771186821</v>
      </c>
      <c r="Z125">
        <f t="shared" si="50"/>
        <v>1.3414209689697241</v>
      </c>
      <c r="AA125">
        <f t="shared" si="51"/>
        <v>2.6488676791631258</v>
      </c>
      <c r="AB125">
        <f t="shared" si="52"/>
        <v>1.3245904612974686</v>
      </c>
      <c r="AC125">
        <f t="shared" si="53"/>
        <v>-75.235401631280865</v>
      </c>
      <c r="AD125">
        <f t="shared" si="54"/>
        <v>-13.180138385584325</v>
      </c>
      <c r="AE125">
        <f t="shared" si="55"/>
        <v>-1.1707261148324257</v>
      </c>
      <c r="AF125">
        <f t="shared" si="56"/>
        <v>231.92868720163625</v>
      </c>
      <c r="AG125">
        <f t="shared" si="57"/>
        <v>48.90002827866504</v>
      </c>
      <c r="AH125">
        <f t="shared" si="58"/>
        <v>1.7523313275388843</v>
      </c>
      <c r="AI125">
        <f t="shared" si="59"/>
        <v>33.36255396152908</v>
      </c>
      <c r="AJ125">
        <v>1862.16392781374</v>
      </c>
      <c r="AK125">
        <v>1809.2089696969699</v>
      </c>
      <c r="AL125">
        <v>3.3283310890402502</v>
      </c>
      <c r="AM125">
        <v>66.148872139147102</v>
      </c>
      <c r="AN125">
        <f t="shared" si="60"/>
        <v>1.7060181775800649</v>
      </c>
      <c r="AO125">
        <v>17.679383237637399</v>
      </c>
      <c r="AP125">
        <v>19.716548484848499</v>
      </c>
      <c r="AQ125">
        <v>-6.9307606354572704E-3</v>
      </c>
      <c r="AR125">
        <v>78.747736127157694</v>
      </c>
      <c r="AS125">
        <v>3</v>
      </c>
      <c r="AT125">
        <v>1</v>
      </c>
      <c r="AU125">
        <f t="shared" si="61"/>
        <v>1</v>
      </c>
      <c r="AV125">
        <f t="shared" si="62"/>
        <v>0</v>
      </c>
      <c r="AW125">
        <f t="shared" si="63"/>
        <v>36658.085929556968</v>
      </c>
      <c r="AX125">
        <f t="shared" si="64"/>
        <v>1999.9966666666701</v>
      </c>
      <c r="AY125">
        <f t="shared" si="65"/>
        <v>1681.1969333333359</v>
      </c>
      <c r="AZ125">
        <f t="shared" si="66"/>
        <v>0.84059986766644601</v>
      </c>
      <c r="BA125">
        <f t="shared" si="67"/>
        <v>0.16075774459624098</v>
      </c>
      <c r="BB125">
        <v>6</v>
      </c>
      <c r="BC125">
        <v>0.5</v>
      </c>
      <c r="BD125" t="s">
        <v>354</v>
      </c>
      <c r="BE125">
        <v>2</v>
      </c>
      <c r="BF125" t="b">
        <v>1</v>
      </c>
      <c r="BG125">
        <v>1657564049</v>
      </c>
      <c r="BH125">
        <v>1766.99</v>
      </c>
      <c r="BI125">
        <v>1829.38777777778</v>
      </c>
      <c r="BJ125">
        <v>19.730811111111102</v>
      </c>
      <c r="BK125">
        <v>17.669433333333298</v>
      </c>
      <c r="BL125">
        <v>1758.10111111111</v>
      </c>
      <c r="BM125">
        <v>19.566888888888901</v>
      </c>
      <c r="BN125">
        <v>499.983</v>
      </c>
      <c r="BO125">
        <v>67.970311111111101</v>
      </c>
      <c r="BP125">
        <v>1.5792522222222199E-2</v>
      </c>
      <c r="BQ125">
        <v>21.971311111111099</v>
      </c>
      <c r="BR125">
        <v>22.077111111111101</v>
      </c>
      <c r="BS125">
        <v>999.9</v>
      </c>
      <c r="BT125">
        <v>0</v>
      </c>
      <c r="BU125">
        <v>0</v>
      </c>
      <c r="BV125">
        <v>10029.844444444399</v>
      </c>
      <c r="BW125">
        <v>0</v>
      </c>
      <c r="BX125">
        <v>2309.6911111111099</v>
      </c>
      <c r="BY125">
        <v>-62.396344444444402</v>
      </c>
      <c r="BZ125">
        <v>1802.55555555556</v>
      </c>
      <c r="CA125">
        <v>1862.2933333333301</v>
      </c>
      <c r="CB125">
        <v>2.0613666666666699</v>
      </c>
      <c r="CC125">
        <v>1829.38777777778</v>
      </c>
      <c r="CD125">
        <v>17.669433333333298</v>
      </c>
      <c r="CE125">
        <v>1.34110777777778</v>
      </c>
      <c r="CF125">
        <v>1.2009977777777801</v>
      </c>
      <c r="CG125">
        <v>11.2676444444444</v>
      </c>
      <c r="CH125">
        <v>9.6139177777777807</v>
      </c>
      <c r="CI125">
        <v>1999.9966666666701</v>
      </c>
      <c r="CJ125">
        <v>0.98000399999999999</v>
      </c>
      <c r="CK125">
        <v>1.9995866666666699E-2</v>
      </c>
      <c r="CL125">
        <v>0</v>
      </c>
      <c r="CM125">
        <v>2.6423444444444399</v>
      </c>
      <c r="CN125">
        <v>0</v>
      </c>
      <c r="CO125">
        <v>16954.588888888899</v>
      </c>
      <c r="CP125">
        <v>16705.388888888901</v>
      </c>
      <c r="CQ125">
        <v>45</v>
      </c>
      <c r="CR125">
        <v>43.263777777777797</v>
      </c>
      <c r="CS125">
        <v>42.853999999999999</v>
      </c>
      <c r="CT125">
        <v>40.798222222222201</v>
      </c>
      <c r="CU125">
        <v>43.75</v>
      </c>
      <c r="CV125">
        <v>1960.00555555556</v>
      </c>
      <c r="CW125">
        <v>39.991111111111103</v>
      </c>
      <c r="CX125">
        <v>0</v>
      </c>
      <c r="CY125">
        <v>1651542947</v>
      </c>
      <c r="CZ125">
        <v>0</v>
      </c>
      <c r="DA125">
        <v>0</v>
      </c>
      <c r="DB125" t="s">
        <v>355</v>
      </c>
      <c r="DC125">
        <v>1657298120.5</v>
      </c>
      <c r="DD125">
        <v>1657298120.5</v>
      </c>
      <c r="DE125">
        <v>0</v>
      </c>
      <c r="DF125">
        <v>1.391</v>
      </c>
      <c r="DG125">
        <v>3.5000000000000003E-2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-62.3709243902439</v>
      </c>
      <c r="DO125">
        <v>-4.0268989547142899E-2</v>
      </c>
      <c r="DP125">
        <v>0.36998651444144698</v>
      </c>
      <c r="DQ125">
        <v>1</v>
      </c>
      <c r="DR125">
        <v>2.0549180487804901</v>
      </c>
      <c r="DS125">
        <v>-1.88604878048764E-2</v>
      </c>
      <c r="DT125">
        <v>9.9269390117982508E-3</v>
      </c>
      <c r="DU125">
        <v>1</v>
      </c>
      <c r="DV125">
        <v>2</v>
      </c>
      <c r="DW125">
        <v>2</v>
      </c>
      <c r="DX125" t="s">
        <v>529</v>
      </c>
      <c r="DY125">
        <v>2.8932099999999998</v>
      </c>
      <c r="DZ125">
        <v>2.6325599999999998</v>
      </c>
      <c r="EA125">
        <v>0.18188299999999999</v>
      </c>
      <c r="EB125">
        <v>0.18562899999999999</v>
      </c>
      <c r="EC125">
        <v>6.8390400000000004E-2</v>
      </c>
      <c r="ED125">
        <v>6.3118199999999999E-2</v>
      </c>
      <c r="EE125">
        <v>23179.599999999999</v>
      </c>
      <c r="EF125">
        <v>20142.400000000001</v>
      </c>
      <c r="EG125">
        <v>25348.799999999999</v>
      </c>
      <c r="EH125">
        <v>24072.2</v>
      </c>
      <c r="EI125">
        <v>40276.1</v>
      </c>
      <c r="EJ125">
        <v>37327.199999999997</v>
      </c>
      <c r="EK125">
        <v>45769.3</v>
      </c>
      <c r="EL125">
        <v>42925.7</v>
      </c>
      <c r="EM125">
        <v>1.86232</v>
      </c>
      <c r="EN125">
        <v>2.1394500000000001</v>
      </c>
      <c r="EO125">
        <v>0.14641499999999999</v>
      </c>
      <c r="EP125">
        <v>0</v>
      </c>
      <c r="EQ125">
        <v>19.646000000000001</v>
      </c>
      <c r="ER125">
        <v>999.9</v>
      </c>
      <c r="ES125">
        <v>36.442</v>
      </c>
      <c r="ET125">
        <v>28.228000000000002</v>
      </c>
      <c r="EU125">
        <v>20.617100000000001</v>
      </c>
      <c r="EV125">
        <v>49.185400000000001</v>
      </c>
      <c r="EW125">
        <v>32.652200000000001</v>
      </c>
      <c r="EX125">
        <v>2</v>
      </c>
      <c r="EY125">
        <v>-0.27144099999999999</v>
      </c>
      <c r="EZ125">
        <v>4.3847100000000001</v>
      </c>
      <c r="FA125">
        <v>20.1874</v>
      </c>
      <c r="FB125">
        <v>5.2349600000000001</v>
      </c>
      <c r="FC125">
        <v>11.9908</v>
      </c>
      <c r="FD125">
        <v>4.9572500000000002</v>
      </c>
      <c r="FE125">
        <v>3.3039000000000001</v>
      </c>
      <c r="FF125">
        <v>9999</v>
      </c>
      <c r="FG125">
        <v>9999</v>
      </c>
      <c r="FH125">
        <v>6759</v>
      </c>
      <c r="FI125">
        <v>355.3</v>
      </c>
      <c r="FJ125">
        <v>1.8681300000000001</v>
      </c>
      <c r="FK125">
        <v>1.8637600000000001</v>
      </c>
      <c r="FL125">
        <v>1.8714900000000001</v>
      </c>
      <c r="FM125">
        <v>1.8621799999999999</v>
      </c>
      <c r="FN125">
        <v>1.86171</v>
      </c>
      <c r="FO125">
        <v>1.8681399999999999</v>
      </c>
      <c r="FP125">
        <v>1.85826</v>
      </c>
      <c r="FQ125">
        <v>1.86477</v>
      </c>
      <c r="FR125">
        <v>5</v>
      </c>
      <c r="FS125">
        <v>0</v>
      </c>
      <c r="FT125">
        <v>0</v>
      </c>
      <c r="FU125">
        <v>0</v>
      </c>
      <c r="FV125" t="s">
        <v>357</v>
      </c>
      <c r="FW125" t="s">
        <v>358</v>
      </c>
      <c r="FX125" t="s">
        <v>359</v>
      </c>
      <c r="FY125" t="s">
        <v>359</v>
      </c>
      <c r="FZ125" t="s">
        <v>359</v>
      </c>
      <c r="GA125" t="s">
        <v>359</v>
      </c>
      <c r="GB125">
        <v>0</v>
      </c>
      <c r="GC125">
        <v>100</v>
      </c>
      <c r="GD125">
        <v>100</v>
      </c>
      <c r="GE125">
        <v>8.94</v>
      </c>
      <c r="GF125">
        <v>0.16320000000000001</v>
      </c>
      <c r="GG125">
        <v>2.1444526195071201</v>
      </c>
      <c r="GH125">
        <v>5.2457919015285598E-3</v>
      </c>
      <c r="GI125">
        <v>-2.61795653493914E-6</v>
      </c>
      <c r="GJ125">
        <v>1.0331707357916401E-9</v>
      </c>
      <c r="GK125">
        <v>8.3457624279274292E-3</v>
      </c>
      <c r="GL125">
        <v>-4.6387863249973502E-2</v>
      </c>
      <c r="GM125">
        <v>3.6088159466671601E-3</v>
      </c>
      <c r="GN125">
        <v>-4.2506285216111501E-5</v>
      </c>
      <c r="GO125">
        <v>14</v>
      </c>
      <c r="GP125">
        <v>2225</v>
      </c>
      <c r="GQ125">
        <v>2</v>
      </c>
      <c r="GR125">
        <v>27</v>
      </c>
      <c r="GS125">
        <v>4432.2</v>
      </c>
      <c r="GT125">
        <v>4432.2</v>
      </c>
      <c r="GU125">
        <v>4.1210899999999997</v>
      </c>
      <c r="GV125">
        <v>2.3046899999999999</v>
      </c>
      <c r="GW125">
        <v>1.9982899999999999</v>
      </c>
      <c r="GX125">
        <v>2.7526899999999999</v>
      </c>
      <c r="GY125">
        <v>2.0935100000000002</v>
      </c>
      <c r="GZ125">
        <v>2.3791500000000001</v>
      </c>
      <c r="HA125">
        <v>31.761099999999999</v>
      </c>
      <c r="HB125">
        <v>13.1601</v>
      </c>
      <c r="HC125">
        <v>18</v>
      </c>
      <c r="HD125">
        <v>444.22399999999999</v>
      </c>
      <c r="HE125">
        <v>619.13300000000004</v>
      </c>
      <c r="HF125">
        <v>16.238099999999999</v>
      </c>
      <c r="HG125">
        <v>23.761199999999999</v>
      </c>
      <c r="HH125">
        <v>29.9999</v>
      </c>
      <c r="HI125">
        <v>24.134</v>
      </c>
      <c r="HJ125">
        <v>24.078800000000001</v>
      </c>
      <c r="HK125">
        <v>82.449600000000004</v>
      </c>
      <c r="HL125">
        <v>18.078399999999998</v>
      </c>
      <c r="HM125">
        <v>18.307099999999998</v>
      </c>
      <c r="HN125">
        <v>16.1677</v>
      </c>
      <c r="HO125">
        <v>1859.99</v>
      </c>
      <c r="HP125">
        <v>17.438700000000001</v>
      </c>
      <c r="HQ125">
        <v>96.911500000000004</v>
      </c>
      <c r="HR125">
        <v>100.934</v>
      </c>
    </row>
    <row r="126" spans="1:226" x14ac:dyDescent="0.2">
      <c r="A126">
        <v>110</v>
      </c>
      <c r="B126">
        <v>1657564056.5</v>
      </c>
      <c r="C126">
        <v>637</v>
      </c>
      <c r="D126" t="s">
        <v>578</v>
      </c>
      <c r="E126" t="s">
        <v>579</v>
      </c>
      <c r="F126">
        <v>5</v>
      </c>
      <c r="G126" t="s">
        <v>1219</v>
      </c>
      <c r="H126" t="s">
        <v>353</v>
      </c>
      <c r="I126">
        <v>1657564053.7</v>
      </c>
      <c r="J126">
        <f t="shared" si="34"/>
        <v>1.7022732939557738E-3</v>
      </c>
      <c r="K126">
        <f t="shared" si="35"/>
        <v>1.7022732939557739</v>
      </c>
      <c r="L126">
        <f t="shared" si="36"/>
        <v>33.259495492609979</v>
      </c>
      <c r="M126">
        <f t="shared" si="37"/>
        <v>1782.5619999999999</v>
      </c>
      <c r="N126">
        <f t="shared" si="38"/>
        <v>1110.5420887189816</v>
      </c>
      <c r="O126">
        <f t="shared" si="39"/>
        <v>75.503109079664057</v>
      </c>
      <c r="P126">
        <f t="shared" si="40"/>
        <v>121.192140752192</v>
      </c>
      <c r="Q126">
        <f t="shared" si="41"/>
        <v>8.6569411382928979E-2</v>
      </c>
      <c r="R126">
        <f t="shared" si="42"/>
        <v>2.3013566439700552</v>
      </c>
      <c r="S126">
        <f t="shared" si="43"/>
        <v>8.4800158261980674E-2</v>
      </c>
      <c r="T126">
        <f t="shared" si="44"/>
        <v>5.3156047620592686E-2</v>
      </c>
      <c r="U126">
        <f t="shared" si="45"/>
        <v>321.51116969999998</v>
      </c>
      <c r="V126">
        <f t="shared" si="46"/>
        <v>23.757715431098344</v>
      </c>
      <c r="W126">
        <f t="shared" si="47"/>
        <v>22.062190000000001</v>
      </c>
      <c r="X126">
        <f t="shared" si="48"/>
        <v>2.6635877579207428</v>
      </c>
      <c r="Y126">
        <f t="shared" si="49"/>
        <v>50.664639309895854</v>
      </c>
      <c r="Z126">
        <f t="shared" si="50"/>
        <v>1.3389821033120002</v>
      </c>
      <c r="AA126">
        <f t="shared" si="51"/>
        <v>2.642833584824257</v>
      </c>
      <c r="AB126">
        <f t="shared" si="52"/>
        <v>1.3246056546087426</v>
      </c>
      <c r="AC126">
        <f t="shared" si="53"/>
        <v>-75.070252263449632</v>
      </c>
      <c r="AD126">
        <f t="shared" si="54"/>
        <v>-15.913313034124783</v>
      </c>
      <c r="AE126">
        <f t="shared" si="55"/>
        <v>-1.4188790851243984</v>
      </c>
      <c r="AF126">
        <f t="shared" si="56"/>
        <v>229.10872531730121</v>
      </c>
      <c r="AG126">
        <f t="shared" si="57"/>
        <v>49.020030637569853</v>
      </c>
      <c r="AH126">
        <f t="shared" si="58"/>
        <v>1.7677988246300105</v>
      </c>
      <c r="AI126">
        <f t="shared" si="59"/>
        <v>33.259495492609979</v>
      </c>
      <c r="AJ126">
        <v>1879.3008416274999</v>
      </c>
      <c r="AK126">
        <v>1826.1998181818201</v>
      </c>
      <c r="AL126">
        <v>3.4035094722427801</v>
      </c>
      <c r="AM126">
        <v>66.148872139147102</v>
      </c>
      <c r="AN126">
        <f t="shared" si="60"/>
        <v>1.7022732939557739</v>
      </c>
      <c r="AO126">
        <v>17.6313452625526</v>
      </c>
      <c r="AP126">
        <v>19.672499999999999</v>
      </c>
      <c r="AQ126">
        <v>-8.8600141712601305E-3</v>
      </c>
      <c r="AR126">
        <v>78.747736127157694</v>
      </c>
      <c r="AS126">
        <v>3</v>
      </c>
      <c r="AT126">
        <v>1</v>
      </c>
      <c r="AU126">
        <f t="shared" si="61"/>
        <v>1</v>
      </c>
      <c r="AV126">
        <f t="shared" si="62"/>
        <v>0</v>
      </c>
      <c r="AW126">
        <f t="shared" si="63"/>
        <v>36436.515425401725</v>
      </c>
      <c r="AX126">
        <f t="shared" si="64"/>
        <v>1999.973</v>
      </c>
      <c r="AY126">
        <f t="shared" si="65"/>
        <v>1681.1770499999998</v>
      </c>
      <c r="AZ126">
        <f t="shared" si="66"/>
        <v>0.84059987309828677</v>
      </c>
      <c r="BA126">
        <f t="shared" si="67"/>
        <v>0.16075775507969356</v>
      </c>
      <c r="BB126">
        <v>6</v>
      </c>
      <c r="BC126">
        <v>0.5</v>
      </c>
      <c r="BD126" t="s">
        <v>354</v>
      </c>
      <c r="BE126">
        <v>2</v>
      </c>
      <c r="BF126" t="b">
        <v>1</v>
      </c>
      <c r="BG126">
        <v>1657564053.7</v>
      </c>
      <c r="BH126">
        <v>1782.5619999999999</v>
      </c>
      <c r="BI126">
        <v>1845.1659999999999</v>
      </c>
      <c r="BJ126">
        <v>19.694500000000001</v>
      </c>
      <c r="BK126">
        <v>17.61497</v>
      </c>
      <c r="BL126">
        <v>1773.5840000000001</v>
      </c>
      <c r="BM126">
        <v>19.53219</v>
      </c>
      <c r="BN126">
        <v>500.01190000000003</v>
      </c>
      <c r="BO126">
        <v>67.971270000000004</v>
      </c>
      <c r="BP126">
        <v>1.6345999999999999E-2</v>
      </c>
      <c r="BQ126">
        <v>21.93393</v>
      </c>
      <c r="BR126">
        <v>22.062190000000001</v>
      </c>
      <c r="BS126">
        <v>999.9</v>
      </c>
      <c r="BT126">
        <v>0</v>
      </c>
      <c r="BU126">
        <v>0</v>
      </c>
      <c r="BV126">
        <v>9965.1869999999999</v>
      </c>
      <c r="BW126">
        <v>0</v>
      </c>
      <c r="BX126">
        <v>2312.2280000000001</v>
      </c>
      <c r="BY126">
        <v>-62.603610000000003</v>
      </c>
      <c r="BZ126">
        <v>1818.374</v>
      </c>
      <c r="CA126">
        <v>1878.25</v>
      </c>
      <c r="CB126">
        <v>2.0795560000000002</v>
      </c>
      <c r="CC126">
        <v>1845.1659999999999</v>
      </c>
      <c r="CD126">
        <v>17.61497</v>
      </c>
      <c r="CE126">
        <v>1.3386610000000001</v>
      </c>
      <c r="CF126">
        <v>1.1973119999999999</v>
      </c>
      <c r="CG126">
        <v>11.240069999999999</v>
      </c>
      <c r="CH126">
        <v>9.5681469999999997</v>
      </c>
      <c r="CI126">
        <v>1999.973</v>
      </c>
      <c r="CJ126">
        <v>0.98000390000000004</v>
      </c>
      <c r="CK126">
        <v>1.9995969999999998E-2</v>
      </c>
      <c r="CL126">
        <v>0</v>
      </c>
      <c r="CM126">
        <v>2.5459100000000001</v>
      </c>
      <c r="CN126">
        <v>0</v>
      </c>
      <c r="CO126">
        <v>16955.89</v>
      </c>
      <c r="CP126">
        <v>16705.2</v>
      </c>
      <c r="CQ126">
        <v>45</v>
      </c>
      <c r="CR126">
        <v>43.293399999999998</v>
      </c>
      <c r="CS126">
        <v>42.868699999999997</v>
      </c>
      <c r="CT126">
        <v>40.811999999999998</v>
      </c>
      <c r="CU126">
        <v>43.75</v>
      </c>
      <c r="CV126">
        <v>1959.982</v>
      </c>
      <c r="CW126">
        <v>39.991</v>
      </c>
      <c r="CX126">
        <v>0</v>
      </c>
      <c r="CY126">
        <v>1651542951.8</v>
      </c>
      <c r="CZ126">
        <v>0</v>
      </c>
      <c r="DA126">
        <v>0</v>
      </c>
      <c r="DB126" t="s">
        <v>355</v>
      </c>
      <c r="DC126">
        <v>1657298120.5</v>
      </c>
      <c r="DD126">
        <v>1657298120.5</v>
      </c>
      <c r="DE126">
        <v>0</v>
      </c>
      <c r="DF126">
        <v>1.391</v>
      </c>
      <c r="DG126">
        <v>3.5000000000000003E-2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-62.430192682926801</v>
      </c>
      <c r="DO126">
        <v>-0.35217909407665399</v>
      </c>
      <c r="DP126">
        <v>0.35568094183619797</v>
      </c>
      <c r="DQ126">
        <v>0</v>
      </c>
      <c r="DR126">
        <v>2.05842804878049</v>
      </c>
      <c r="DS126">
        <v>6.4935261324038096E-2</v>
      </c>
      <c r="DT126">
        <v>1.38628677952946E-2</v>
      </c>
      <c r="DU126">
        <v>1</v>
      </c>
      <c r="DV126">
        <v>1</v>
      </c>
      <c r="DW126">
        <v>2</v>
      </c>
      <c r="DX126" t="s">
        <v>372</v>
      </c>
      <c r="DY126">
        <v>2.89296</v>
      </c>
      <c r="DZ126">
        <v>2.6326800000000001</v>
      </c>
      <c r="EA126">
        <v>0.18288699999999999</v>
      </c>
      <c r="EB126">
        <v>0.18661800000000001</v>
      </c>
      <c r="EC126">
        <v>6.8278000000000005E-2</v>
      </c>
      <c r="ED126">
        <v>6.29382E-2</v>
      </c>
      <c r="EE126">
        <v>23151.3</v>
      </c>
      <c r="EF126">
        <v>20118</v>
      </c>
      <c r="EG126">
        <v>25348.9</v>
      </c>
      <c r="EH126">
        <v>24072.400000000001</v>
      </c>
      <c r="EI126">
        <v>40281</v>
      </c>
      <c r="EJ126">
        <v>37334.5</v>
      </c>
      <c r="EK126">
        <v>45769.3</v>
      </c>
      <c r="EL126">
        <v>42925.8</v>
      </c>
      <c r="EM126">
        <v>1.86208</v>
      </c>
      <c r="EN126">
        <v>2.1396999999999999</v>
      </c>
      <c r="EO126">
        <v>0.143424</v>
      </c>
      <c r="EP126">
        <v>0</v>
      </c>
      <c r="EQ126">
        <v>19.686399999999999</v>
      </c>
      <c r="ER126">
        <v>999.9</v>
      </c>
      <c r="ES126">
        <v>36.466999999999999</v>
      </c>
      <c r="ET126">
        <v>28.218</v>
      </c>
      <c r="EU126">
        <v>20.619</v>
      </c>
      <c r="EV126">
        <v>48.775399999999998</v>
      </c>
      <c r="EW126">
        <v>32.704300000000003</v>
      </c>
      <c r="EX126">
        <v>2</v>
      </c>
      <c r="EY126">
        <v>-0.27172800000000003</v>
      </c>
      <c r="EZ126">
        <v>4.3675199999999998</v>
      </c>
      <c r="FA126">
        <v>20.188400000000001</v>
      </c>
      <c r="FB126">
        <v>5.2352600000000002</v>
      </c>
      <c r="FC126">
        <v>11.9908</v>
      </c>
      <c r="FD126">
        <v>4.9573999999999998</v>
      </c>
      <c r="FE126">
        <v>3.3039499999999999</v>
      </c>
      <c r="FF126">
        <v>9999</v>
      </c>
      <c r="FG126">
        <v>9999</v>
      </c>
      <c r="FH126">
        <v>6759.3</v>
      </c>
      <c r="FI126">
        <v>355.3</v>
      </c>
      <c r="FJ126">
        <v>1.8681300000000001</v>
      </c>
      <c r="FK126">
        <v>1.8637900000000001</v>
      </c>
      <c r="FL126">
        <v>1.8714900000000001</v>
      </c>
      <c r="FM126">
        <v>1.8621799999999999</v>
      </c>
      <c r="FN126">
        <v>1.86172</v>
      </c>
      <c r="FO126">
        <v>1.8681399999999999</v>
      </c>
      <c r="FP126">
        <v>1.8582399999999999</v>
      </c>
      <c r="FQ126">
        <v>1.8647800000000001</v>
      </c>
      <c r="FR126">
        <v>5</v>
      </c>
      <c r="FS126">
        <v>0</v>
      </c>
      <c r="FT126">
        <v>0</v>
      </c>
      <c r="FU126">
        <v>0</v>
      </c>
      <c r="FV126" t="s">
        <v>357</v>
      </c>
      <c r="FW126" t="s">
        <v>358</v>
      </c>
      <c r="FX126" t="s">
        <v>359</v>
      </c>
      <c r="FY126" t="s">
        <v>359</v>
      </c>
      <c r="FZ126" t="s">
        <v>359</v>
      </c>
      <c r="GA126" t="s">
        <v>359</v>
      </c>
      <c r="GB126">
        <v>0</v>
      </c>
      <c r="GC126">
        <v>100</v>
      </c>
      <c r="GD126">
        <v>100</v>
      </c>
      <c r="GE126">
        <v>9.0299999999999994</v>
      </c>
      <c r="GF126">
        <v>0.16109999999999999</v>
      </c>
      <c r="GG126">
        <v>2.1444526195071201</v>
      </c>
      <c r="GH126">
        <v>5.2457919015285598E-3</v>
      </c>
      <c r="GI126">
        <v>-2.61795653493914E-6</v>
      </c>
      <c r="GJ126">
        <v>1.0331707357916401E-9</v>
      </c>
      <c r="GK126">
        <v>8.3457624279274292E-3</v>
      </c>
      <c r="GL126">
        <v>-4.6387863249973502E-2</v>
      </c>
      <c r="GM126">
        <v>3.6088159466671601E-3</v>
      </c>
      <c r="GN126">
        <v>-4.2506285216111501E-5</v>
      </c>
      <c r="GO126">
        <v>14</v>
      </c>
      <c r="GP126">
        <v>2225</v>
      </c>
      <c r="GQ126">
        <v>2</v>
      </c>
      <c r="GR126">
        <v>27</v>
      </c>
      <c r="GS126">
        <v>4432.3</v>
      </c>
      <c r="GT126">
        <v>4432.3</v>
      </c>
      <c r="GU126">
        <v>4.1479499999999998</v>
      </c>
      <c r="GV126">
        <v>2.3046899999999999</v>
      </c>
      <c r="GW126">
        <v>1.9982899999999999</v>
      </c>
      <c r="GX126">
        <v>2.7526899999999999</v>
      </c>
      <c r="GY126">
        <v>2.0935100000000002</v>
      </c>
      <c r="GZ126">
        <v>2.3779300000000001</v>
      </c>
      <c r="HA126">
        <v>31.761099999999999</v>
      </c>
      <c r="HB126">
        <v>13.1776</v>
      </c>
      <c r="HC126">
        <v>18</v>
      </c>
      <c r="HD126">
        <v>444.02600000000001</v>
      </c>
      <c r="HE126">
        <v>619.23900000000003</v>
      </c>
      <c r="HF126">
        <v>16.1524</v>
      </c>
      <c r="HG126">
        <v>23.7607</v>
      </c>
      <c r="HH126">
        <v>30.0001</v>
      </c>
      <c r="HI126">
        <v>24.127099999999999</v>
      </c>
      <c r="HJ126">
        <v>24.071300000000001</v>
      </c>
      <c r="HK126">
        <v>83.020799999999994</v>
      </c>
      <c r="HL126">
        <v>18.3597</v>
      </c>
      <c r="HM126">
        <v>18.307099999999998</v>
      </c>
      <c r="HN126">
        <v>16.105499999999999</v>
      </c>
      <c r="HO126">
        <v>1873.9</v>
      </c>
      <c r="HP126">
        <v>17.421700000000001</v>
      </c>
      <c r="HQ126">
        <v>96.911600000000007</v>
      </c>
      <c r="HR126">
        <v>100.935</v>
      </c>
    </row>
    <row r="127" spans="1:226" x14ac:dyDescent="0.2">
      <c r="A127">
        <v>111</v>
      </c>
      <c r="B127">
        <v>1657564061.5</v>
      </c>
      <c r="C127">
        <v>642</v>
      </c>
      <c r="D127" t="s">
        <v>580</v>
      </c>
      <c r="E127" t="s">
        <v>581</v>
      </c>
      <c r="F127">
        <v>5</v>
      </c>
      <c r="G127" t="s">
        <v>1219</v>
      </c>
      <c r="H127" t="s">
        <v>353</v>
      </c>
      <c r="I127">
        <v>1657564059</v>
      </c>
      <c r="J127">
        <f t="shared" si="34"/>
        <v>1.713477139944135E-3</v>
      </c>
      <c r="K127">
        <f t="shared" si="35"/>
        <v>1.7134771399441351</v>
      </c>
      <c r="L127">
        <f t="shared" si="36"/>
        <v>33.041382619973227</v>
      </c>
      <c r="M127">
        <f t="shared" si="37"/>
        <v>1800.2766666666701</v>
      </c>
      <c r="N127">
        <f t="shared" si="38"/>
        <v>1135.8768752322869</v>
      </c>
      <c r="O127">
        <f t="shared" si="39"/>
        <v>77.22499952932516</v>
      </c>
      <c r="P127">
        <f t="shared" si="40"/>
        <v>122.39562911038026</v>
      </c>
      <c r="Q127">
        <f t="shared" si="41"/>
        <v>8.7164508088708806E-2</v>
      </c>
      <c r="R127">
        <f t="shared" si="42"/>
        <v>2.307020565601801</v>
      </c>
      <c r="S127">
        <f t="shared" si="43"/>
        <v>8.5375423956423765E-2</v>
      </c>
      <c r="T127">
        <f t="shared" si="44"/>
        <v>5.3517323552907517E-2</v>
      </c>
      <c r="U127">
        <f t="shared" si="45"/>
        <v>321.52293333333387</v>
      </c>
      <c r="V127">
        <f t="shared" si="46"/>
        <v>23.698689533775969</v>
      </c>
      <c r="W127">
        <f t="shared" si="47"/>
        <v>22.040144444444401</v>
      </c>
      <c r="X127">
        <f t="shared" si="48"/>
        <v>2.6600103743583485</v>
      </c>
      <c r="Y127">
        <f t="shared" si="49"/>
        <v>50.695947719116759</v>
      </c>
      <c r="Z127">
        <f t="shared" si="50"/>
        <v>1.335610785914717</v>
      </c>
      <c r="AA127">
        <f t="shared" si="51"/>
        <v>2.6345513714719968</v>
      </c>
      <c r="AB127">
        <f t="shared" si="52"/>
        <v>1.3243995884436315</v>
      </c>
      <c r="AC127">
        <f t="shared" si="53"/>
        <v>-75.564341871536357</v>
      </c>
      <c r="AD127">
        <f t="shared" si="54"/>
        <v>-19.607200041015588</v>
      </c>
      <c r="AE127">
        <f t="shared" si="55"/>
        <v>-1.7432937244861768</v>
      </c>
      <c r="AF127">
        <f t="shared" si="56"/>
        <v>224.60809769629572</v>
      </c>
      <c r="AG127">
        <f t="shared" si="57"/>
        <v>49.093110959286477</v>
      </c>
      <c r="AH127">
        <f t="shared" si="58"/>
        <v>1.7724535289009304</v>
      </c>
      <c r="AI127">
        <f t="shared" si="59"/>
        <v>33.041382619973227</v>
      </c>
      <c r="AJ127">
        <v>1896.2382355008699</v>
      </c>
      <c r="AK127">
        <v>1843.2503636363599</v>
      </c>
      <c r="AL127">
        <v>3.4459622708337099</v>
      </c>
      <c r="AM127">
        <v>66.148872139147102</v>
      </c>
      <c r="AN127">
        <f t="shared" si="60"/>
        <v>1.7134771399441351</v>
      </c>
      <c r="AO127">
        <v>17.5709025056515</v>
      </c>
      <c r="AP127">
        <v>19.627840606060602</v>
      </c>
      <c r="AQ127">
        <v>-9.4540173878603102E-3</v>
      </c>
      <c r="AR127">
        <v>78.747736127157694</v>
      </c>
      <c r="AS127">
        <v>3</v>
      </c>
      <c r="AT127">
        <v>1</v>
      </c>
      <c r="AU127">
        <f t="shared" si="61"/>
        <v>1</v>
      </c>
      <c r="AV127">
        <f t="shared" si="62"/>
        <v>0</v>
      </c>
      <c r="AW127">
        <f t="shared" si="63"/>
        <v>36579.608060862913</v>
      </c>
      <c r="AX127">
        <f t="shared" si="64"/>
        <v>2000.04666666667</v>
      </c>
      <c r="AY127">
        <f t="shared" si="65"/>
        <v>1681.238933333336</v>
      </c>
      <c r="AZ127">
        <f t="shared" si="66"/>
        <v>0.84059985267010429</v>
      </c>
      <c r="BA127">
        <f t="shared" si="67"/>
        <v>0.16075771565330141</v>
      </c>
      <c r="BB127">
        <v>6</v>
      </c>
      <c r="BC127">
        <v>0.5</v>
      </c>
      <c r="BD127" t="s">
        <v>354</v>
      </c>
      <c r="BE127">
        <v>2</v>
      </c>
      <c r="BF127" t="b">
        <v>1</v>
      </c>
      <c r="BG127">
        <v>1657564059</v>
      </c>
      <c r="BH127">
        <v>1800.2766666666701</v>
      </c>
      <c r="BI127">
        <v>1863.0133333333299</v>
      </c>
      <c r="BJ127">
        <v>19.645055555555601</v>
      </c>
      <c r="BK127">
        <v>17.560033333333301</v>
      </c>
      <c r="BL127">
        <v>1791.1966666666699</v>
      </c>
      <c r="BM127">
        <v>19.4849</v>
      </c>
      <c r="BN127">
        <v>500.033111111111</v>
      </c>
      <c r="BO127">
        <v>67.971111111111099</v>
      </c>
      <c r="BP127">
        <v>1.6010744444444398E-2</v>
      </c>
      <c r="BQ127">
        <v>21.8825</v>
      </c>
      <c r="BR127">
        <v>22.040144444444401</v>
      </c>
      <c r="BS127">
        <v>999.9</v>
      </c>
      <c r="BT127">
        <v>0</v>
      </c>
      <c r="BU127">
        <v>0</v>
      </c>
      <c r="BV127">
        <v>10004.1833333333</v>
      </c>
      <c r="BW127">
        <v>0</v>
      </c>
      <c r="BX127">
        <v>2313.5577777777798</v>
      </c>
      <c r="BY127">
        <v>-62.737522222222204</v>
      </c>
      <c r="BZ127">
        <v>1836.35222222222</v>
      </c>
      <c r="CA127">
        <v>1896.3133333333301</v>
      </c>
      <c r="CB127">
        <v>2.0850522222222199</v>
      </c>
      <c r="CC127">
        <v>1863.0133333333299</v>
      </c>
      <c r="CD127">
        <v>17.560033333333301</v>
      </c>
      <c r="CE127">
        <v>1.3352977777777799</v>
      </c>
      <c r="CF127">
        <v>1.1935755555555601</v>
      </c>
      <c r="CG127">
        <v>11.2021444444444</v>
      </c>
      <c r="CH127">
        <v>9.5216333333333303</v>
      </c>
      <c r="CI127">
        <v>2000.04666666667</v>
      </c>
      <c r="CJ127">
        <v>0.98000433333333303</v>
      </c>
      <c r="CK127">
        <v>1.9995522222222201E-2</v>
      </c>
      <c r="CL127">
        <v>0</v>
      </c>
      <c r="CM127">
        <v>2.4633888888888902</v>
      </c>
      <c r="CN127">
        <v>0</v>
      </c>
      <c r="CO127">
        <v>16955.288888888899</v>
      </c>
      <c r="CP127">
        <v>16705.822222222199</v>
      </c>
      <c r="CQ127">
        <v>45</v>
      </c>
      <c r="CR127">
        <v>43.360999999999997</v>
      </c>
      <c r="CS127">
        <v>42.875</v>
      </c>
      <c r="CT127">
        <v>40.839777777777797</v>
      </c>
      <c r="CU127">
        <v>43.75</v>
      </c>
      <c r="CV127">
        <v>1960.05555555556</v>
      </c>
      <c r="CW127">
        <v>39.991111111111103</v>
      </c>
      <c r="CX127">
        <v>0</v>
      </c>
      <c r="CY127">
        <v>1651542956.5999999</v>
      </c>
      <c r="CZ127">
        <v>0</v>
      </c>
      <c r="DA127">
        <v>0</v>
      </c>
      <c r="DB127" t="s">
        <v>355</v>
      </c>
      <c r="DC127">
        <v>1657298120.5</v>
      </c>
      <c r="DD127">
        <v>1657298120.5</v>
      </c>
      <c r="DE127">
        <v>0</v>
      </c>
      <c r="DF127">
        <v>1.391</v>
      </c>
      <c r="DG127">
        <v>3.5000000000000003E-2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-62.495465853658501</v>
      </c>
      <c r="DO127">
        <v>-2.0453581881534002</v>
      </c>
      <c r="DP127">
        <v>0.30153004268050199</v>
      </c>
      <c r="DQ127">
        <v>0</v>
      </c>
      <c r="DR127">
        <v>2.0663463414634098</v>
      </c>
      <c r="DS127">
        <v>0.17547449477351801</v>
      </c>
      <c r="DT127">
        <v>1.8228424969234502E-2</v>
      </c>
      <c r="DU127">
        <v>0</v>
      </c>
      <c r="DV127">
        <v>0</v>
      </c>
      <c r="DW127">
        <v>2</v>
      </c>
      <c r="DX127" t="s">
        <v>356</v>
      </c>
      <c r="DY127">
        <v>2.8926500000000002</v>
      </c>
      <c r="DZ127">
        <v>2.6322800000000002</v>
      </c>
      <c r="EA127">
        <v>0.18388599999999999</v>
      </c>
      <c r="EB127">
        <v>0.187609</v>
      </c>
      <c r="EC127">
        <v>6.8168199999999998E-2</v>
      </c>
      <c r="ED127">
        <v>6.2835199999999994E-2</v>
      </c>
      <c r="EE127">
        <v>23123.200000000001</v>
      </c>
      <c r="EF127">
        <v>20093.5</v>
      </c>
      <c r="EG127">
        <v>25349.1</v>
      </c>
      <c r="EH127">
        <v>24072.3</v>
      </c>
      <c r="EI127">
        <v>40286.1</v>
      </c>
      <c r="EJ127">
        <v>37338.5</v>
      </c>
      <c r="EK127">
        <v>45769.599999999999</v>
      </c>
      <c r="EL127">
        <v>42925.5</v>
      </c>
      <c r="EM127">
        <v>1.86208</v>
      </c>
      <c r="EN127">
        <v>2.1398999999999999</v>
      </c>
      <c r="EO127">
        <v>0.139847</v>
      </c>
      <c r="EP127">
        <v>0</v>
      </c>
      <c r="EQ127">
        <v>19.72</v>
      </c>
      <c r="ER127">
        <v>999.9</v>
      </c>
      <c r="ES127">
        <v>36.497</v>
      </c>
      <c r="ET127">
        <v>28.218</v>
      </c>
      <c r="EU127">
        <v>20.635999999999999</v>
      </c>
      <c r="EV127">
        <v>49.025399999999998</v>
      </c>
      <c r="EW127">
        <v>32.880600000000001</v>
      </c>
      <c r="EX127">
        <v>2</v>
      </c>
      <c r="EY127">
        <v>-0.27169199999999999</v>
      </c>
      <c r="EZ127">
        <v>4.3439399999999999</v>
      </c>
      <c r="FA127">
        <v>20.1891</v>
      </c>
      <c r="FB127">
        <v>5.2355600000000004</v>
      </c>
      <c r="FC127">
        <v>11.990600000000001</v>
      </c>
      <c r="FD127">
        <v>4.9574499999999997</v>
      </c>
      <c r="FE127">
        <v>3.3039499999999999</v>
      </c>
      <c r="FF127">
        <v>9999</v>
      </c>
      <c r="FG127">
        <v>9999</v>
      </c>
      <c r="FH127">
        <v>6759.3</v>
      </c>
      <c r="FI127">
        <v>355.3</v>
      </c>
      <c r="FJ127">
        <v>1.8681300000000001</v>
      </c>
      <c r="FK127">
        <v>1.86382</v>
      </c>
      <c r="FL127">
        <v>1.8714900000000001</v>
      </c>
      <c r="FM127">
        <v>1.8621799999999999</v>
      </c>
      <c r="FN127">
        <v>1.86172</v>
      </c>
      <c r="FO127">
        <v>1.86816</v>
      </c>
      <c r="FP127">
        <v>1.8582399999999999</v>
      </c>
      <c r="FQ127">
        <v>1.8647800000000001</v>
      </c>
      <c r="FR127">
        <v>5</v>
      </c>
      <c r="FS127">
        <v>0</v>
      </c>
      <c r="FT127">
        <v>0</v>
      </c>
      <c r="FU127">
        <v>0</v>
      </c>
      <c r="FV127" t="s">
        <v>357</v>
      </c>
      <c r="FW127" t="s">
        <v>358</v>
      </c>
      <c r="FX127" t="s">
        <v>359</v>
      </c>
      <c r="FY127" t="s">
        <v>359</v>
      </c>
      <c r="FZ127" t="s">
        <v>359</v>
      </c>
      <c r="GA127" t="s">
        <v>359</v>
      </c>
      <c r="GB127">
        <v>0</v>
      </c>
      <c r="GC127">
        <v>100</v>
      </c>
      <c r="GD127">
        <v>100</v>
      </c>
      <c r="GE127">
        <v>9.1300000000000008</v>
      </c>
      <c r="GF127">
        <v>0.15920000000000001</v>
      </c>
      <c r="GG127">
        <v>2.1444526195071201</v>
      </c>
      <c r="GH127">
        <v>5.2457919015285598E-3</v>
      </c>
      <c r="GI127">
        <v>-2.61795653493914E-6</v>
      </c>
      <c r="GJ127">
        <v>1.0331707357916401E-9</v>
      </c>
      <c r="GK127">
        <v>8.3457624279274292E-3</v>
      </c>
      <c r="GL127">
        <v>-4.6387863249973502E-2</v>
      </c>
      <c r="GM127">
        <v>3.6088159466671601E-3</v>
      </c>
      <c r="GN127">
        <v>-4.2506285216111501E-5</v>
      </c>
      <c r="GO127">
        <v>14</v>
      </c>
      <c r="GP127">
        <v>2225</v>
      </c>
      <c r="GQ127">
        <v>2</v>
      </c>
      <c r="GR127">
        <v>27</v>
      </c>
      <c r="GS127">
        <v>4432.3999999999996</v>
      </c>
      <c r="GT127">
        <v>4432.3999999999996</v>
      </c>
      <c r="GU127">
        <v>4.1735800000000003</v>
      </c>
      <c r="GV127">
        <v>2.3010299999999999</v>
      </c>
      <c r="GW127">
        <v>1.9982899999999999</v>
      </c>
      <c r="GX127">
        <v>2.7526899999999999</v>
      </c>
      <c r="GY127">
        <v>2.0935100000000002</v>
      </c>
      <c r="GZ127">
        <v>2.3986800000000001</v>
      </c>
      <c r="HA127">
        <v>31.761099999999999</v>
      </c>
      <c r="HB127">
        <v>13.168900000000001</v>
      </c>
      <c r="HC127">
        <v>18</v>
      </c>
      <c r="HD127">
        <v>443.976</v>
      </c>
      <c r="HE127">
        <v>619.32000000000005</v>
      </c>
      <c r="HF127">
        <v>16.090299999999999</v>
      </c>
      <c r="HG127">
        <v>23.7607</v>
      </c>
      <c r="HH127">
        <v>30.0001</v>
      </c>
      <c r="HI127">
        <v>24.120899999999999</v>
      </c>
      <c r="HJ127">
        <v>24.065100000000001</v>
      </c>
      <c r="HK127">
        <v>83.520600000000002</v>
      </c>
      <c r="HL127">
        <v>18.947500000000002</v>
      </c>
      <c r="HM127">
        <v>18.307099999999998</v>
      </c>
      <c r="HN127">
        <v>16.063800000000001</v>
      </c>
      <c r="HO127">
        <v>1887.35</v>
      </c>
      <c r="HP127">
        <v>17.416699999999999</v>
      </c>
      <c r="HQ127">
        <v>96.912199999999999</v>
      </c>
      <c r="HR127">
        <v>100.934</v>
      </c>
    </row>
    <row r="128" spans="1:226" x14ac:dyDescent="0.2">
      <c r="A128">
        <v>112</v>
      </c>
      <c r="B128">
        <v>1657564066.5</v>
      </c>
      <c r="C128">
        <v>647</v>
      </c>
      <c r="D128" t="s">
        <v>582</v>
      </c>
      <c r="E128" t="s">
        <v>583</v>
      </c>
      <c r="F128">
        <v>5</v>
      </c>
      <c r="G128" t="s">
        <v>1219</v>
      </c>
      <c r="H128" t="s">
        <v>353</v>
      </c>
      <c r="I128">
        <v>1657564063.7</v>
      </c>
      <c r="J128">
        <f t="shared" si="34"/>
        <v>1.7181994440325957E-3</v>
      </c>
      <c r="K128">
        <f t="shared" si="35"/>
        <v>1.7181994440325958</v>
      </c>
      <c r="L128">
        <f t="shared" si="36"/>
        <v>33.442287670548019</v>
      </c>
      <c r="M128">
        <f t="shared" si="37"/>
        <v>1816.1130000000001</v>
      </c>
      <c r="N128">
        <f t="shared" si="38"/>
        <v>1145.8985752704177</v>
      </c>
      <c r="O128">
        <f t="shared" si="39"/>
        <v>77.904155759737563</v>
      </c>
      <c r="P128">
        <f t="shared" si="40"/>
        <v>123.46882445149747</v>
      </c>
      <c r="Q128">
        <f t="shared" si="41"/>
        <v>8.7460144540878096E-2</v>
      </c>
      <c r="R128">
        <f t="shared" si="42"/>
        <v>2.3047138664696161</v>
      </c>
      <c r="S128">
        <f t="shared" si="43"/>
        <v>8.5657276236459731E-2</v>
      </c>
      <c r="T128">
        <f t="shared" si="44"/>
        <v>5.3694682871070536E-2</v>
      </c>
      <c r="U128">
        <f t="shared" si="45"/>
        <v>321.51500009999995</v>
      </c>
      <c r="V128">
        <f t="shared" si="46"/>
        <v>23.651861890190929</v>
      </c>
      <c r="W128">
        <f t="shared" si="47"/>
        <v>22.019089999999998</v>
      </c>
      <c r="X128">
        <f t="shared" si="48"/>
        <v>2.6565977474843376</v>
      </c>
      <c r="Y128">
        <f t="shared" si="49"/>
        <v>50.738151597924841</v>
      </c>
      <c r="Z128">
        <f t="shared" si="50"/>
        <v>1.3328949205229772</v>
      </c>
      <c r="AA128">
        <f t="shared" si="51"/>
        <v>2.6270072490726917</v>
      </c>
      <c r="AB128">
        <f t="shared" si="52"/>
        <v>1.3237028269613604</v>
      </c>
      <c r="AC128">
        <f t="shared" si="53"/>
        <v>-75.77259548183747</v>
      </c>
      <c r="AD128">
        <f t="shared" si="54"/>
        <v>-22.807648287369815</v>
      </c>
      <c r="AE128">
        <f t="shared" si="55"/>
        <v>-2.0291759730896679</v>
      </c>
      <c r="AF128">
        <f t="shared" si="56"/>
        <v>220.905580357703</v>
      </c>
      <c r="AG128">
        <f t="shared" si="57"/>
        <v>49.208820309951705</v>
      </c>
      <c r="AH128">
        <f t="shared" si="58"/>
        <v>1.7713081587149913</v>
      </c>
      <c r="AI128">
        <f t="shared" si="59"/>
        <v>33.442287670548019</v>
      </c>
      <c r="AJ128">
        <v>1913.44811782431</v>
      </c>
      <c r="AK128">
        <v>1860.2089090909101</v>
      </c>
      <c r="AL128">
        <v>3.3785574883354799</v>
      </c>
      <c r="AM128">
        <v>66.148872139147102</v>
      </c>
      <c r="AN128">
        <f t="shared" si="60"/>
        <v>1.7181994440325958</v>
      </c>
      <c r="AO128">
        <v>17.531779986033001</v>
      </c>
      <c r="AP128">
        <v>19.589564242424199</v>
      </c>
      <c r="AQ128">
        <v>-8.2785234246802106E-3</v>
      </c>
      <c r="AR128">
        <v>78.747736127157694</v>
      </c>
      <c r="AS128">
        <v>3</v>
      </c>
      <c r="AT128">
        <v>1</v>
      </c>
      <c r="AU128">
        <f t="shared" si="61"/>
        <v>1</v>
      </c>
      <c r="AV128">
        <f t="shared" si="62"/>
        <v>0</v>
      </c>
      <c r="AW128">
        <f t="shared" si="63"/>
        <v>36529.693543541529</v>
      </c>
      <c r="AX128">
        <f t="shared" si="64"/>
        <v>1999.9970000000001</v>
      </c>
      <c r="AY128">
        <f t="shared" si="65"/>
        <v>1681.1972099999998</v>
      </c>
      <c r="AZ128">
        <f t="shared" si="66"/>
        <v>0.84059986589979874</v>
      </c>
      <c r="BA128">
        <f t="shared" si="67"/>
        <v>0.16075774118661176</v>
      </c>
      <c r="BB128">
        <v>6</v>
      </c>
      <c r="BC128">
        <v>0.5</v>
      </c>
      <c r="BD128" t="s">
        <v>354</v>
      </c>
      <c r="BE128">
        <v>2</v>
      </c>
      <c r="BF128" t="b">
        <v>1</v>
      </c>
      <c r="BG128">
        <v>1657564063.7</v>
      </c>
      <c r="BH128">
        <v>1816.1130000000001</v>
      </c>
      <c r="BI128">
        <v>1879.03</v>
      </c>
      <c r="BJ128">
        <v>19.60566</v>
      </c>
      <c r="BK128">
        <v>17.521560000000001</v>
      </c>
      <c r="BL128">
        <v>1806.942</v>
      </c>
      <c r="BM128">
        <v>19.447209999999998</v>
      </c>
      <c r="BN128">
        <v>499.95119999999997</v>
      </c>
      <c r="BO128">
        <v>67.969369999999998</v>
      </c>
      <c r="BP128">
        <v>1.5840420000000001E-2</v>
      </c>
      <c r="BQ128">
        <v>21.835529999999999</v>
      </c>
      <c r="BR128">
        <v>22.019089999999998</v>
      </c>
      <c r="BS128">
        <v>999.9</v>
      </c>
      <c r="BT128">
        <v>0</v>
      </c>
      <c r="BU128">
        <v>0</v>
      </c>
      <c r="BV128">
        <v>9988.56</v>
      </c>
      <c r="BW128">
        <v>0</v>
      </c>
      <c r="BX128">
        <v>2314.1289999999999</v>
      </c>
      <c r="BY128">
        <v>-62.916029999999999</v>
      </c>
      <c r="BZ128">
        <v>1852.432</v>
      </c>
      <c r="CA128">
        <v>1912.5409999999999</v>
      </c>
      <c r="CB128">
        <v>2.0841069999999999</v>
      </c>
      <c r="CC128">
        <v>1879.03</v>
      </c>
      <c r="CD128">
        <v>17.521560000000001</v>
      </c>
      <c r="CE128">
        <v>1.3325830000000001</v>
      </c>
      <c r="CF128">
        <v>1.190928</v>
      </c>
      <c r="CG128">
        <v>11.171480000000001</v>
      </c>
      <c r="CH128">
        <v>9.4886309999999998</v>
      </c>
      <c r="CI128">
        <v>1999.9970000000001</v>
      </c>
      <c r="CJ128">
        <v>0.98000390000000004</v>
      </c>
      <c r="CK128">
        <v>1.9995969999999998E-2</v>
      </c>
      <c r="CL128">
        <v>0</v>
      </c>
      <c r="CM128">
        <v>2.8055699999999999</v>
      </c>
      <c r="CN128">
        <v>0</v>
      </c>
      <c r="CO128">
        <v>16955.29</v>
      </c>
      <c r="CP128">
        <v>16705.400000000001</v>
      </c>
      <c r="CQ128">
        <v>45</v>
      </c>
      <c r="CR128">
        <v>43.3812</v>
      </c>
      <c r="CS128">
        <v>42.875</v>
      </c>
      <c r="CT128">
        <v>40.811999999999998</v>
      </c>
      <c r="CU128">
        <v>43.75</v>
      </c>
      <c r="CV128">
        <v>1960.0060000000001</v>
      </c>
      <c r="CW128">
        <v>39.991</v>
      </c>
      <c r="CX128">
        <v>0</v>
      </c>
      <c r="CY128">
        <v>1651542961.4000001</v>
      </c>
      <c r="CZ128">
        <v>0</v>
      </c>
      <c r="DA128">
        <v>0</v>
      </c>
      <c r="DB128" t="s">
        <v>355</v>
      </c>
      <c r="DC128">
        <v>1657298120.5</v>
      </c>
      <c r="DD128">
        <v>1657298120.5</v>
      </c>
      <c r="DE128">
        <v>0</v>
      </c>
      <c r="DF128">
        <v>1.391</v>
      </c>
      <c r="DG128">
        <v>3.5000000000000003E-2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-62.6477292682927</v>
      </c>
      <c r="DO128">
        <v>-1.2968696864112299</v>
      </c>
      <c r="DP128">
        <v>0.19665980313159401</v>
      </c>
      <c r="DQ128">
        <v>0</v>
      </c>
      <c r="DR128">
        <v>2.07483756097561</v>
      </c>
      <c r="DS128">
        <v>0.104803275261327</v>
      </c>
      <c r="DT128">
        <v>1.25259207889934E-2</v>
      </c>
      <c r="DU128">
        <v>0</v>
      </c>
      <c r="DV128">
        <v>0</v>
      </c>
      <c r="DW128">
        <v>2</v>
      </c>
      <c r="DX128" t="s">
        <v>356</v>
      </c>
      <c r="DY128">
        <v>2.8929499999999999</v>
      </c>
      <c r="DZ128">
        <v>2.6319599999999999</v>
      </c>
      <c r="EA128">
        <v>0.18487600000000001</v>
      </c>
      <c r="EB128">
        <v>0.18859100000000001</v>
      </c>
      <c r="EC128">
        <v>6.8075999999999998E-2</v>
      </c>
      <c r="ED128">
        <v>6.2700599999999995E-2</v>
      </c>
      <c r="EE128">
        <v>23094.9</v>
      </c>
      <c r="EF128">
        <v>20069.5</v>
      </c>
      <c r="EG128">
        <v>25348.9</v>
      </c>
      <c r="EH128">
        <v>24072.6</v>
      </c>
      <c r="EI128">
        <v>40290.400000000001</v>
      </c>
      <c r="EJ128">
        <v>37344.199999999997</v>
      </c>
      <c r="EK128">
        <v>45769.8</v>
      </c>
      <c r="EL128">
        <v>42925.9</v>
      </c>
      <c r="EM128">
        <v>1.8624499999999999</v>
      </c>
      <c r="EN128">
        <v>2.1395200000000001</v>
      </c>
      <c r="EO128">
        <v>0.13611100000000001</v>
      </c>
      <c r="EP128">
        <v>0</v>
      </c>
      <c r="EQ128">
        <v>19.755099999999999</v>
      </c>
      <c r="ER128">
        <v>999.9</v>
      </c>
      <c r="ES128">
        <v>36.521999999999998</v>
      </c>
      <c r="ET128">
        <v>28.218</v>
      </c>
      <c r="EU128">
        <v>20.650300000000001</v>
      </c>
      <c r="EV128">
        <v>49.425400000000003</v>
      </c>
      <c r="EW128">
        <v>32.816499999999998</v>
      </c>
      <c r="EX128">
        <v>2</v>
      </c>
      <c r="EY128">
        <v>-0.271814</v>
      </c>
      <c r="EZ128">
        <v>4.29237</v>
      </c>
      <c r="FA128">
        <v>20.1907</v>
      </c>
      <c r="FB128">
        <v>5.2351099999999997</v>
      </c>
      <c r="FC128">
        <v>11.9909</v>
      </c>
      <c r="FD128">
        <v>4.9570499999999997</v>
      </c>
      <c r="FE128">
        <v>3.3039499999999999</v>
      </c>
      <c r="FF128">
        <v>9999</v>
      </c>
      <c r="FG128">
        <v>9999</v>
      </c>
      <c r="FH128">
        <v>6759.5</v>
      </c>
      <c r="FI128">
        <v>355.3</v>
      </c>
      <c r="FJ128">
        <v>1.8681300000000001</v>
      </c>
      <c r="FK128">
        <v>1.8638399999999999</v>
      </c>
      <c r="FL128">
        <v>1.8714900000000001</v>
      </c>
      <c r="FM128">
        <v>1.8621799999999999</v>
      </c>
      <c r="FN128">
        <v>1.86172</v>
      </c>
      <c r="FO128">
        <v>1.86818</v>
      </c>
      <c r="FP128">
        <v>1.85825</v>
      </c>
      <c r="FQ128">
        <v>1.8647800000000001</v>
      </c>
      <c r="FR128">
        <v>5</v>
      </c>
      <c r="FS128">
        <v>0</v>
      </c>
      <c r="FT128">
        <v>0</v>
      </c>
      <c r="FU128">
        <v>0</v>
      </c>
      <c r="FV128" t="s">
        <v>357</v>
      </c>
      <c r="FW128" t="s">
        <v>358</v>
      </c>
      <c r="FX128" t="s">
        <v>359</v>
      </c>
      <c r="FY128" t="s">
        <v>359</v>
      </c>
      <c r="FZ128" t="s">
        <v>359</v>
      </c>
      <c r="GA128" t="s">
        <v>359</v>
      </c>
      <c r="GB128">
        <v>0</v>
      </c>
      <c r="GC128">
        <v>100</v>
      </c>
      <c r="GD128">
        <v>100</v>
      </c>
      <c r="GE128">
        <v>9.23</v>
      </c>
      <c r="GF128">
        <v>0.15759999999999999</v>
      </c>
      <c r="GG128">
        <v>2.1444526195071201</v>
      </c>
      <c r="GH128">
        <v>5.2457919015285598E-3</v>
      </c>
      <c r="GI128">
        <v>-2.61795653493914E-6</v>
      </c>
      <c r="GJ128">
        <v>1.0331707357916401E-9</v>
      </c>
      <c r="GK128">
        <v>8.3457624279274292E-3</v>
      </c>
      <c r="GL128">
        <v>-4.6387863249973502E-2</v>
      </c>
      <c r="GM128">
        <v>3.6088159466671601E-3</v>
      </c>
      <c r="GN128">
        <v>-4.2506285216111501E-5</v>
      </c>
      <c r="GO128">
        <v>14</v>
      </c>
      <c r="GP128">
        <v>2225</v>
      </c>
      <c r="GQ128">
        <v>2</v>
      </c>
      <c r="GR128">
        <v>27</v>
      </c>
      <c r="GS128">
        <v>4432.3999999999996</v>
      </c>
      <c r="GT128">
        <v>4432.3999999999996</v>
      </c>
      <c r="GU128">
        <v>4.2004400000000004</v>
      </c>
      <c r="GV128">
        <v>2.3034699999999999</v>
      </c>
      <c r="GW128">
        <v>1.9982899999999999</v>
      </c>
      <c r="GX128">
        <v>2.7526899999999999</v>
      </c>
      <c r="GY128">
        <v>2.0935100000000002</v>
      </c>
      <c r="GZ128">
        <v>2.35229</v>
      </c>
      <c r="HA128">
        <v>31.761099999999999</v>
      </c>
      <c r="HB128">
        <v>13.1601</v>
      </c>
      <c r="HC128">
        <v>18</v>
      </c>
      <c r="HD128">
        <v>444.14400000000001</v>
      </c>
      <c r="HE128">
        <v>618.95100000000002</v>
      </c>
      <c r="HF128">
        <v>16.048200000000001</v>
      </c>
      <c r="HG128">
        <v>23.761700000000001</v>
      </c>
      <c r="HH128">
        <v>30</v>
      </c>
      <c r="HI128">
        <v>24.115100000000002</v>
      </c>
      <c r="HJ128">
        <v>24.058700000000002</v>
      </c>
      <c r="HK128">
        <v>84.084000000000003</v>
      </c>
      <c r="HL128">
        <v>19.828499999999998</v>
      </c>
      <c r="HM128">
        <v>18.307099999999998</v>
      </c>
      <c r="HN128">
        <v>16.044799999999999</v>
      </c>
      <c r="HO128">
        <v>1907.48</v>
      </c>
      <c r="HP128">
        <v>17.271100000000001</v>
      </c>
      <c r="HQ128">
        <v>96.912300000000002</v>
      </c>
      <c r="HR128">
        <v>100.935</v>
      </c>
    </row>
    <row r="129" spans="1:226" x14ac:dyDescent="0.2">
      <c r="A129">
        <v>113</v>
      </c>
      <c r="B129">
        <v>1657564071.5</v>
      </c>
      <c r="C129">
        <v>652</v>
      </c>
      <c r="D129" t="s">
        <v>584</v>
      </c>
      <c r="E129" t="s">
        <v>585</v>
      </c>
      <c r="F129">
        <v>5</v>
      </c>
      <c r="G129" t="s">
        <v>1219</v>
      </c>
      <c r="H129" t="s">
        <v>353</v>
      </c>
      <c r="I129">
        <v>1657564069</v>
      </c>
      <c r="J129">
        <f t="shared" si="34"/>
        <v>1.7179585377659491E-3</v>
      </c>
      <c r="K129">
        <f t="shared" si="35"/>
        <v>1.717958537765949</v>
      </c>
      <c r="L129">
        <f t="shared" si="36"/>
        <v>33.168249690370722</v>
      </c>
      <c r="M129">
        <f t="shared" si="37"/>
        <v>1834.00555555556</v>
      </c>
      <c r="N129">
        <f t="shared" si="38"/>
        <v>1169.3779671313564</v>
      </c>
      <c r="O129">
        <f t="shared" si="39"/>
        <v>79.500221474307637</v>
      </c>
      <c r="P129">
        <f t="shared" si="40"/>
        <v>124.68496239026491</v>
      </c>
      <c r="Q129">
        <f t="shared" si="41"/>
        <v>8.760991754243265E-2</v>
      </c>
      <c r="R129">
        <f t="shared" si="42"/>
        <v>2.3087094618991268</v>
      </c>
      <c r="S129">
        <f t="shared" si="43"/>
        <v>8.5803999232265463E-2</v>
      </c>
      <c r="T129">
        <f t="shared" si="44"/>
        <v>5.3786653601937157E-2</v>
      </c>
      <c r="U129">
        <f t="shared" si="45"/>
        <v>321.5105200000001</v>
      </c>
      <c r="V129">
        <f t="shared" si="46"/>
        <v>23.610481338348674</v>
      </c>
      <c r="W129">
        <f t="shared" si="47"/>
        <v>21.984933333333299</v>
      </c>
      <c r="X129">
        <f t="shared" si="48"/>
        <v>2.6510695872123811</v>
      </c>
      <c r="Y129">
        <f t="shared" si="49"/>
        <v>50.737197004389643</v>
      </c>
      <c r="Z129">
        <f t="shared" si="50"/>
        <v>1.3297317111277696</v>
      </c>
      <c r="AA129">
        <f t="shared" si="51"/>
        <v>2.6208221770956812</v>
      </c>
      <c r="AB129">
        <f t="shared" si="52"/>
        <v>1.3213378760846115</v>
      </c>
      <c r="AC129">
        <f t="shared" si="53"/>
        <v>-75.761971515478351</v>
      </c>
      <c r="AD129">
        <f t="shared" si="54"/>
        <v>-23.399823167862134</v>
      </c>
      <c r="AE129">
        <f t="shared" si="55"/>
        <v>-2.0774893428242498</v>
      </c>
      <c r="AF129">
        <f t="shared" si="56"/>
        <v>220.27123597383533</v>
      </c>
      <c r="AG129">
        <f t="shared" si="57"/>
        <v>49.351977022262552</v>
      </c>
      <c r="AH129">
        <f t="shared" si="58"/>
        <v>1.7912417457900753</v>
      </c>
      <c r="AI129">
        <f t="shared" si="59"/>
        <v>33.168249690370722</v>
      </c>
      <c r="AJ129">
        <v>1930.8167174652101</v>
      </c>
      <c r="AK129">
        <v>1877.55363636364</v>
      </c>
      <c r="AL129">
        <v>3.4773297792851898</v>
      </c>
      <c r="AM129">
        <v>66.148872139147102</v>
      </c>
      <c r="AN129">
        <f t="shared" si="60"/>
        <v>1.717958537765949</v>
      </c>
      <c r="AO129">
        <v>17.468700672258802</v>
      </c>
      <c r="AP129">
        <v>19.539562424242401</v>
      </c>
      <c r="AQ129">
        <v>-1.1336097893947499E-2</v>
      </c>
      <c r="AR129">
        <v>78.747736127157694</v>
      </c>
      <c r="AS129">
        <v>3</v>
      </c>
      <c r="AT129">
        <v>1</v>
      </c>
      <c r="AU129">
        <f t="shared" si="61"/>
        <v>1</v>
      </c>
      <c r="AV129">
        <f t="shared" si="62"/>
        <v>0</v>
      </c>
      <c r="AW129">
        <f t="shared" si="63"/>
        <v>36630.996157658214</v>
      </c>
      <c r="AX129">
        <f t="shared" si="64"/>
        <v>1999.96888888889</v>
      </c>
      <c r="AY129">
        <f t="shared" si="65"/>
        <v>1681.1736000000008</v>
      </c>
      <c r="AZ129">
        <f t="shared" si="66"/>
        <v>0.84059987599807096</v>
      </c>
      <c r="BA129">
        <f t="shared" si="67"/>
        <v>0.16075776067627714</v>
      </c>
      <c r="BB129">
        <v>6</v>
      </c>
      <c r="BC129">
        <v>0.5</v>
      </c>
      <c r="BD129" t="s">
        <v>354</v>
      </c>
      <c r="BE129">
        <v>2</v>
      </c>
      <c r="BF129" t="b">
        <v>1</v>
      </c>
      <c r="BG129">
        <v>1657564069</v>
      </c>
      <c r="BH129">
        <v>1834.00555555556</v>
      </c>
      <c r="BI129">
        <v>1897.17333333333</v>
      </c>
      <c r="BJ129">
        <v>19.559177777777801</v>
      </c>
      <c r="BK129">
        <v>17.451622222222198</v>
      </c>
      <c r="BL129">
        <v>1824.7311111111101</v>
      </c>
      <c r="BM129">
        <v>19.4027666666667</v>
      </c>
      <c r="BN129">
        <v>499.97444444444398</v>
      </c>
      <c r="BO129">
        <v>67.970011111111106</v>
      </c>
      <c r="BP129">
        <v>1.50405222222222E-2</v>
      </c>
      <c r="BQ129">
        <v>21.7969333333333</v>
      </c>
      <c r="BR129">
        <v>21.984933333333299</v>
      </c>
      <c r="BS129">
        <v>999.9</v>
      </c>
      <c r="BT129">
        <v>0</v>
      </c>
      <c r="BU129">
        <v>0</v>
      </c>
      <c r="BV129">
        <v>10015.9777777778</v>
      </c>
      <c r="BW129">
        <v>0</v>
      </c>
      <c r="BX129">
        <v>2314.4299999999998</v>
      </c>
      <c r="BY129">
        <v>-63.167322222222197</v>
      </c>
      <c r="BZ129">
        <v>1870.5944444444399</v>
      </c>
      <c r="CA129">
        <v>1930.8711111111099</v>
      </c>
      <c r="CB129">
        <v>2.1075444444444398</v>
      </c>
      <c r="CC129">
        <v>1897.17333333333</v>
      </c>
      <c r="CD129">
        <v>17.451622222222198</v>
      </c>
      <c r="CE129">
        <v>1.3294355555555599</v>
      </c>
      <c r="CF129">
        <v>1.1861866666666701</v>
      </c>
      <c r="CG129">
        <v>11.1358333333333</v>
      </c>
      <c r="CH129">
        <v>9.4292988888888907</v>
      </c>
      <c r="CI129">
        <v>1999.96888888889</v>
      </c>
      <c r="CJ129">
        <v>0.98000366666666605</v>
      </c>
      <c r="CK129">
        <v>1.9996211111111099E-2</v>
      </c>
      <c r="CL129">
        <v>0</v>
      </c>
      <c r="CM129">
        <v>2.4912111111111099</v>
      </c>
      <c r="CN129">
        <v>0</v>
      </c>
      <c r="CO129">
        <v>16952.855555555601</v>
      </c>
      <c r="CP129">
        <v>16705.133333333299</v>
      </c>
      <c r="CQ129">
        <v>45</v>
      </c>
      <c r="CR129">
        <v>43.436999999999998</v>
      </c>
      <c r="CS129">
        <v>42.875</v>
      </c>
      <c r="CT129">
        <v>40.860999999999997</v>
      </c>
      <c r="CU129">
        <v>43.75</v>
      </c>
      <c r="CV129">
        <v>1959.9777777777799</v>
      </c>
      <c r="CW129">
        <v>39.991111111111103</v>
      </c>
      <c r="CX129">
        <v>0</v>
      </c>
      <c r="CY129">
        <v>1651542966.8</v>
      </c>
      <c r="CZ129">
        <v>0</v>
      </c>
      <c r="DA129">
        <v>0</v>
      </c>
      <c r="DB129" t="s">
        <v>355</v>
      </c>
      <c r="DC129">
        <v>1657298120.5</v>
      </c>
      <c r="DD129">
        <v>1657298120.5</v>
      </c>
      <c r="DE129">
        <v>0</v>
      </c>
      <c r="DF129">
        <v>1.391</v>
      </c>
      <c r="DG129">
        <v>3.5000000000000003E-2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-62.836739024390198</v>
      </c>
      <c r="DO129">
        <v>-2.2910655052264</v>
      </c>
      <c r="DP129">
        <v>0.249093511560393</v>
      </c>
      <c r="DQ129">
        <v>0</v>
      </c>
      <c r="DR129">
        <v>2.08834390243902</v>
      </c>
      <c r="DS129">
        <v>0.101660278745644</v>
      </c>
      <c r="DT129">
        <v>1.22204087349409E-2</v>
      </c>
      <c r="DU129">
        <v>0</v>
      </c>
      <c r="DV129">
        <v>0</v>
      </c>
      <c r="DW129">
        <v>2</v>
      </c>
      <c r="DX129" t="s">
        <v>356</v>
      </c>
      <c r="DY129">
        <v>2.8933800000000001</v>
      </c>
      <c r="DZ129">
        <v>2.6320299999999999</v>
      </c>
      <c r="EA129">
        <v>0.18587799999999999</v>
      </c>
      <c r="EB129">
        <v>0.18956100000000001</v>
      </c>
      <c r="EC129">
        <v>6.7956199999999994E-2</v>
      </c>
      <c r="ED129">
        <v>6.2529299999999996E-2</v>
      </c>
      <c r="EE129">
        <v>23066.7</v>
      </c>
      <c r="EF129">
        <v>20045.400000000001</v>
      </c>
      <c r="EG129">
        <v>25349</v>
      </c>
      <c r="EH129">
        <v>24072.400000000001</v>
      </c>
      <c r="EI129">
        <v>40295.4</v>
      </c>
      <c r="EJ129">
        <v>37350.9</v>
      </c>
      <c r="EK129">
        <v>45769.599999999999</v>
      </c>
      <c r="EL129">
        <v>42925.7</v>
      </c>
      <c r="EM129">
        <v>1.8627499999999999</v>
      </c>
      <c r="EN129">
        <v>2.13917</v>
      </c>
      <c r="EO129">
        <v>0.13242999999999999</v>
      </c>
      <c r="EP129">
        <v>0</v>
      </c>
      <c r="EQ129">
        <v>19.784800000000001</v>
      </c>
      <c r="ER129">
        <v>999.9</v>
      </c>
      <c r="ES129">
        <v>36.545999999999999</v>
      </c>
      <c r="ET129">
        <v>28.218</v>
      </c>
      <c r="EU129">
        <v>20.665700000000001</v>
      </c>
      <c r="EV129">
        <v>48.355400000000003</v>
      </c>
      <c r="EW129">
        <v>32.732399999999998</v>
      </c>
      <c r="EX129">
        <v>2</v>
      </c>
      <c r="EY129">
        <v>-0.27182200000000001</v>
      </c>
      <c r="EZ129">
        <v>3.1486700000000001</v>
      </c>
      <c r="FA129">
        <v>20.187899999999999</v>
      </c>
      <c r="FB129">
        <v>5.2351099999999997</v>
      </c>
      <c r="FC129">
        <v>11.9915</v>
      </c>
      <c r="FD129">
        <v>4.9572000000000003</v>
      </c>
      <c r="FE129">
        <v>3.3039299999999998</v>
      </c>
      <c r="FF129">
        <v>9999</v>
      </c>
      <c r="FG129">
        <v>9999</v>
      </c>
      <c r="FH129">
        <v>6759.5</v>
      </c>
      <c r="FI129">
        <v>355.3</v>
      </c>
      <c r="FJ129">
        <v>1.8681300000000001</v>
      </c>
      <c r="FK129">
        <v>1.8638300000000001</v>
      </c>
      <c r="FL129">
        <v>1.8714900000000001</v>
      </c>
      <c r="FM129">
        <v>1.8621799999999999</v>
      </c>
      <c r="FN129">
        <v>1.86172</v>
      </c>
      <c r="FO129">
        <v>1.86815</v>
      </c>
      <c r="FP129">
        <v>1.85826</v>
      </c>
      <c r="FQ129">
        <v>1.8647800000000001</v>
      </c>
      <c r="FR129">
        <v>5</v>
      </c>
      <c r="FS129">
        <v>0</v>
      </c>
      <c r="FT129">
        <v>0</v>
      </c>
      <c r="FU129">
        <v>0</v>
      </c>
      <c r="FV129" t="s">
        <v>357</v>
      </c>
      <c r="FW129" t="s">
        <v>358</v>
      </c>
      <c r="FX129" t="s">
        <v>359</v>
      </c>
      <c r="FY129" t="s">
        <v>359</v>
      </c>
      <c r="FZ129" t="s">
        <v>359</v>
      </c>
      <c r="GA129" t="s">
        <v>359</v>
      </c>
      <c r="GB129">
        <v>0</v>
      </c>
      <c r="GC129">
        <v>100</v>
      </c>
      <c r="GD129">
        <v>100</v>
      </c>
      <c r="GE129">
        <v>9.32</v>
      </c>
      <c r="GF129">
        <v>0.15540000000000001</v>
      </c>
      <c r="GG129">
        <v>2.1444526195071201</v>
      </c>
      <c r="GH129">
        <v>5.2457919015285598E-3</v>
      </c>
      <c r="GI129">
        <v>-2.61795653493914E-6</v>
      </c>
      <c r="GJ129">
        <v>1.0331707357916401E-9</v>
      </c>
      <c r="GK129">
        <v>8.3457624279274292E-3</v>
      </c>
      <c r="GL129">
        <v>-4.6387863249973502E-2</v>
      </c>
      <c r="GM129">
        <v>3.6088159466671601E-3</v>
      </c>
      <c r="GN129">
        <v>-4.2506285216111501E-5</v>
      </c>
      <c r="GO129">
        <v>14</v>
      </c>
      <c r="GP129">
        <v>2225</v>
      </c>
      <c r="GQ129">
        <v>2</v>
      </c>
      <c r="GR129">
        <v>27</v>
      </c>
      <c r="GS129">
        <v>4432.5</v>
      </c>
      <c r="GT129">
        <v>4432.5</v>
      </c>
      <c r="GU129">
        <v>4.22485</v>
      </c>
      <c r="GV129">
        <v>2.3034699999999999</v>
      </c>
      <c r="GW129">
        <v>1.9982899999999999</v>
      </c>
      <c r="GX129">
        <v>2.7526899999999999</v>
      </c>
      <c r="GY129">
        <v>2.0935100000000002</v>
      </c>
      <c r="GZ129">
        <v>2.32178</v>
      </c>
      <c r="HA129">
        <v>31.783000000000001</v>
      </c>
      <c r="HB129">
        <v>13.1601</v>
      </c>
      <c r="HC129">
        <v>18</v>
      </c>
      <c r="HD129">
        <v>444.27100000000002</v>
      </c>
      <c r="HE129">
        <v>618.61699999999996</v>
      </c>
      <c r="HF129">
        <v>16.0289</v>
      </c>
      <c r="HG129">
        <v>23.7637</v>
      </c>
      <c r="HH129">
        <v>30</v>
      </c>
      <c r="HI129">
        <v>24.1096</v>
      </c>
      <c r="HJ129">
        <v>24.053699999999999</v>
      </c>
      <c r="HK129">
        <v>84.569900000000004</v>
      </c>
      <c r="HL129">
        <v>20.417100000000001</v>
      </c>
      <c r="HM129">
        <v>18.307099999999998</v>
      </c>
      <c r="HN129">
        <v>17.805099999999999</v>
      </c>
      <c r="HO129">
        <v>1920.91</v>
      </c>
      <c r="HP129">
        <v>17.248899999999999</v>
      </c>
      <c r="HQ129">
        <v>96.912099999999995</v>
      </c>
      <c r="HR129">
        <v>100.935</v>
      </c>
    </row>
    <row r="130" spans="1:226" x14ac:dyDescent="0.2">
      <c r="A130">
        <v>114</v>
      </c>
      <c r="B130">
        <v>1657564076.5</v>
      </c>
      <c r="C130">
        <v>657</v>
      </c>
      <c r="D130" t="s">
        <v>586</v>
      </c>
      <c r="E130" t="s">
        <v>587</v>
      </c>
      <c r="F130">
        <v>5</v>
      </c>
      <c r="G130" t="s">
        <v>1219</v>
      </c>
      <c r="H130" t="s">
        <v>353</v>
      </c>
      <c r="I130">
        <v>1657564073.7</v>
      </c>
      <c r="J130">
        <f t="shared" si="34"/>
        <v>1.7538180937651049E-3</v>
      </c>
      <c r="K130">
        <f t="shared" si="35"/>
        <v>1.7538180937651049</v>
      </c>
      <c r="L130">
        <f t="shared" si="36"/>
        <v>33.28374752304844</v>
      </c>
      <c r="M130">
        <f t="shared" si="37"/>
        <v>1849.9280000000001</v>
      </c>
      <c r="N130">
        <f t="shared" si="38"/>
        <v>1195.2516091033754</v>
      </c>
      <c r="O130">
        <f t="shared" si="39"/>
        <v>81.25750061118373</v>
      </c>
      <c r="P130">
        <f t="shared" si="40"/>
        <v>125.76475483970248</v>
      </c>
      <c r="Q130">
        <f t="shared" si="41"/>
        <v>8.9487040816433133E-2</v>
      </c>
      <c r="R130">
        <f t="shared" si="42"/>
        <v>2.3101100277890332</v>
      </c>
      <c r="S130">
        <f t="shared" si="43"/>
        <v>8.7604918706915363E-2</v>
      </c>
      <c r="T130">
        <f t="shared" si="44"/>
        <v>5.4918878352115078E-2</v>
      </c>
      <c r="U130">
        <f t="shared" si="45"/>
        <v>321.51180810000005</v>
      </c>
      <c r="V130">
        <f t="shared" si="46"/>
        <v>23.552621269979412</v>
      </c>
      <c r="W130">
        <f t="shared" si="47"/>
        <v>21.969889999999999</v>
      </c>
      <c r="X130">
        <f t="shared" si="48"/>
        <v>2.6486380617439855</v>
      </c>
      <c r="Y130">
        <f t="shared" si="49"/>
        <v>50.789675356235144</v>
      </c>
      <c r="Z130">
        <f t="shared" si="50"/>
        <v>1.3274313483870015</v>
      </c>
      <c r="AA130">
        <f t="shared" si="51"/>
        <v>2.6135850230908018</v>
      </c>
      <c r="AB130">
        <f t="shared" si="52"/>
        <v>1.321206713356984</v>
      </c>
      <c r="AC130">
        <f t="shared" si="53"/>
        <v>-77.343377935041133</v>
      </c>
      <c r="AD130">
        <f t="shared" si="54"/>
        <v>-27.177697479759235</v>
      </c>
      <c r="AE130">
        <f t="shared" si="55"/>
        <v>-2.4106951393534821</v>
      </c>
      <c r="AF130">
        <f t="shared" si="56"/>
        <v>214.58003754584618</v>
      </c>
      <c r="AG130">
        <f t="shared" si="57"/>
        <v>49.131094561952963</v>
      </c>
      <c r="AH130">
        <f t="shared" si="58"/>
        <v>1.8031049774443817</v>
      </c>
      <c r="AI130">
        <f t="shared" si="59"/>
        <v>33.28374752304844</v>
      </c>
      <c r="AJ130">
        <v>1947.8129330648001</v>
      </c>
      <c r="AK130">
        <v>1894.63212121212</v>
      </c>
      <c r="AL130">
        <v>3.4189017235213499</v>
      </c>
      <c r="AM130">
        <v>66.148872139147102</v>
      </c>
      <c r="AN130">
        <f t="shared" si="60"/>
        <v>1.7538180937651049</v>
      </c>
      <c r="AO130">
        <v>17.4125581073591</v>
      </c>
      <c r="AP130">
        <v>19.533453333333298</v>
      </c>
      <c r="AQ130">
        <v>-1.32067282660932E-2</v>
      </c>
      <c r="AR130">
        <v>78.747736127157694</v>
      </c>
      <c r="AS130">
        <v>3</v>
      </c>
      <c r="AT130">
        <v>1</v>
      </c>
      <c r="AU130">
        <f t="shared" si="61"/>
        <v>1</v>
      </c>
      <c r="AV130">
        <f t="shared" si="62"/>
        <v>0</v>
      </c>
      <c r="AW130">
        <f t="shared" si="63"/>
        <v>36670.415520022783</v>
      </c>
      <c r="AX130">
        <f t="shared" si="64"/>
        <v>1999.9770000000001</v>
      </c>
      <c r="AY130">
        <f t="shared" si="65"/>
        <v>1681.1804100000002</v>
      </c>
      <c r="AZ130">
        <f t="shared" si="66"/>
        <v>0.84059987189852692</v>
      </c>
      <c r="BA130">
        <f t="shared" si="67"/>
        <v>0.1607577527641568</v>
      </c>
      <c r="BB130">
        <v>6</v>
      </c>
      <c r="BC130">
        <v>0.5</v>
      </c>
      <c r="BD130" t="s">
        <v>354</v>
      </c>
      <c r="BE130">
        <v>2</v>
      </c>
      <c r="BF130" t="b">
        <v>1</v>
      </c>
      <c r="BG130">
        <v>1657564073.7</v>
      </c>
      <c r="BH130">
        <v>1849.9280000000001</v>
      </c>
      <c r="BI130">
        <v>1912.8810000000001</v>
      </c>
      <c r="BJ130">
        <v>19.525759999999998</v>
      </c>
      <c r="BK130">
        <v>17.404520000000002</v>
      </c>
      <c r="BL130">
        <v>1840.5550000000001</v>
      </c>
      <c r="BM130">
        <v>19.370809999999999</v>
      </c>
      <c r="BN130">
        <v>500.05599999999998</v>
      </c>
      <c r="BO130">
        <v>67.968019999999996</v>
      </c>
      <c r="BP130">
        <v>1.557441E-2</v>
      </c>
      <c r="BQ130">
        <v>21.751670000000001</v>
      </c>
      <c r="BR130">
        <v>21.969889999999999</v>
      </c>
      <c r="BS130">
        <v>999.9</v>
      </c>
      <c r="BT130">
        <v>0</v>
      </c>
      <c r="BU130">
        <v>0</v>
      </c>
      <c r="BV130">
        <v>10025.922</v>
      </c>
      <c r="BW130">
        <v>0</v>
      </c>
      <c r="BX130">
        <v>2314.3780000000002</v>
      </c>
      <c r="BY130">
        <v>-62.95505</v>
      </c>
      <c r="BZ130">
        <v>1886.769</v>
      </c>
      <c r="CA130">
        <v>1946.7650000000001</v>
      </c>
      <c r="CB130">
        <v>2.1212439999999999</v>
      </c>
      <c r="CC130">
        <v>1912.8810000000001</v>
      </c>
      <c r="CD130">
        <v>17.404520000000002</v>
      </c>
      <c r="CE130">
        <v>1.3271269999999999</v>
      </c>
      <c r="CF130">
        <v>1.1829499999999999</v>
      </c>
      <c r="CG130">
        <v>11.10965</v>
      </c>
      <c r="CH130">
        <v>9.3887</v>
      </c>
      <c r="CI130">
        <v>1999.9770000000001</v>
      </c>
      <c r="CJ130">
        <v>0.98000359999999997</v>
      </c>
      <c r="CK130">
        <v>1.9996280000000002E-2</v>
      </c>
      <c r="CL130">
        <v>0</v>
      </c>
      <c r="CM130">
        <v>2.6416200000000001</v>
      </c>
      <c r="CN130">
        <v>0</v>
      </c>
      <c r="CO130">
        <v>16949.400000000001</v>
      </c>
      <c r="CP130">
        <v>16705.259999999998</v>
      </c>
      <c r="CQ130">
        <v>45</v>
      </c>
      <c r="CR130">
        <v>43.443300000000001</v>
      </c>
      <c r="CS130">
        <v>42.875</v>
      </c>
      <c r="CT130">
        <v>40.875</v>
      </c>
      <c r="CU130">
        <v>43.75</v>
      </c>
      <c r="CV130">
        <v>1959.9860000000001</v>
      </c>
      <c r="CW130">
        <v>39.991</v>
      </c>
      <c r="CX130">
        <v>0</v>
      </c>
      <c r="CY130">
        <v>1651542971.5999999</v>
      </c>
      <c r="CZ130">
        <v>0</v>
      </c>
      <c r="DA130">
        <v>0</v>
      </c>
      <c r="DB130" t="s">
        <v>355</v>
      </c>
      <c r="DC130">
        <v>1657298120.5</v>
      </c>
      <c r="DD130">
        <v>1657298120.5</v>
      </c>
      <c r="DE130">
        <v>0</v>
      </c>
      <c r="DF130">
        <v>1.391</v>
      </c>
      <c r="DG130">
        <v>3.5000000000000003E-2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-62.924743902438998</v>
      </c>
      <c r="DO130">
        <v>-1.2471303135888701</v>
      </c>
      <c r="DP130">
        <v>0.20125384898459101</v>
      </c>
      <c r="DQ130">
        <v>0</v>
      </c>
      <c r="DR130">
        <v>2.0991531707317099</v>
      </c>
      <c r="DS130">
        <v>0.14970271777003699</v>
      </c>
      <c r="DT130">
        <v>1.68024300563972E-2</v>
      </c>
      <c r="DU130">
        <v>0</v>
      </c>
      <c r="DV130">
        <v>0</v>
      </c>
      <c r="DW130">
        <v>2</v>
      </c>
      <c r="DX130" t="s">
        <v>356</v>
      </c>
      <c r="DY130">
        <v>2.8926699999999999</v>
      </c>
      <c r="DZ130">
        <v>2.6321500000000002</v>
      </c>
      <c r="EA130">
        <v>0.18685499999999999</v>
      </c>
      <c r="EB130">
        <v>0.190493</v>
      </c>
      <c r="EC130">
        <v>6.7973900000000004E-2</v>
      </c>
      <c r="ED130">
        <v>6.24182E-2</v>
      </c>
      <c r="EE130">
        <v>23038.799999999999</v>
      </c>
      <c r="EF130">
        <v>20022.599999999999</v>
      </c>
      <c r="EG130">
        <v>25348.799999999999</v>
      </c>
      <c r="EH130">
        <v>24072.7</v>
      </c>
      <c r="EI130">
        <v>40294.300000000003</v>
      </c>
      <c r="EJ130">
        <v>37355.699999999997</v>
      </c>
      <c r="EK130">
        <v>45769.2</v>
      </c>
      <c r="EL130">
        <v>42926.1</v>
      </c>
      <c r="EM130">
        <v>1.8627800000000001</v>
      </c>
      <c r="EN130">
        <v>2.1395200000000001</v>
      </c>
      <c r="EO130">
        <v>0.12858600000000001</v>
      </c>
      <c r="EP130">
        <v>0</v>
      </c>
      <c r="EQ130">
        <v>19.814499999999999</v>
      </c>
      <c r="ER130">
        <v>999.9</v>
      </c>
      <c r="ES130">
        <v>36.545999999999999</v>
      </c>
      <c r="ET130">
        <v>28.218</v>
      </c>
      <c r="EU130">
        <v>20.664899999999999</v>
      </c>
      <c r="EV130">
        <v>48.245399999999997</v>
      </c>
      <c r="EW130">
        <v>32.816499999999998</v>
      </c>
      <c r="EX130">
        <v>2</v>
      </c>
      <c r="EY130">
        <v>-0.27335599999999999</v>
      </c>
      <c r="EZ130">
        <v>-1.5716300000000001</v>
      </c>
      <c r="FA130">
        <v>20.223199999999999</v>
      </c>
      <c r="FB130">
        <v>5.2345100000000002</v>
      </c>
      <c r="FC130">
        <v>11.9876</v>
      </c>
      <c r="FD130">
        <v>4.9571500000000004</v>
      </c>
      <c r="FE130">
        <v>3.3039000000000001</v>
      </c>
      <c r="FF130">
        <v>9999</v>
      </c>
      <c r="FG130">
        <v>9999</v>
      </c>
      <c r="FH130">
        <v>6759.8</v>
      </c>
      <c r="FI130">
        <v>355.3</v>
      </c>
      <c r="FJ130">
        <v>1.86815</v>
      </c>
      <c r="FK130">
        <v>1.8638600000000001</v>
      </c>
      <c r="FL130">
        <v>1.8715200000000001</v>
      </c>
      <c r="FM130">
        <v>1.8622000000000001</v>
      </c>
      <c r="FN130">
        <v>1.86172</v>
      </c>
      <c r="FO130">
        <v>1.86822</v>
      </c>
      <c r="FP130">
        <v>1.85833</v>
      </c>
      <c r="FQ130">
        <v>1.8647800000000001</v>
      </c>
      <c r="FR130">
        <v>5</v>
      </c>
      <c r="FS130">
        <v>0</v>
      </c>
      <c r="FT130">
        <v>0</v>
      </c>
      <c r="FU130">
        <v>0</v>
      </c>
      <c r="FV130" t="s">
        <v>357</v>
      </c>
      <c r="FW130" t="s">
        <v>358</v>
      </c>
      <c r="FX130" t="s">
        <v>359</v>
      </c>
      <c r="FY130" t="s">
        <v>359</v>
      </c>
      <c r="FZ130" t="s">
        <v>359</v>
      </c>
      <c r="GA130" t="s">
        <v>359</v>
      </c>
      <c r="GB130">
        <v>0</v>
      </c>
      <c r="GC130">
        <v>100</v>
      </c>
      <c r="GD130">
        <v>100</v>
      </c>
      <c r="GE130">
        <v>9.43</v>
      </c>
      <c r="GF130">
        <v>0.15570000000000001</v>
      </c>
      <c r="GG130">
        <v>2.1444526195071201</v>
      </c>
      <c r="GH130">
        <v>5.2457919015285598E-3</v>
      </c>
      <c r="GI130">
        <v>-2.61795653493914E-6</v>
      </c>
      <c r="GJ130">
        <v>1.0331707357916401E-9</v>
      </c>
      <c r="GK130">
        <v>8.3457624279274292E-3</v>
      </c>
      <c r="GL130">
        <v>-4.6387863249973502E-2</v>
      </c>
      <c r="GM130">
        <v>3.6088159466671601E-3</v>
      </c>
      <c r="GN130">
        <v>-4.2506285216111501E-5</v>
      </c>
      <c r="GO130">
        <v>14</v>
      </c>
      <c r="GP130">
        <v>2225</v>
      </c>
      <c r="GQ130">
        <v>2</v>
      </c>
      <c r="GR130">
        <v>27</v>
      </c>
      <c r="GS130">
        <v>4432.6000000000004</v>
      </c>
      <c r="GT130">
        <v>4432.6000000000004</v>
      </c>
      <c r="GU130">
        <v>4.2480500000000001</v>
      </c>
      <c r="GV130">
        <v>2.3071299999999999</v>
      </c>
      <c r="GW130">
        <v>1.9982899999999999</v>
      </c>
      <c r="GX130">
        <v>2.7526899999999999</v>
      </c>
      <c r="GY130">
        <v>2.0935100000000002</v>
      </c>
      <c r="GZ130">
        <v>2.34131</v>
      </c>
      <c r="HA130">
        <v>31.8049</v>
      </c>
      <c r="HB130">
        <v>13.2127</v>
      </c>
      <c r="HC130">
        <v>18</v>
      </c>
      <c r="HD130">
        <v>444.245</v>
      </c>
      <c r="HE130">
        <v>618.83000000000004</v>
      </c>
      <c r="HF130">
        <v>17.348299999999998</v>
      </c>
      <c r="HG130">
        <v>23.766300000000001</v>
      </c>
      <c r="HH130">
        <v>29.9985</v>
      </c>
      <c r="HI130">
        <v>24.104600000000001</v>
      </c>
      <c r="HJ130">
        <v>24.0486</v>
      </c>
      <c r="HK130">
        <v>85.089200000000005</v>
      </c>
      <c r="HL130">
        <v>21.4572</v>
      </c>
      <c r="HM130">
        <v>18.307099999999998</v>
      </c>
      <c r="HN130">
        <v>17.8264</v>
      </c>
      <c r="HO130">
        <v>1941.06</v>
      </c>
      <c r="HP130">
        <v>17.049399999999999</v>
      </c>
      <c r="HQ130">
        <v>96.911299999999997</v>
      </c>
      <c r="HR130">
        <v>100.93600000000001</v>
      </c>
    </row>
    <row r="131" spans="1:226" x14ac:dyDescent="0.2">
      <c r="A131">
        <v>115</v>
      </c>
      <c r="B131">
        <v>1657564081.5</v>
      </c>
      <c r="C131">
        <v>662</v>
      </c>
      <c r="D131" t="s">
        <v>588</v>
      </c>
      <c r="E131" t="s">
        <v>589</v>
      </c>
      <c r="F131">
        <v>5</v>
      </c>
      <c r="G131" t="s">
        <v>1219</v>
      </c>
      <c r="H131" t="s">
        <v>353</v>
      </c>
      <c r="I131">
        <v>1657564079</v>
      </c>
      <c r="J131">
        <f t="shared" si="34"/>
        <v>2.0269106821465643E-3</v>
      </c>
      <c r="K131">
        <f t="shared" si="35"/>
        <v>2.0269106821465641</v>
      </c>
      <c r="L131">
        <f t="shared" si="36"/>
        <v>33.355257460361926</v>
      </c>
      <c r="M131">
        <f t="shared" si="37"/>
        <v>1867.2788888888899</v>
      </c>
      <c r="N131">
        <f t="shared" si="38"/>
        <v>1297.1900601406912</v>
      </c>
      <c r="O131">
        <f t="shared" si="39"/>
        <v>88.185958233172002</v>
      </c>
      <c r="P131">
        <f t="shared" si="40"/>
        <v>126.94190555806438</v>
      </c>
      <c r="Q131">
        <f t="shared" si="41"/>
        <v>0.10483306355800513</v>
      </c>
      <c r="R131">
        <f t="shared" si="42"/>
        <v>2.3031985794668208</v>
      </c>
      <c r="S131">
        <f t="shared" si="43"/>
        <v>0.10225254767329278</v>
      </c>
      <c r="T131">
        <f t="shared" si="44"/>
        <v>6.4134400771718378E-2</v>
      </c>
      <c r="U131">
        <f t="shared" si="45"/>
        <v>321.5198056666672</v>
      </c>
      <c r="V131">
        <f t="shared" si="46"/>
        <v>23.466712339902266</v>
      </c>
      <c r="W131">
        <f t="shared" si="47"/>
        <v>21.917944444444402</v>
      </c>
      <c r="X131">
        <f t="shared" si="48"/>
        <v>2.640256856342956</v>
      </c>
      <c r="Y131">
        <f t="shared" si="49"/>
        <v>50.971878670867177</v>
      </c>
      <c r="Z131">
        <f t="shared" si="50"/>
        <v>1.3320420802927273</v>
      </c>
      <c r="AA131">
        <f t="shared" si="51"/>
        <v>2.6132881797312524</v>
      </c>
      <c r="AB131">
        <f t="shared" si="52"/>
        <v>1.3082147760502287</v>
      </c>
      <c r="AC131">
        <f t="shared" si="53"/>
        <v>-89.386761082663483</v>
      </c>
      <c r="AD131">
        <f t="shared" si="54"/>
        <v>-20.877123030695707</v>
      </c>
      <c r="AE131">
        <f t="shared" si="55"/>
        <v>-1.8568749744285635</v>
      </c>
      <c r="AF131">
        <f t="shared" si="56"/>
        <v>209.39904657887945</v>
      </c>
      <c r="AG131">
        <f t="shared" si="57"/>
        <v>48.463790635473018</v>
      </c>
      <c r="AH131">
        <f t="shared" si="58"/>
        <v>1.9319148825012606</v>
      </c>
      <c r="AI131">
        <f t="shared" si="59"/>
        <v>33.355257460361926</v>
      </c>
      <c r="AJ131">
        <v>1963.69933902311</v>
      </c>
      <c r="AK131">
        <v>1911.07848484848</v>
      </c>
      <c r="AL131">
        <v>3.2425144958513199</v>
      </c>
      <c r="AM131">
        <v>66.148872139147102</v>
      </c>
      <c r="AN131">
        <f t="shared" si="60"/>
        <v>2.0269106821465641</v>
      </c>
      <c r="AO131">
        <v>17.357732955425401</v>
      </c>
      <c r="AP131">
        <v>19.620689696969698</v>
      </c>
      <c r="AQ131">
        <v>2.78279611974439E-2</v>
      </c>
      <c r="AR131">
        <v>78.747736127157694</v>
      </c>
      <c r="AS131">
        <v>3</v>
      </c>
      <c r="AT131">
        <v>1</v>
      </c>
      <c r="AU131">
        <f t="shared" si="61"/>
        <v>1</v>
      </c>
      <c r="AV131">
        <f t="shared" si="62"/>
        <v>0</v>
      </c>
      <c r="AW131">
        <f t="shared" si="63"/>
        <v>36503.659283175948</v>
      </c>
      <c r="AX131">
        <f t="shared" si="64"/>
        <v>2000.0266666666701</v>
      </c>
      <c r="AY131">
        <f t="shared" si="65"/>
        <v>1681.2221666666694</v>
      </c>
      <c r="AZ131">
        <f t="shared" si="66"/>
        <v>0.84059987533499547</v>
      </c>
      <c r="BA131">
        <f t="shared" si="67"/>
        <v>0.16075775939654138</v>
      </c>
      <c r="BB131">
        <v>6</v>
      </c>
      <c r="BC131">
        <v>0.5</v>
      </c>
      <c r="BD131" t="s">
        <v>354</v>
      </c>
      <c r="BE131">
        <v>2</v>
      </c>
      <c r="BF131" t="b">
        <v>1</v>
      </c>
      <c r="BG131">
        <v>1657564079</v>
      </c>
      <c r="BH131">
        <v>1867.2788888888899</v>
      </c>
      <c r="BI131">
        <v>1929.76111111111</v>
      </c>
      <c r="BJ131">
        <v>19.593955555555599</v>
      </c>
      <c r="BK131">
        <v>17.321200000000001</v>
      </c>
      <c r="BL131">
        <v>1857.7988888888899</v>
      </c>
      <c r="BM131">
        <v>19.436022222222199</v>
      </c>
      <c r="BN131">
        <v>500.02588888888903</v>
      </c>
      <c r="BO131">
        <v>67.966633333333306</v>
      </c>
      <c r="BP131">
        <v>1.5662355555555601E-2</v>
      </c>
      <c r="BQ131">
        <v>21.7498111111111</v>
      </c>
      <c r="BR131">
        <v>21.917944444444402</v>
      </c>
      <c r="BS131">
        <v>999.9</v>
      </c>
      <c r="BT131">
        <v>0</v>
      </c>
      <c r="BU131">
        <v>0</v>
      </c>
      <c r="BV131">
        <v>9978.5355555555598</v>
      </c>
      <c r="BW131">
        <v>0</v>
      </c>
      <c r="BX131">
        <v>2316.0077777777801</v>
      </c>
      <c r="BY131">
        <v>-62.481277777777798</v>
      </c>
      <c r="BZ131">
        <v>1904.59666666667</v>
      </c>
      <c r="CA131">
        <v>1963.7733333333299</v>
      </c>
      <c r="CB131">
        <v>2.2727655555555599</v>
      </c>
      <c r="CC131">
        <v>1929.76111111111</v>
      </c>
      <c r="CD131">
        <v>17.321200000000001</v>
      </c>
      <c r="CE131">
        <v>1.3317377777777799</v>
      </c>
      <c r="CF131">
        <v>1.17726444444444</v>
      </c>
      <c r="CG131">
        <v>11.1618888888889</v>
      </c>
      <c r="CH131">
        <v>9.3170777777777793</v>
      </c>
      <c r="CI131">
        <v>2000.0266666666701</v>
      </c>
      <c r="CJ131">
        <v>0.98000366666666605</v>
      </c>
      <c r="CK131">
        <v>1.9996211111111099E-2</v>
      </c>
      <c r="CL131">
        <v>0</v>
      </c>
      <c r="CM131">
        <v>2.5261888888888899</v>
      </c>
      <c r="CN131">
        <v>0</v>
      </c>
      <c r="CO131">
        <v>16943.4555555556</v>
      </c>
      <c r="CP131">
        <v>16705.644444444399</v>
      </c>
      <c r="CQ131">
        <v>45</v>
      </c>
      <c r="CR131">
        <v>43.5</v>
      </c>
      <c r="CS131">
        <v>42.875</v>
      </c>
      <c r="CT131">
        <v>40.923222222222201</v>
      </c>
      <c r="CU131">
        <v>43.75</v>
      </c>
      <c r="CV131">
        <v>1960.0344444444399</v>
      </c>
      <c r="CW131">
        <v>39.992222222222203</v>
      </c>
      <c r="CX131">
        <v>0</v>
      </c>
      <c r="CY131">
        <v>1651542976.4000001</v>
      </c>
      <c r="CZ131">
        <v>0</v>
      </c>
      <c r="DA131">
        <v>0</v>
      </c>
      <c r="DB131" t="s">
        <v>355</v>
      </c>
      <c r="DC131">
        <v>1657298120.5</v>
      </c>
      <c r="DD131">
        <v>1657298120.5</v>
      </c>
      <c r="DE131">
        <v>0</v>
      </c>
      <c r="DF131">
        <v>1.391</v>
      </c>
      <c r="DG131">
        <v>3.5000000000000003E-2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-62.896882926829299</v>
      </c>
      <c r="DO131">
        <v>1.2373066202091501</v>
      </c>
      <c r="DP131">
        <v>0.24136501343091701</v>
      </c>
      <c r="DQ131">
        <v>0</v>
      </c>
      <c r="DR131">
        <v>2.1292009756097601</v>
      </c>
      <c r="DS131">
        <v>0.50604731707317296</v>
      </c>
      <c r="DT131">
        <v>6.1087792832893603E-2</v>
      </c>
      <c r="DU131">
        <v>0</v>
      </c>
      <c r="DV131">
        <v>0</v>
      </c>
      <c r="DW131">
        <v>2</v>
      </c>
      <c r="DX131" t="s">
        <v>356</v>
      </c>
      <c r="DY131">
        <v>2.8929100000000001</v>
      </c>
      <c r="DZ131">
        <v>2.6319599999999999</v>
      </c>
      <c r="EA131">
        <v>0.187779</v>
      </c>
      <c r="EB131">
        <v>0.19137999999999999</v>
      </c>
      <c r="EC131">
        <v>6.8157200000000001E-2</v>
      </c>
      <c r="ED131">
        <v>6.2077800000000002E-2</v>
      </c>
      <c r="EE131">
        <v>23012.6</v>
      </c>
      <c r="EF131">
        <v>20000.3</v>
      </c>
      <c r="EG131">
        <v>25348.7</v>
      </c>
      <c r="EH131">
        <v>24072.3</v>
      </c>
      <c r="EI131">
        <v>40286.6</v>
      </c>
      <c r="EJ131">
        <v>37368.699999999997</v>
      </c>
      <c r="EK131">
        <v>45769.5</v>
      </c>
      <c r="EL131">
        <v>42925.4</v>
      </c>
      <c r="EM131">
        <v>1.86283</v>
      </c>
      <c r="EN131">
        <v>2.1393200000000001</v>
      </c>
      <c r="EO131">
        <v>0.12592200000000001</v>
      </c>
      <c r="EP131">
        <v>0</v>
      </c>
      <c r="EQ131">
        <v>19.842500000000001</v>
      </c>
      <c r="ER131">
        <v>999.9</v>
      </c>
      <c r="ES131">
        <v>36.570999999999998</v>
      </c>
      <c r="ET131">
        <v>28.228000000000002</v>
      </c>
      <c r="EU131">
        <v>20.690999999999999</v>
      </c>
      <c r="EV131">
        <v>49.3354</v>
      </c>
      <c r="EW131">
        <v>32.740400000000001</v>
      </c>
      <c r="EX131">
        <v>2</v>
      </c>
      <c r="EY131">
        <v>-0.280528</v>
      </c>
      <c r="EZ131">
        <v>0.86751400000000001</v>
      </c>
      <c r="FA131">
        <v>20.242999999999999</v>
      </c>
      <c r="FB131">
        <v>5.2345100000000002</v>
      </c>
      <c r="FC131">
        <v>11.9885</v>
      </c>
      <c r="FD131">
        <v>4.9572000000000003</v>
      </c>
      <c r="FE131">
        <v>3.3039499999999999</v>
      </c>
      <c r="FF131">
        <v>9999</v>
      </c>
      <c r="FG131">
        <v>9999</v>
      </c>
      <c r="FH131">
        <v>6759.8</v>
      </c>
      <c r="FI131">
        <v>355.3</v>
      </c>
      <c r="FJ131">
        <v>1.8681700000000001</v>
      </c>
      <c r="FK131">
        <v>1.8638600000000001</v>
      </c>
      <c r="FL131">
        <v>1.8715200000000001</v>
      </c>
      <c r="FM131">
        <v>1.8622000000000001</v>
      </c>
      <c r="FN131">
        <v>1.86172</v>
      </c>
      <c r="FO131">
        <v>1.8682700000000001</v>
      </c>
      <c r="FP131">
        <v>1.8583499999999999</v>
      </c>
      <c r="FQ131">
        <v>1.8648</v>
      </c>
      <c r="FR131">
        <v>5</v>
      </c>
      <c r="FS131">
        <v>0</v>
      </c>
      <c r="FT131">
        <v>0</v>
      </c>
      <c r="FU131">
        <v>0</v>
      </c>
      <c r="FV131" t="s">
        <v>357</v>
      </c>
      <c r="FW131" t="s">
        <v>358</v>
      </c>
      <c r="FX131" t="s">
        <v>359</v>
      </c>
      <c r="FY131" t="s">
        <v>359</v>
      </c>
      <c r="FZ131" t="s">
        <v>359</v>
      </c>
      <c r="GA131" t="s">
        <v>359</v>
      </c>
      <c r="GB131">
        <v>0</v>
      </c>
      <c r="GC131">
        <v>100</v>
      </c>
      <c r="GD131">
        <v>100</v>
      </c>
      <c r="GE131">
        <v>9.52</v>
      </c>
      <c r="GF131">
        <v>0.159</v>
      </c>
      <c r="GG131">
        <v>2.1444526195071201</v>
      </c>
      <c r="GH131">
        <v>5.2457919015285598E-3</v>
      </c>
      <c r="GI131">
        <v>-2.61795653493914E-6</v>
      </c>
      <c r="GJ131">
        <v>1.0331707357916401E-9</v>
      </c>
      <c r="GK131">
        <v>8.3457624279274292E-3</v>
      </c>
      <c r="GL131">
        <v>-4.6387863249973502E-2</v>
      </c>
      <c r="GM131">
        <v>3.6088159466671601E-3</v>
      </c>
      <c r="GN131">
        <v>-4.2506285216111501E-5</v>
      </c>
      <c r="GO131">
        <v>14</v>
      </c>
      <c r="GP131">
        <v>2225</v>
      </c>
      <c r="GQ131">
        <v>2</v>
      </c>
      <c r="GR131">
        <v>27</v>
      </c>
      <c r="GS131">
        <v>4432.7</v>
      </c>
      <c r="GT131">
        <v>4432.7</v>
      </c>
      <c r="GU131">
        <v>4.2748999999999997</v>
      </c>
      <c r="GV131">
        <v>2.2973599999999998</v>
      </c>
      <c r="GW131">
        <v>1.9982899999999999</v>
      </c>
      <c r="GX131">
        <v>2.7539099999999999</v>
      </c>
      <c r="GY131">
        <v>2.0935100000000002</v>
      </c>
      <c r="GZ131">
        <v>2.3962400000000001</v>
      </c>
      <c r="HA131">
        <v>31.8049</v>
      </c>
      <c r="HB131">
        <v>13.221399999999999</v>
      </c>
      <c r="HC131">
        <v>18</v>
      </c>
      <c r="HD131">
        <v>444.24099999999999</v>
      </c>
      <c r="HE131">
        <v>618.63099999999997</v>
      </c>
      <c r="HF131">
        <v>17.9437</v>
      </c>
      <c r="HG131">
        <v>23.770299999999999</v>
      </c>
      <c r="HH131">
        <v>29.995999999999999</v>
      </c>
      <c r="HI131">
        <v>24.1006</v>
      </c>
      <c r="HJ131">
        <v>24.045100000000001</v>
      </c>
      <c r="HK131">
        <v>85.583299999999994</v>
      </c>
      <c r="HL131">
        <v>22.7454</v>
      </c>
      <c r="HM131">
        <v>18.307099999999998</v>
      </c>
      <c r="HN131">
        <v>17.882400000000001</v>
      </c>
      <c r="HO131">
        <v>1954.67</v>
      </c>
      <c r="HP131">
        <v>16.904800000000002</v>
      </c>
      <c r="HQ131">
        <v>96.911500000000004</v>
      </c>
      <c r="HR131">
        <v>100.934</v>
      </c>
    </row>
    <row r="132" spans="1:226" x14ac:dyDescent="0.2">
      <c r="A132">
        <v>116</v>
      </c>
      <c r="B132">
        <v>1657564086.5</v>
      </c>
      <c r="C132">
        <v>667</v>
      </c>
      <c r="D132" t="s">
        <v>590</v>
      </c>
      <c r="E132" t="s">
        <v>591</v>
      </c>
      <c r="F132">
        <v>5</v>
      </c>
      <c r="G132" t="s">
        <v>1219</v>
      </c>
      <c r="H132" t="s">
        <v>353</v>
      </c>
      <c r="I132">
        <v>1657564083.7</v>
      </c>
      <c r="J132">
        <f t="shared" si="34"/>
        <v>1.9529913345247508E-3</v>
      </c>
      <c r="K132">
        <f t="shared" si="35"/>
        <v>1.9529913345247509</v>
      </c>
      <c r="L132">
        <f t="shared" si="36"/>
        <v>33.137675675270948</v>
      </c>
      <c r="M132">
        <f t="shared" si="37"/>
        <v>1882.182</v>
      </c>
      <c r="N132">
        <f t="shared" si="38"/>
        <v>1294.1841156544001</v>
      </c>
      <c r="O132">
        <f t="shared" si="39"/>
        <v>87.979973372039922</v>
      </c>
      <c r="P132">
        <f t="shared" si="40"/>
        <v>127.95267708690784</v>
      </c>
      <c r="Q132">
        <f t="shared" si="41"/>
        <v>0.10065337174405718</v>
      </c>
      <c r="R132">
        <f t="shared" si="42"/>
        <v>2.3079183067065792</v>
      </c>
      <c r="S132">
        <f t="shared" si="43"/>
        <v>9.8276752515233726E-2</v>
      </c>
      <c r="T132">
        <f t="shared" si="44"/>
        <v>6.1631826218521826E-2</v>
      </c>
      <c r="U132">
        <f t="shared" si="45"/>
        <v>321.52234169999997</v>
      </c>
      <c r="V132">
        <f t="shared" si="46"/>
        <v>23.519543887479184</v>
      </c>
      <c r="W132">
        <f t="shared" si="47"/>
        <v>21.936990000000002</v>
      </c>
      <c r="X132">
        <f t="shared" si="48"/>
        <v>2.6433270803667974</v>
      </c>
      <c r="Y132">
        <f t="shared" si="49"/>
        <v>50.866138048207347</v>
      </c>
      <c r="Z132">
        <f t="shared" si="50"/>
        <v>1.3318816838008307</v>
      </c>
      <c r="AA132">
        <f t="shared" si="51"/>
        <v>2.6184053574866781</v>
      </c>
      <c r="AB132">
        <f t="shared" si="52"/>
        <v>1.3114453965659667</v>
      </c>
      <c r="AC132">
        <f t="shared" si="53"/>
        <v>-86.12691785254151</v>
      </c>
      <c r="AD132">
        <f t="shared" si="54"/>
        <v>-19.30570414011105</v>
      </c>
      <c r="AE132">
        <f t="shared" si="55"/>
        <v>-1.7140418788958323</v>
      </c>
      <c r="AF132">
        <f t="shared" si="56"/>
        <v>214.37567782845156</v>
      </c>
      <c r="AG132">
        <f t="shared" si="57"/>
        <v>48.356543544212094</v>
      </c>
      <c r="AH132">
        <f t="shared" si="58"/>
        <v>2.0411861053400457</v>
      </c>
      <c r="AI132">
        <f t="shared" si="59"/>
        <v>33.137675675270948</v>
      </c>
      <c r="AJ132">
        <v>1979.73593882266</v>
      </c>
      <c r="AK132">
        <v>1927.2987878787901</v>
      </c>
      <c r="AL132">
        <v>3.2660290716062801</v>
      </c>
      <c r="AM132">
        <v>66.148872139147102</v>
      </c>
      <c r="AN132">
        <f t="shared" si="60"/>
        <v>1.9529913345247509</v>
      </c>
      <c r="AO132">
        <v>17.215727111291301</v>
      </c>
      <c r="AP132">
        <v>19.5529854545455</v>
      </c>
      <c r="AQ132">
        <v>-9.0477420724721196E-3</v>
      </c>
      <c r="AR132">
        <v>78.747736127157694</v>
      </c>
      <c r="AS132">
        <v>3</v>
      </c>
      <c r="AT132">
        <v>1</v>
      </c>
      <c r="AU132">
        <f t="shared" si="61"/>
        <v>1</v>
      </c>
      <c r="AV132">
        <f t="shared" si="62"/>
        <v>0</v>
      </c>
      <c r="AW132">
        <f t="shared" si="63"/>
        <v>36613.662447034636</v>
      </c>
      <c r="AX132">
        <f t="shared" si="64"/>
        <v>2000.0429999999999</v>
      </c>
      <c r="AY132">
        <f t="shared" si="65"/>
        <v>1681.23585</v>
      </c>
      <c r="AZ132">
        <f t="shared" si="66"/>
        <v>0.84059985210317989</v>
      </c>
      <c r="BA132">
        <f t="shared" si="67"/>
        <v>0.16075771455913698</v>
      </c>
      <c r="BB132">
        <v>6</v>
      </c>
      <c r="BC132">
        <v>0.5</v>
      </c>
      <c r="BD132" t="s">
        <v>354</v>
      </c>
      <c r="BE132">
        <v>2</v>
      </c>
      <c r="BF132" t="b">
        <v>1</v>
      </c>
      <c r="BG132">
        <v>1657564083.7</v>
      </c>
      <c r="BH132">
        <v>1882.182</v>
      </c>
      <c r="BI132">
        <v>1944.82</v>
      </c>
      <c r="BJ132">
        <v>19.59196</v>
      </c>
      <c r="BK132">
        <v>17.190529999999999</v>
      </c>
      <c r="BL132">
        <v>1872.6120000000001</v>
      </c>
      <c r="BM132">
        <v>19.43413</v>
      </c>
      <c r="BN132">
        <v>500.0009</v>
      </c>
      <c r="BO132">
        <v>67.965549999999993</v>
      </c>
      <c r="BP132">
        <v>1.5483230000000001E-2</v>
      </c>
      <c r="BQ132">
        <v>21.781829999999999</v>
      </c>
      <c r="BR132">
        <v>21.936990000000002</v>
      </c>
      <c r="BS132">
        <v>999.9</v>
      </c>
      <c r="BT132">
        <v>0</v>
      </c>
      <c r="BU132">
        <v>0</v>
      </c>
      <c r="BV132">
        <v>10011.184999999999</v>
      </c>
      <c r="BW132">
        <v>0</v>
      </c>
      <c r="BX132">
        <v>2318.36</v>
      </c>
      <c r="BY132">
        <v>-62.636879999999998</v>
      </c>
      <c r="BZ132">
        <v>1919.796</v>
      </c>
      <c r="CA132">
        <v>1978.8389999999999</v>
      </c>
      <c r="CB132">
        <v>2.4014340000000001</v>
      </c>
      <c r="CC132">
        <v>1944.82</v>
      </c>
      <c r="CD132">
        <v>17.190529999999999</v>
      </c>
      <c r="CE132">
        <v>1.3315779999999999</v>
      </c>
      <c r="CF132">
        <v>1.168364</v>
      </c>
      <c r="CG132">
        <v>11.1601</v>
      </c>
      <c r="CH132">
        <v>9.2044049999999995</v>
      </c>
      <c r="CI132">
        <v>2000.0429999999999</v>
      </c>
      <c r="CJ132">
        <v>0.98000419999999999</v>
      </c>
      <c r="CK132">
        <v>1.9995659999999998E-2</v>
      </c>
      <c r="CL132">
        <v>0</v>
      </c>
      <c r="CM132">
        <v>2.6793999999999998</v>
      </c>
      <c r="CN132">
        <v>0</v>
      </c>
      <c r="CO132">
        <v>16937.48</v>
      </c>
      <c r="CP132">
        <v>16705.78</v>
      </c>
      <c r="CQ132">
        <v>45</v>
      </c>
      <c r="CR132">
        <v>43.543399999999998</v>
      </c>
      <c r="CS132">
        <v>42.905999999999999</v>
      </c>
      <c r="CT132">
        <v>40.936999999999998</v>
      </c>
      <c r="CU132">
        <v>43.75</v>
      </c>
      <c r="CV132">
        <v>1960.0519999999999</v>
      </c>
      <c r="CW132">
        <v>39.991</v>
      </c>
      <c r="CX132">
        <v>0</v>
      </c>
      <c r="CY132">
        <v>1651542981.8</v>
      </c>
      <c r="CZ132">
        <v>0</v>
      </c>
      <c r="DA132">
        <v>0</v>
      </c>
      <c r="DB132" t="s">
        <v>355</v>
      </c>
      <c r="DC132">
        <v>1657298120.5</v>
      </c>
      <c r="DD132">
        <v>1657298120.5</v>
      </c>
      <c r="DE132">
        <v>0</v>
      </c>
      <c r="DF132">
        <v>1.391</v>
      </c>
      <c r="DG132">
        <v>3.5000000000000003E-2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-62.835602439024399</v>
      </c>
      <c r="DO132">
        <v>2.3723853658535599</v>
      </c>
      <c r="DP132">
        <v>0.27572330995508398</v>
      </c>
      <c r="DQ132">
        <v>0</v>
      </c>
      <c r="DR132">
        <v>2.2039107317073201</v>
      </c>
      <c r="DS132">
        <v>1.1147922648083599</v>
      </c>
      <c r="DT132">
        <v>0.119255241504489</v>
      </c>
      <c r="DU132">
        <v>0</v>
      </c>
      <c r="DV132">
        <v>0</v>
      </c>
      <c r="DW132">
        <v>2</v>
      </c>
      <c r="DX132" t="s">
        <v>356</v>
      </c>
      <c r="DY132">
        <v>2.8930899999999999</v>
      </c>
      <c r="DZ132">
        <v>2.6322000000000001</v>
      </c>
      <c r="EA132">
        <v>0.18870400000000001</v>
      </c>
      <c r="EB132">
        <v>0.192297</v>
      </c>
      <c r="EC132">
        <v>6.7972400000000002E-2</v>
      </c>
      <c r="ED132">
        <v>6.1758E-2</v>
      </c>
      <c r="EE132">
        <v>22986.7</v>
      </c>
      <c r="EF132">
        <v>19977.900000000001</v>
      </c>
      <c r="EG132">
        <v>25349</v>
      </c>
      <c r="EH132">
        <v>24072.6</v>
      </c>
      <c r="EI132">
        <v>40295.300000000003</v>
      </c>
      <c r="EJ132">
        <v>37381.9</v>
      </c>
      <c r="EK132">
        <v>45770.1</v>
      </c>
      <c r="EL132">
        <v>42925.8</v>
      </c>
      <c r="EM132">
        <v>1.8632500000000001</v>
      </c>
      <c r="EN132">
        <v>2.13897</v>
      </c>
      <c r="EO132">
        <v>0.126276</v>
      </c>
      <c r="EP132">
        <v>0</v>
      </c>
      <c r="EQ132">
        <v>19.8718</v>
      </c>
      <c r="ER132">
        <v>999.9</v>
      </c>
      <c r="ES132">
        <v>36.594999999999999</v>
      </c>
      <c r="ET132">
        <v>28.218</v>
      </c>
      <c r="EU132">
        <v>20.6952</v>
      </c>
      <c r="EV132">
        <v>49.375399999999999</v>
      </c>
      <c r="EW132">
        <v>32.696300000000001</v>
      </c>
      <c r="EX132">
        <v>2</v>
      </c>
      <c r="EY132">
        <v>-0.27898600000000001</v>
      </c>
      <c r="EZ132">
        <v>1.77433</v>
      </c>
      <c r="FA132">
        <v>20.2362</v>
      </c>
      <c r="FB132">
        <v>5.2348100000000004</v>
      </c>
      <c r="FC132">
        <v>11.989100000000001</v>
      </c>
      <c r="FD132">
        <v>4.9572000000000003</v>
      </c>
      <c r="FE132">
        <v>3.3039299999999998</v>
      </c>
      <c r="FF132">
        <v>9999</v>
      </c>
      <c r="FG132">
        <v>9999</v>
      </c>
      <c r="FH132">
        <v>6759.8</v>
      </c>
      <c r="FI132">
        <v>355.3</v>
      </c>
      <c r="FJ132">
        <v>1.8681700000000001</v>
      </c>
      <c r="FK132">
        <v>1.8638600000000001</v>
      </c>
      <c r="FL132">
        <v>1.8715200000000001</v>
      </c>
      <c r="FM132">
        <v>1.8621799999999999</v>
      </c>
      <c r="FN132">
        <v>1.86172</v>
      </c>
      <c r="FO132">
        <v>1.86829</v>
      </c>
      <c r="FP132">
        <v>1.8583700000000001</v>
      </c>
      <c r="FQ132">
        <v>1.8647899999999999</v>
      </c>
      <c r="FR132">
        <v>5</v>
      </c>
      <c r="FS132">
        <v>0</v>
      </c>
      <c r="FT132">
        <v>0</v>
      </c>
      <c r="FU132">
        <v>0</v>
      </c>
      <c r="FV132" t="s">
        <v>357</v>
      </c>
      <c r="FW132" t="s">
        <v>358</v>
      </c>
      <c r="FX132" t="s">
        <v>359</v>
      </c>
      <c r="FY132" t="s">
        <v>359</v>
      </c>
      <c r="FZ132" t="s">
        <v>359</v>
      </c>
      <c r="GA132" t="s">
        <v>359</v>
      </c>
      <c r="GB132">
        <v>0</v>
      </c>
      <c r="GC132">
        <v>100</v>
      </c>
      <c r="GD132">
        <v>100</v>
      </c>
      <c r="GE132">
        <v>9.6300000000000008</v>
      </c>
      <c r="GF132">
        <v>0.15579999999999999</v>
      </c>
      <c r="GG132">
        <v>2.1444526195071201</v>
      </c>
      <c r="GH132">
        <v>5.2457919015285598E-3</v>
      </c>
      <c r="GI132">
        <v>-2.61795653493914E-6</v>
      </c>
      <c r="GJ132">
        <v>1.0331707357916401E-9</v>
      </c>
      <c r="GK132">
        <v>8.3457624279274292E-3</v>
      </c>
      <c r="GL132">
        <v>-4.6387863249973502E-2</v>
      </c>
      <c r="GM132">
        <v>3.6088159466671601E-3</v>
      </c>
      <c r="GN132">
        <v>-4.2506285216111501E-5</v>
      </c>
      <c r="GO132">
        <v>14</v>
      </c>
      <c r="GP132">
        <v>2225</v>
      </c>
      <c r="GQ132">
        <v>2</v>
      </c>
      <c r="GR132">
        <v>27</v>
      </c>
      <c r="GS132">
        <v>4432.8</v>
      </c>
      <c r="GT132">
        <v>4432.8</v>
      </c>
      <c r="GU132">
        <v>4.2993199999999998</v>
      </c>
      <c r="GV132">
        <v>2.2985799999999998</v>
      </c>
      <c r="GW132">
        <v>1.9982899999999999</v>
      </c>
      <c r="GX132">
        <v>2.7539099999999999</v>
      </c>
      <c r="GY132">
        <v>2.0935100000000002</v>
      </c>
      <c r="GZ132">
        <v>2.36328</v>
      </c>
      <c r="HA132">
        <v>31.8049</v>
      </c>
      <c r="HB132">
        <v>13.2127</v>
      </c>
      <c r="HC132">
        <v>18</v>
      </c>
      <c r="HD132">
        <v>444.45699999999999</v>
      </c>
      <c r="HE132">
        <v>618.32100000000003</v>
      </c>
      <c r="HF132">
        <v>18.046199999999999</v>
      </c>
      <c r="HG132">
        <v>23.774799999999999</v>
      </c>
      <c r="HH132">
        <v>29.999500000000001</v>
      </c>
      <c r="HI132">
        <v>24.097100000000001</v>
      </c>
      <c r="HJ132">
        <v>24.042100000000001</v>
      </c>
      <c r="HK132">
        <v>86.113399999999999</v>
      </c>
      <c r="HL132">
        <v>23.427800000000001</v>
      </c>
      <c r="HM132">
        <v>18.307099999999998</v>
      </c>
      <c r="HN132">
        <v>17.926300000000001</v>
      </c>
      <c r="HO132">
        <v>1974.93</v>
      </c>
      <c r="HP132">
        <v>16.8627</v>
      </c>
      <c r="HQ132">
        <v>96.912800000000004</v>
      </c>
      <c r="HR132">
        <v>100.935</v>
      </c>
    </row>
    <row r="133" spans="1:226" x14ac:dyDescent="0.2">
      <c r="A133">
        <v>117</v>
      </c>
      <c r="B133">
        <v>1657564091.5</v>
      </c>
      <c r="C133">
        <v>672</v>
      </c>
      <c r="D133" t="s">
        <v>592</v>
      </c>
      <c r="E133" t="s">
        <v>593</v>
      </c>
      <c r="F133">
        <v>5</v>
      </c>
      <c r="G133" t="s">
        <v>1219</v>
      </c>
      <c r="H133" t="s">
        <v>353</v>
      </c>
      <c r="I133">
        <v>1657564089</v>
      </c>
      <c r="J133">
        <f t="shared" si="34"/>
        <v>1.9128682343319671E-3</v>
      </c>
      <c r="K133">
        <f t="shared" si="35"/>
        <v>1.9128682343319672</v>
      </c>
      <c r="L133">
        <f t="shared" si="36"/>
        <v>32.959226022145863</v>
      </c>
      <c r="M133">
        <f t="shared" si="37"/>
        <v>1899.3233333333301</v>
      </c>
      <c r="N133">
        <f t="shared" si="38"/>
        <v>1296.9449460171486</v>
      </c>
      <c r="O133">
        <f t="shared" si="39"/>
        <v>88.166602714902396</v>
      </c>
      <c r="P133">
        <f t="shared" si="40"/>
        <v>129.11641798782236</v>
      </c>
      <c r="Q133">
        <f t="shared" si="41"/>
        <v>9.7591777768722562E-2</v>
      </c>
      <c r="R133">
        <f t="shared" si="42"/>
        <v>2.300213075219725</v>
      </c>
      <c r="S133">
        <f t="shared" si="43"/>
        <v>9.5348505295888716E-2</v>
      </c>
      <c r="T133">
        <f t="shared" si="44"/>
        <v>5.9790070179306709E-2</v>
      </c>
      <c r="U133">
        <f t="shared" si="45"/>
        <v>321.50815033333259</v>
      </c>
      <c r="V133">
        <f t="shared" si="46"/>
        <v>23.557283464591539</v>
      </c>
      <c r="W133">
        <f t="shared" si="47"/>
        <v>21.971511111111099</v>
      </c>
      <c r="X133">
        <f t="shared" si="48"/>
        <v>2.6488999957575343</v>
      </c>
      <c r="Y133">
        <f t="shared" si="49"/>
        <v>50.541472294311248</v>
      </c>
      <c r="Z133">
        <f t="shared" si="50"/>
        <v>1.3249518598732171</v>
      </c>
      <c r="AA133">
        <f t="shared" si="51"/>
        <v>2.6215141738606382</v>
      </c>
      <c r="AB133">
        <f t="shared" si="52"/>
        <v>1.3239481358843173</v>
      </c>
      <c r="AC133">
        <f t="shared" si="53"/>
        <v>-84.357489134039753</v>
      </c>
      <c r="AD133">
        <f t="shared" si="54"/>
        <v>-21.113236054106594</v>
      </c>
      <c r="AE133">
        <f t="shared" si="55"/>
        <v>-1.8813176789961759</v>
      </c>
      <c r="AF133">
        <f t="shared" si="56"/>
        <v>214.15610746619006</v>
      </c>
      <c r="AG133">
        <f t="shared" si="57"/>
        <v>48.921241276214211</v>
      </c>
      <c r="AH133">
        <f t="shared" si="58"/>
        <v>2.05062465148964</v>
      </c>
      <c r="AI133">
        <f t="shared" si="59"/>
        <v>32.959226022145863</v>
      </c>
      <c r="AJ133">
        <v>1996.78397775382</v>
      </c>
      <c r="AK133">
        <v>1943.95315151515</v>
      </c>
      <c r="AL133">
        <v>3.4333982893280899</v>
      </c>
      <c r="AM133">
        <v>66.148872139147102</v>
      </c>
      <c r="AN133">
        <f t="shared" si="60"/>
        <v>1.9128682343319672</v>
      </c>
      <c r="AO133">
        <v>17.1043012419685</v>
      </c>
      <c r="AP133">
        <v>19.444742424242399</v>
      </c>
      <c r="AQ133">
        <v>-2.0499822308505E-2</v>
      </c>
      <c r="AR133">
        <v>78.747736127157694</v>
      </c>
      <c r="AS133">
        <v>3</v>
      </c>
      <c r="AT133">
        <v>1</v>
      </c>
      <c r="AU133">
        <f t="shared" si="61"/>
        <v>1</v>
      </c>
      <c r="AV133">
        <f t="shared" si="62"/>
        <v>0</v>
      </c>
      <c r="AW133">
        <f t="shared" si="63"/>
        <v>36425.156033211992</v>
      </c>
      <c r="AX133">
        <f t="shared" si="64"/>
        <v>1999.95444444444</v>
      </c>
      <c r="AY133">
        <f t="shared" si="65"/>
        <v>1681.1614333333296</v>
      </c>
      <c r="AZ133">
        <f t="shared" si="66"/>
        <v>0.84059986366356121</v>
      </c>
      <c r="BA133">
        <f t="shared" si="67"/>
        <v>0.16075773687067316</v>
      </c>
      <c r="BB133">
        <v>6</v>
      </c>
      <c r="BC133">
        <v>0.5</v>
      </c>
      <c r="BD133" t="s">
        <v>354</v>
      </c>
      <c r="BE133">
        <v>2</v>
      </c>
      <c r="BF133" t="b">
        <v>1</v>
      </c>
      <c r="BG133">
        <v>1657564089</v>
      </c>
      <c r="BH133">
        <v>1899.3233333333301</v>
      </c>
      <c r="BI133">
        <v>1962.7066666666699</v>
      </c>
      <c r="BJ133">
        <v>19.490255555555599</v>
      </c>
      <c r="BK133">
        <v>17.077311111111101</v>
      </c>
      <c r="BL133">
        <v>1889.64333333333</v>
      </c>
      <c r="BM133">
        <v>19.336866666666701</v>
      </c>
      <c r="BN133">
        <v>499.967777777778</v>
      </c>
      <c r="BO133">
        <v>67.964388888888905</v>
      </c>
      <c r="BP133">
        <v>1.5831077777777799E-2</v>
      </c>
      <c r="BQ133">
        <v>21.801255555555599</v>
      </c>
      <c r="BR133">
        <v>21.971511111111099</v>
      </c>
      <c r="BS133">
        <v>999.9</v>
      </c>
      <c r="BT133">
        <v>0</v>
      </c>
      <c r="BU133">
        <v>0</v>
      </c>
      <c r="BV133">
        <v>9958.3333333333303</v>
      </c>
      <c r="BW133">
        <v>0</v>
      </c>
      <c r="BX133">
        <v>2324.33</v>
      </c>
      <c r="BY133">
        <v>-63.384988888888898</v>
      </c>
      <c r="BZ133">
        <v>1937.07666666667</v>
      </c>
      <c r="CA133">
        <v>1996.8088888888899</v>
      </c>
      <c r="CB133">
        <v>2.4129700000000001</v>
      </c>
      <c r="CC133">
        <v>1962.7066666666699</v>
      </c>
      <c r="CD133">
        <v>17.077311111111101</v>
      </c>
      <c r="CE133">
        <v>1.3246455555555601</v>
      </c>
      <c r="CF133">
        <v>1.16065</v>
      </c>
      <c r="CG133">
        <v>11.0814111111111</v>
      </c>
      <c r="CH133">
        <v>9.1061300000000003</v>
      </c>
      <c r="CI133">
        <v>1999.95444444444</v>
      </c>
      <c r="CJ133">
        <v>0.98000366666666605</v>
      </c>
      <c r="CK133">
        <v>1.9996211111111099E-2</v>
      </c>
      <c r="CL133">
        <v>0</v>
      </c>
      <c r="CM133">
        <v>2.47108888888889</v>
      </c>
      <c r="CN133">
        <v>0</v>
      </c>
      <c r="CO133">
        <v>16928.166666666701</v>
      </c>
      <c r="CP133">
        <v>16705.0333333333</v>
      </c>
      <c r="CQ133">
        <v>45</v>
      </c>
      <c r="CR133">
        <v>43.561999999999998</v>
      </c>
      <c r="CS133">
        <v>42.936999999999998</v>
      </c>
      <c r="CT133">
        <v>40.951000000000001</v>
      </c>
      <c r="CU133">
        <v>43.75</v>
      </c>
      <c r="CV133">
        <v>1959.96444444444</v>
      </c>
      <c r="CW133">
        <v>39.99</v>
      </c>
      <c r="CX133">
        <v>0</v>
      </c>
      <c r="CY133">
        <v>1651542986.5999999</v>
      </c>
      <c r="CZ133">
        <v>0</v>
      </c>
      <c r="DA133">
        <v>0</v>
      </c>
      <c r="DB133" t="s">
        <v>355</v>
      </c>
      <c r="DC133">
        <v>1657298120.5</v>
      </c>
      <c r="DD133">
        <v>1657298120.5</v>
      </c>
      <c r="DE133">
        <v>0</v>
      </c>
      <c r="DF133">
        <v>1.391</v>
      </c>
      <c r="DG133">
        <v>3.5000000000000003E-2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-62.830819512195099</v>
      </c>
      <c r="DO133">
        <v>-0.54590592334494803</v>
      </c>
      <c r="DP133">
        <v>0.323837445084391</v>
      </c>
      <c r="DQ133">
        <v>0</v>
      </c>
      <c r="DR133">
        <v>2.2807712195121899</v>
      </c>
      <c r="DS133">
        <v>1.24075588850174</v>
      </c>
      <c r="DT133">
        <v>0.128729618423611</v>
      </c>
      <c r="DU133">
        <v>0</v>
      </c>
      <c r="DV133">
        <v>0</v>
      </c>
      <c r="DW133">
        <v>2</v>
      </c>
      <c r="DX133" t="s">
        <v>356</v>
      </c>
      <c r="DY133">
        <v>2.8926400000000001</v>
      </c>
      <c r="DZ133">
        <v>2.6316700000000002</v>
      </c>
      <c r="EA133">
        <v>0.18966</v>
      </c>
      <c r="EB133">
        <v>0.19327800000000001</v>
      </c>
      <c r="EC133">
        <v>6.7703600000000003E-2</v>
      </c>
      <c r="ED133">
        <v>6.1508399999999998E-2</v>
      </c>
      <c r="EE133">
        <v>22959.599999999999</v>
      </c>
      <c r="EF133">
        <v>19953.099999999999</v>
      </c>
      <c r="EG133">
        <v>25349</v>
      </c>
      <c r="EH133">
        <v>24072</v>
      </c>
      <c r="EI133">
        <v>40306.9</v>
      </c>
      <c r="EJ133">
        <v>37390.6</v>
      </c>
      <c r="EK133">
        <v>45769.9</v>
      </c>
      <c r="EL133">
        <v>42924.3</v>
      </c>
      <c r="EM133">
        <v>1.8623499999999999</v>
      </c>
      <c r="EN133">
        <v>2.1390500000000001</v>
      </c>
      <c r="EO133">
        <v>0.125941</v>
      </c>
      <c r="EP133">
        <v>0</v>
      </c>
      <c r="EQ133">
        <v>19.9054</v>
      </c>
      <c r="ER133">
        <v>999.9</v>
      </c>
      <c r="ES133">
        <v>36.619</v>
      </c>
      <c r="ET133">
        <v>28.218</v>
      </c>
      <c r="EU133">
        <v>20.706900000000001</v>
      </c>
      <c r="EV133">
        <v>50.2254</v>
      </c>
      <c r="EW133">
        <v>32.8446</v>
      </c>
      <c r="EX133">
        <v>2</v>
      </c>
      <c r="EY133">
        <v>-0.27684999999999998</v>
      </c>
      <c r="EZ133">
        <v>2.2016900000000001</v>
      </c>
      <c r="FA133">
        <v>20.230899999999998</v>
      </c>
      <c r="FB133">
        <v>5.2351099999999997</v>
      </c>
      <c r="FC133">
        <v>11.988799999999999</v>
      </c>
      <c r="FD133">
        <v>4.9572500000000002</v>
      </c>
      <c r="FE133">
        <v>3.3039999999999998</v>
      </c>
      <c r="FF133">
        <v>9999</v>
      </c>
      <c r="FG133">
        <v>9999</v>
      </c>
      <c r="FH133">
        <v>6760.1</v>
      </c>
      <c r="FI133">
        <v>355.3</v>
      </c>
      <c r="FJ133">
        <v>1.86815</v>
      </c>
      <c r="FK133">
        <v>1.8638600000000001</v>
      </c>
      <c r="FL133">
        <v>1.87151</v>
      </c>
      <c r="FM133">
        <v>1.8621799999999999</v>
      </c>
      <c r="FN133">
        <v>1.86172</v>
      </c>
      <c r="FO133">
        <v>1.86825</v>
      </c>
      <c r="FP133">
        <v>1.85836</v>
      </c>
      <c r="FQ133">
        <v>1.8647800000000001</v>
      </c>
      <c r="FR133">
        <v>5</v>
      </c>
      <c r="FS133">
        <v>0</v>
      </c>
      <c r="FT133">
        <v>0</v>
      </c>
      <c r="FU133">
        <v>0</v>
      </c>
      <c r="FV133" t="s">
        <v>357</v>
      </c>
      <c r="FW133" t="s">
        <v>358</v>
      </c>
      <c r="FX133" t="s">
        <v>359</v>
      </c>
      <c r="FY133" t="s">
        <v>359</v>
      </c>
      <c r="FZ133" t="s">
        <v>359</v>
      </c>
      <c r="GA133" t="s">
        <v>359</v>
      </c>
      <c r="GB133">
        <v>0</v>
      </c>
      <c r="GC133">
        <v>100</v>
      </c>
      <c r="GD133">
        <v>100</v>
      </c>
      <c r="GE133">
        <v>9.73</v>
      </c>
      <c r="GF133">
        <v>0.15090000000000001</v>
      </c>
      <c r="GG133">
        <v>2.1444526195071201</v>
      </c>
      <c r="GH133">
        <v>5.2457919015285598E-3</v>
      </c>
      <c r="GI133">
        <v>-2.61795653493914E-6</v>
      </c>
      <c r="GJ133">
        <v>1.0331707357916401E-9</v>
      </c>
      <c r="GK133">
        <v>8.3457624279274292E-3</v>
      </c>
      <c r="GL133">
        <v>-4.6387863249973502E-2</v>
      </c>
      <c r="GM133">
        <v>3.6088159466671601E-3</v>
      </c>
      <c r="GN133">
        <v>-4.2506285216111501E-5</v>
      </c>
      <c r="GO133">
        <v>14</v>
      </c>
      <c r="GP133">
        <v>2225</v>
      </c>
      <c r="GQ133">
        <v>2</v>
      </c>
      <c r="GR133">
        <v>27</v>
      </c>
      <c r="GS133">
        <v>4432.8999999999996</v>
      </c>
      <c r="GT133">
        <v>4432.8999999999996</v>
      </c>
      <c r="GU133">
        <v>4.3261700000000003</v>
      </c>
      <c r="GV133">
        <v>2.2973599999999998</v>
      </c>
      <c r="GW133">
        <v>1.9982899999999999</v>
      </c>
      <c r="GX133">
        <v>2.7526899999999999</v>
      </c>
      <c r="GY133">
        <v>2.0935100000000002</v>
      </c>
      <c r="GZ133">
        <v>2.3571800000000001</v>
      </c>
      <c r="HA133">
        <v>31.826899999999998</v>
      </c>
      <c r="HB133">
        <v>13.203900000000001</v>
      </c>
      <c r="HC133">
        <v>18</v>
      </c>
      <c r="HD133">
        <v>443.92200000000003</v>
      </c>
      <c r="HE133">
        <v>618.34299999999996</v>
      </c>
      <c r="HF133">
        <v>18.042400000000001</v>
      </c>
      <c r="HG133">
        <v>23.780799999999999</v>
      </c>
      <c r="HH133">
        <v>30.001100000000001</v>
      </c>
      <c r="HI133">
        <v>24.0945</v>
      </c>
      <c r="HJ133">
        <v>24.039000000000001</v>
      </c>
      <c r="HK133">
        <v>86.606099999999998</v>
      </c>
      <c r="HL133">
        <v>24.038499999999999</v>
      </c>
      <c r="HM133">
        <v>18.307099999999998</v>
      </c>
      <c r="HN133">
        <v>17.947199999999999</v>
      </c>
      <c r="HO133">
        <v>1988.34</v>
      </c>
      <c r="HP133">
        <v>16.871300000000002</v>
      </c>
      <c r="HQ133">
        <v>96.912499999999994</v>
      </c>
      <c r="HR133">
        <v>100.932</v>
      </c>
    </row>
    <row r="134" spans="1:226" x14ac:dyDescent="0.2">
      <c r="A134">
        <v>118</v>
      </c>
      <c r="B134">
        <v>1657564732.0999999</v>
      </c>
      <c r="C134">
        <v>1312.5999999046301</v>
      </c>
      <c r="D134" t="s">
        <v>594</v>
      </c>
      <c r="E134" t="s">
        <v>595</v>
      </c>
      <c r="F134">
        <v>5</v>
      </c>
      <c r="G134" t="s">
        <v>1216</v>
      </c>
      <c r="H134" t="s">
        <v>353</v>
      </c>
      <c r="I134">
        <v>1657564729.0999999</v>
      </c>
      <c r="J134">
        <f t="shared" si="34"/>
        <v>4.5671840336149036E-3</v>
      </c>
      <c r="K134">
        <f t="shared" si="35"/>
        <v>4.5671840336149039</v>
      </c>
      <c r="L134">
        <f t="shared" si="36"/>
        <v>17.339248735969402</v>
      </c>
      <c r="M134">
        <f t="shared" si="37"/>
        <v>396.81745454545501</v>
      </c>
      <c r="N134">
        <f t="shared" si="38"/>
        <v>263.6890806139433</v>
      </c>
      <c r="O134">
        <f t="shared" si="39"/>
        <v>17.926694696544875</v>
      </c>
      <c r="P134">
        <f t="shared" si="40"/>
        <v>26.977322463766413</v>
      </c>
      <c r="Q134">
        <f t="shared" si="41"/>
        <v>0.23759805028147163</v>
      </c>
      <c r="R134">
        <f t="shared" si="42"/>
        <v>2.3021495951803539</v>
      </c>
      <c r="S134">
        <f t="shared" si="43"/>
        <v>0.22476704893501945</v>
      </c>
      <c r="T134">
        <f t="shared" si="44"/>
        <v>0.14157444900817878</v>
      </c>
      <c r="U134">
        <f t="shared" si="45"/>
        <v>321.50816372727223</v>
      </c>
      <c r="V134">
        <f t="shared" si="46"/>
        <v>22.567572637605927</v>
      </c>
      <c r="W134">
        <f t="shared" si="47"/>
        <v>21.9745272727273</v>
      </c>
      <c r="X134">
        <f t="shared" si="48"/>
        <v>2.649387397963392</v>
      </c>
      <c r="Y134">
        <f t="shared" si="49"/>
        <v>50.276251643413538</v>
      </c>
      <c r="Z134">
        <f t="shared" si="50"/>
        <v>1.308181279768968</v>
      </c>
      <c r="AA134">
        <f t="shared" si="51"/>
        <v>2.6019864986103172</v>
      </c>
      <c r="AB134">
        <f t="shared" si="52"/>
        <v>1.3412061181944239</v>
      </c>
      <c r="AC134">
        <f t="shared" si="53"/>
        <v>-201.41281588241725</v>
      </c>
      <c r="AD134">
        <f t="shared" si="54"/>
        <v>-36.691332254456668</v>
      </c>
      <c r="AE134">
        <f t="shared" si="55"/>
        <v>-3.2646885170428659</v>
      </c>
      <c r="AF134">
        <f t="shared" si="56"/>
        <v>80.139327073355432</v>
      </c>
      <c r="AG134">
        <f t="shared" si="57"/>
        <v>17.474335667085157</v>
      </c>
      <c r="AH134">
        <f t="shared" si="58"/>
        <v>4.6576489743997316</v>
      </c>
      <c r="AI134">
        <f t="shared" si="59"/>
        <v>17.339248735969402</v>
      </c>
      <c r="AJ134">
        <v>425.87242300435503</v>
      </c>
      <c r="AK134">
        <v>404.66646060606098</v>
      </c>
      <c r="AL134">
        <v>2.8864850215179701E-2</v>
      </c>
      <c r="AM134">
        <v>66.152897789434206</v>
      </c>
      <c r="AN134">
        <f t="shared" si="60"/>
        <v>4.5671840336149039</v>
      </c>
      <c r="AO134">
        <v>13.7614624774661</v>
      </c>
      <c r="AP134">
        <v>19.205043636363602</v>
      </c>
      <c r="AQ134">
        <v>-1.5598369387187399E-2</v>
      </c>
      <c r="AR134">
        <v>78.0664052089694</v>
      </c>
      <c r="AS134">
        <v>4</v>
      </c>
      <c r="AT134">
        <v>1</v>
      </c>
      <c r="AU134">
        <f t="shared" si="61"/>
        <v>1</v>
      </c>
      <c r="AV134">
        <f t="shared" si="62"/>
        <v>0</v>
      </c>
      <c r="AW134">
        <f t="shared" si="63"/>
        <v>36487.172368094405</v>
      </c>
      <c r="AX134">
        <f t="shared" si="64"/>
        <v>1999.94727272727</v>
      </c>
      <c r="AY134">
        <f t="shared" si="65"/>
        <v>1681.1560090909065</v>
      </c>
      <c r="AZ134">
        <f t="shared" si="66"/>
        <v>0.84060016582255337</v>
      </c>
      <c r="BA134">
        <f t="shared" si="67"/>
        <v>0.16075832003752824</v>
      </c>
      <c r="BB134">
        <v>6</v>
      </c>
      <c r="BC134">
        <v>0.5</v>
      </c>
      <c r="BD134" t="s">
        <v>354</v>
      </c>
      <c r="BE134">
        <v>2</v>
      </c>
      <c r="BF134" t="b">
        <v>1</v>
      </c>
      <c r="BG134">
        <v>1657564729.0999999</v>
      </c>
      <c r="BH134">
        <v>396.81745454545501</v>
      </c>
      <c r="BI134">
        <v>420.007454545455</v>
      </c>
      <c r="BJ134">
        <v>19.242427272727301</v>
      </c>
      <c r="BK134">
        <v>13.760109090909101</v>
      </c>
      <c r="BL134">
        <v>392.95309090909097</v>
      </c>
      <c r="BM134">
        <v>19.099736363636399</v>
      </c>
      <c r="BN134">
        <v>499.93718181818201</v>
      </c>
      <c r="BO134">
        <v>67.969818181818198</v>
      </c>
      <c r="BP134">
        <v>1.4395099999999999E-2</v>
      </c>
      <c r="BQ134">
        <v>21.678899999999999</v>
      </c>
      <c r="BR134">
        <v>21.9745272727273</v>
      </c>
      <c r="BS134">
        <v>999.9</v>
      </c>
      <c r="BT134">
        <v>0</v>
      </c>
      <c r="BU134">
        <v>0</v>
      </c>
      <c r="BV134">
        <v>9970.8527272727297</v>
      </c>
      <c r="BW134">
        <v>0</v>
      </c>
      <c r="BX134">
        <v>383.77563636363601</v>
      </c>
      <c r="BY134">
        <v>-23.189854545454502</v>
      </c>
      <c r="BZ134">
        <v>404.60300000000001</v>
      </c>
      <c r="CA134">
        <v>425.86718181818202</v>
      </c>
      <c r="CB134">
        <v>5.48229636363636</v>
      </c>
      <c r="CC134">
        <v>420.007454545455</v>
      </c>
      <c r="CD134">
        <v>13.760109090909101</v>
      </c>
      <c r="CE134">
        <v>1.30790545454545</v>
      </c>
      <c r="CF134">
        <v>0.93527381818181798</v>
      </c>
      <c r="CG134">
        <v>10.8899909090909</v>
      </c>
      <c r="CH134">
        <v>5.9452445454545497</v>
      </c>
      <c r="CI134">
        <v>1999.94727272727</v>
      </c>
      <c r="CJ134">
        <v>0.97999554545454504</v>
      </c>
      <c r="CK134">
        <v>2.0004136363636401E-2</v>
      </c>
      <c r="CL134">
        <v>0</v>
      </c>
      <c r="CM134">
        <v>2.7058181818181799</v>
      </c>
      <c r="CN134">
        <v>0</v>
      </c>
      <c r="CO134">
        <v>12994.2909090909</v>
      </c>
      <c r="CP134">
        <v>16704.9727272727</v>
      </c>
      <c r="CQ134">
        <v>45</v>
      </c>
      <c r="CR134">
        <v>42.561999999999998</v>
      </c>
      <c r="CS134">
        <v>42.414454545454497</v>
      </c>
      <c r="CT134">
        <v>40.436999999999998</v>
      </c>
      <c r="CU134">
        <v>43.75</v>
      </c>
      <c r="CV134">
        <v>1959.9372727272701</v>
      </c>
      <c r="CW134">
        <v>40.01</v>
      </c>
      <c r="CX134">
        <v>0</v>
      </c>
      <c r="CY134">
        <v>1651543627.4000001</v>
      </c>
      <c r="CZ134">
        <v>0</v>
      </c>
      <c r="DA134">
        <v>0</v>
      </c>
      <c r="DB134" t="s">
        <v>355</v>
      </c>
      <c r="DC134">
        <v>1657298120.5</v>
      </c>
      <c r="DD134">
        <v>1657298120.5</v>
      </c>
      <c r="DE134">
        <v>0</v>
      </c>
      <c r="DF134">
        <v>1.391</v>
      </c>
      <c r="DG134">
        <v>3.5000000000000003E-2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-23.235804999999999</v>
      </c>
      <c r="DO134">
        <v>0.27735309568488897</v>
      </c>
      <c r="DP134">
        <v>4.6711657806162099E-2</v>
      </c>
      <c r="DQ134">
        <v>0</v>
      </c>
      <c r="DR134">
        <v>5.4628639999999997</v>
      </c>
      <c r="DS134">
        <v>0.375455459662283</v>
      </c>
      <c r="DT134">
        <v>4.61431732653921E-2</v>
      </c>
      <c r="DU134">
        <v>0</v>
      </c>
      <c r="DV134">
        <v>0</v>
      </c>
      <c r="DW134">
        <v>2</v>
      </c>
      <c r="DX134" t="s">
        <v>356</v>
      </c>
      <c r="DY134">
        <v>2.8978700000000002</v>
      </c>
      <c r="DZ134">
        <v>2.6305900000000002</v>
      </c>
      <c r="EA134">
        <v>6.6441299999999995E-2</v>
      </c>
      <c r="EB134">
        <v>6.9845599999999994E-2</v>
      </c>
      <c r="EC134">
        <v>6.7270700000000003E-2</v>
      </c>
      <c r="ED134">
        <v>5.2685700000000002E-2</v>
      </c>
      <c r="EE134">
        <v>26479.5</v>
      </c>
      <c r="EF134">
        <v>23032.3</v>
      </c>
      <c r="EG134">
        <v>25376.6</v>
      </c>
      <c r="EH134">
        <v>24100.3</v>
      </c>
      <c r="EI134">
        <v>40360.1</v>
      </c>
      <c r="EJ134">
        <v>37782.300000000003</v>
      </c>
      <c r="EK134">
        <v>45811.5</v>
      </c>
      <c r="EL134">
        <v>42969.7</v>
      </c>
      <c r="EM134">
        <v>1.871</v>
      </c>
      <c r="EN134">
        <v>2.1368299999999998</v>
      </c>
      <c r="EO134">
        <v>0.15788199999999999</v>
      </c>
      <c r="EP134">
        <v>0</v>
      </c>
      <c r="EQ134">
        <v>19.370999999999999</v>
      </c>
      <c r="ER134">
        <v>999.9</v>
      </c>
      <c r="ES134">
        <v>33.116</v>
      </c>
      <c r="ET134">
        <v>28.006</v>
      </c>
      <c r="EU134">
        <v>18.496200000000002</v>
      </c>
      <c r="EV134">
        <v>48.907299999999999</v>
      </c>
      <c r="EW134">
        <v>33.377400000000002</v>
      </c>
      <c r="EX134">
        <v>2</v>
      </c>
      <c r="EY134">
        <v>-0.31973800000000002</v>
      </c>
      <c r="EZ134">
        <v>1.1957800000000001</v>
      </c>
      <c r="FA134">
        <v>20.241900000000001</v>
      </c>
      <c r="FB134">
        <v>5.2349600000000001</v>
      </c>
      <c r="FC134">
        <v>11.9863</v>
      </c>
      <c r="FD134">
        <v>4.9575500000000003</v>
      </c>
      <c r="FE134">
        <v>3.3039999999999998</v>
      </c>
      <c r="FF134">
        <v>9999</v>
      </c>
      <c r="FG134">
        <v>9999</v>
      </c>
      <c r="FH134">
        <v>6775.7</v>
      </c>
      <c r="FI134">
        <v>355.5</v>
      </c>
      <c r="FJ134">
        <v>1.8681300000000001</v>
      </c>
      <c r="FK134">
        <v>1.86385</v>
      </c>
      <c r="FL134">
        <v>1.8714900000000001</v>
      </c>
      <c r="FM134">
        <v>1.8621799999999999</v>
      </c>
      <c r="FN134">
        <v>1.86172</v>
      </c>
      <c r="FO134">
        <v>1.8682700000000001</v>
      </c>
      <c r="FP134">
        <v>1.85826</v>
      </c>
      <c r="FQ134">
        <v>1.8647800000000001</v>
      </c>
      <c r="FR134">
        <v>5</v>
      </c>
      <c r="FS134">
        <v>0</v>
      </c>
      <c r="FT134">
        <v>0</v>
      </c>
      <c r="FU134">
        <v>0</v>
      </c>
      <c r="FV134" t="s">
        <v>357</v>
      </c>
      <c r="FW134" t="s">
        <v>358</v>
      </c>
      <c r="FX134" t="s">
        <v>359</v>
      </c>
      <c r="FY134" t="s">
        <v>359</v>
      </c>
      <c r="FZ134" t="s">
        <v>359</v>
      </c>
      <c r="GA134" t="s">
        <v>359</v>
      </c>
      <c r="GB134">
        <v>0</v>
      </c>
      <c r="GC134">
        <v>100</v>
      </c>
      <c r="GD134">
        <v>100</v>
      </c>
      <c r="GE134">
        <v>3.8639999999999999</v>
      </c>
      <c r="GF134">
        <v>0.1409</v>
      </c>
      <c r="GG134">
        <v>2.1444526195071201</v>
      </c>
      <c r="GH134">
        <v>5.2457919015285598E-3</v>
      </c>
      <c r="GI134">
        <v>-2.61795653493914E-6</v>
      </c>
      <c r="GJ134">
        <v>1.0331707357916401E-9</v>
      </c>
      <c r="GK134">
        <v>8.3457624279274292E-3</v>
      </c>
      <c r="GL134">
        <v>-4.6387863249973502E-2</v>
      </c>
      <c r="GM134">
        <v>3.6088159466671601E-3</v>
      </c>
      <c r="GN134">
        <v>-4.2506285216111501E-5</v>
      </c>
      <c r="GO134">
        <v>14</v>
      </c>
      <c r="GP134">
        <v>2225</v>
      </c>
      <c r="GQ134">
        <v>2</v>
      </c>
      <c r="GR134">
        <v>27</v>
      </c>
      <c r="GS134">
        <v>4443.5</v>
      </c>
      <c r="GT134">
        <v>4443.5</v>
      </c>
      <c r="GU134">
        <v>1.32202</v>
      </c>
      <c r="GV134">
        <v>2.3559600000000001</v>
      </c>
      <c r="GW134">
        <v>1.9982899999999999</v>
      </c>
      <c r="GX134">
        <v>2.7551299999999999</v>
      </c>
      <c r="GY134">
        <v>2.0935100000000002</v>
      </c>
      <c r="GZ134">
        <v>2.34131</v>
      </c>
      <c r="HA134">
        <v>31.586099999999998</v>
      </c>
      <c r="HB134">
        <v>12.9412</v>
      </c>
      <c r="HC134">
        <v>18</v>
      </c>
      <c r="HD134">
        <v>442.26299999999998</v>
      </c>
      <c r="HE134">
        <v>607.15499999999997</v>
      </c>
      <c r="HF134">
        <v>19.053599999999999</v>
      </c>
      <c r="HG134">
        <v>23.203199999999999</v>
      </c>
      <c r="HH134">
        <v>29.9999</v>
      </c>
      <c r="HI134">
        <v>23.276399999999999</v>
      </c>
      <c r="HJ134">
        <v>23.248100000000001</v>
      </c>
      <c r="HK134">
        <v>26.502300000000002</v>
      </c>
      <c r="HL134">
        <v>28.348400000000002</v>
      </c>
      <c r="HM134">
        <v>5.9521100000000002</v>
      </c>
      <c r="HN134">
        <v>18.9954</v>
      </c>
      <c r="HO134">
        <v>413.29599999999999</v>
      </c>
      <c r="HP134">
        <v>13.738099999999999</v>
      </c>
      <c r="HQ134">
        <v>97.006900000000002</v>
      </c>
      <c r="HR134">
        <v>101.04300000000001</v>
      </c>
    </row>
    <row r="135" spans="1:226" x14ac:dyDescent="0.2">
      <c r="A135">
        <v>119</v>
      </c>
      <c r="B135">
        <v>1657564737.0999999</v>
      </c>
      <c r="C135">
        <v>1317.5999999046301</v>
      </c>
      <c r="D135" t="s">
        <v>596</v>
      </c>
      <c r="E135" t="s">
        <v>597</v>
      </c>
      <c r="F135">
        <v>5</v>
      </c>
      <c r="G135" t="s">
        <v>1216</v>
      </c>
      <c r="H135" t="s">
        <v>353</v>
      </c>
      <c r="I135">
        <v>1657564734.5999999</v>
      </c>
      <c r="J135">
        <f t="shared" si="34"/>
        <v>4.5612867244826964E-3</v>
      </c>
      <c r="K135">
        <f t="shared" si="35"/>
        <v>4.561286724482696</v>
      </c>
      <c r="L135">
        <f t="shared" si="36"/>
        <v>17.490562524965213</v>
      </c>
      <c r="M135">
        <f t="shared" si="37"/>
        <v>396.84655555555599</v>
      </c>
      <c r="N135">
        <f t="shared" si="38"/>
        <v>261.97709908180127</v>
      </c>
      <c r="O135">
        <f t="shared" si="39"/>
        <v>17.810058117091717</v>
      </c>
      <c r="P135">
        <f t="shared" si="40"/>
        <v>26.978923893669073</v>
      </c>
      <c r="Q135">
        <f t="shared" si="41"/>
        <v>0.23622655123080896</v>
      </c>
      <c r="R135">
        <f t="shared" si="42"/>
        <v>2.3131157059819198</v>
      </c>
      <c r="S135">
        <f t="shared" si="43"/>
        <v>0.22359570153897984</v>
      </c>
      <c r="T135">
        <f t="shared" si="44"/>
        <v>0.14082583867680598</v>
      </c>
      <c r="U135">
        <f t="shared" si="45"/>
        <v>321.51391899999942</v>
      </c>
      <c r="V135">
        <f t="shared" si="46"/>
        <v>22.567581135230316</v>
      </c>
      <c r="W135">
        <f t="shared" si="47"/>
        <v>21.979122222222198</v>
      </c>
      <c r="X135">
        <f t="shared" si="48"/>
        <v>2.6501300782015154</v>
      </c>
      <c r="Y135">
        <f t="shared" si="49"/>
        <v>50.095030154445119</v>
      </c>
      <c r="Z135">
        <f t="shared" si="50"/>
        <v>1.3036191092181373</v>
      </c>
      <c r="AA135">
        <f t="shared" si="51"/>
        <v>2.6022922936647084</v>
      </c>
      <c r="AB135">
        <f t="shared" si="52"/>
        <v>1.3465109689833781</v>
      </c>
      <c r="AC135">
        <f t="shared" si="53"/>
        <v>-201.1527445496869</v>
      </c>
      <c r="AD135">
        <f t="shared" si="54"/>
        <v>-37.199410202569354</v>
      </c>
      <c r="AE135">
        <f t="shared" si="55"/>
        <v>-3.2943133806008018</v>
      </c>
      <c r="AF135">
        <f t="shared" si="56"/>
        <v>79.867450867142381</v>
      </c>
      <c r="AG135">
        <f t="shared" si="57"/>
        <v>16.916255763424306</v>
      </c>
      <c r="AH135">
        <f t="shared" si="58"/>
        <v>4.6098539184924654</v>
      </c>
      <c r="AI135">
        <f t="shared" si="59"/>
        <v>17.490562524965213</v>
      </c>
      <c r="AJ135">
        <v>425.51037534897802</v>
      </c>
      <c r="AK135">
        <v>404.47028484848499</v>
      </c>
      <c r="AL135">
        <v>-6.5121660530136904E-2</v>
      </c>
      <c r="AM135">
        <v>66.152897789434206</v>
      </c>
      <c r="AN135">
        <f t="shared" si="60"/>
        <v>4.561286724482696</v>
      </c>
      <c r="AO135">
        <v>13.7525129364784</v>
      </c>
      <c r="AP135">
        <v>19.156236969697002</v>
      </c>
      <c r="AQ135">
        <v>-8.2282484902011406E-3</v>
      </c>
      <c r="AR135">
        <v>78.0664052089694</v>
      </c>
      <c r="AS135">
        <v>5</v>
      </c>
      <c r="AT135">
        <v>1</v>
      </c>
      <c r="AU135">
        <f t="shared" si="61"/>
        <v>1</v>
      </c>
      <c r="AV135">
        <f t="shared" si="62"/>
        <v>0</v>
      </c>
      <c r="AW135">
        <f t="shared" si="63"/>
        <v>36751.915588032702</v>
      </c>
      <c r="AX135">
        <f t="shared" si="64"/>
        <v>1999.9833333333299</v>
      </c>
      <c r="AY135">
        <f t="shared" si="65"/>
        <v>1681.1862999999969</v>
      </c>
      <c r="AZ135">
        <f t="shared" si="66"/>
        <v>0.84060015500129159</v>
      </c>
      <c r="BA135">
        <f t="shared" si="67"/>
        <v>0.16075829915249293</v>
      </c>
      <c r="BB135">
        <v>6</v>
      </c>
      <c r="BC135">
        <v>0.5</v>
      </c>
      <c r="BD135" t="s">
        <v>354</v>
      </c>
      <c r="BE135">
        <v>2</v>
      </c>
      <c r="BF135" t="b">
        <v>1</v>
      </c>
      <c r="BG135">
        <v>1657564734.5999999</v>
      </c>
      <c r="BH135">
        <v>396.84655555555599</v>
      </c>
      <c r="BI135">
        <v>419.33888888888902</v>
      </c>
      <c r="BJ135">
        <v>19.1755888888889</v>
      </c>
      <c r="BK135">
        <v>13.7504333333333</v>
      </c>
      <c r="BL135">
        <v>392.98211111111101</v>
      </c>
      <c r="BM135">
        <v>19.035788888888899</v>
      </c>
      <c r="BN135">
        <v>500.054666666667</v>
      </c>
      <c r="BO135">
        <v>67.969677777777804</v>
      </c>
      <c r="BP135">
        <v>1.35855666666667E-2</v>
      </c>
      <c r="BQ135">
        <v>21.680822222222201</v>
      </c>
      <c r="BR135">
        <v>21.979122222222198</v>
      </c>
      <c r="BS135">
        <v>999.9</v>
      </c>
      <c r="BT135">
        <v>0</v>
      </c>
      <c r="BU135">
        <v>0</v>
      </c>
      <c r="BV135">
        <v>10046.4</v>
      </c>
      <c r="BW135">
        <v>0</v>
      </c>
      <c r="BX135">
        <v>381.105111111111</v>
      </c>
      <c r="BY135">
        <v>-22.4923</v>
      </c>
      <c r="BZ135">
        <v>404.60522222222198</v>
      </c>
      <c r="CA135">
        <v>425.18544444444399</v>
      </c>
      <c r="CB135">
        <v>5.4251477777777799</v>
      </c>
      <c r="CC135">
        <v>419.33888888888902</v>
      </c>
      <c r="CD135">
        <v>13.7504333333333</v>
      </c>
      <c r="CE135">
        <v>1.3033577777777801</v>
      </c>
      <c r="CF135">
        <v>0.93461322222222198</v>
      </c>
      <c r="CG135">
        <v>10.837633333333301</v>
      </c>
      <c r="CH135">
        <v>5.9350288888888896</v>
      </c>
      <c r="CI135">
        <v>1999.9833333333299</v>
      </c>
      <c r="CJ135">
        <v>0.97999566666666704</v>
      </c>
      <c r="CK135">
        <v>2.0004011111111102E-2</v>
      </c>
      <c r="CL135">
        <v>0</v>
      </c>
      <c r="CM135">
        <v>2.7077</v>
      </c>
      <c r="CN135">
        <v>0</v>
      </c>
      <c r="CO135">
        <v>12980.5333333333</v>
      </c>
      <c r="CP135">
        <v>16705.244444444401</v>
      </c>
      <c r="CQ135">
        <v>45</v>
      </c>
      <c r="CR135">
        <v>42.561999999999998</v>
      </c>
      <c r="CS135">
        <v>42.409444444444397</v>
      </c>
      <c r="CT135">
        <v>40.436999999999998</v>
      </c>
      <c r="CU135">
        <v>43.75</v>
      </c>
      <c r="CV135">
        <v>1959.9733333333299</v>
      </c>
      <c r="CW135">
        <v>40.01</v>
      </c>
      <c r="CX135">
        <v>0</v>
      </c>
      <c r="CY135">
        <v>1651543632.2</v>
      </c>
      <c r="CZ135">
        <v>0</v>
      </c>
      <c r="DA135">
        <v>0</v>
      </c>
      <c r="DB135" t="s">
        <v>355</v>
      </c>
      <c r="DC135">
        <v>1657298120.5</v>
      </c>
      <c r="DD135">
        <v>1657298120.5</v>
      </c>
      <c r="DE135">
        <v>0</v>
      </c>
      <c r="DF135">
        <v>1.391</v>
      </c>
      <c r="DG135">
        <v>3.5000000000000003E-2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-23.154558536585402</v>
      </c>
      <c r="DO135">
        <v>1.3255881533101199</v>
      </c>
      <c r="DP135">
        <v>0.224754664050587</v>
      </c>
      <c r="DQ135">
        <v>0</v>
      </c>
      <c r="DR135">
        <v>5.46943</v>
      </c>
      <c r="DS135">
        <v>-1.9184947735191998E-2</v>
      </c>
      <c r="DT135">
        <v>3.7067115726647497E-2</v>
      </c>
      <c r="DU135">
        <v>1</v>
      </c>
      <c r="DV135">
        <v>1</v>
      </c>
      <c r="DW135">
        <v>2</v>
      </c>
      <c r="DX135" t="s">
        <v>372</v>
      </c>
      <c r="DY135">
        <v>2.89819</v>
      </c>
      <c r="DZ135">
        <v>2.6303200000000002</v>
      </c>
      <c r="EA135">
        <v>6.6403599999999993E-2</v>
      </c>
      <c r="EB135">
        <v>6.9457599999999994E-2</v>
      </c>
      <c r="EC135">
        <v>6.7142999999999994E-2</v>
      </c>
      <c r="ED135">
        <v>5.2663099999999997E-2</v>
      </c>
      <c r="EE135">
        <v>26480</v>
      </c>
      <c r="EF135">
        <v>23041.8</v>
      </c>
      <c r="EG135">
        <v>25376.1</v>
      </c>
      <c r="EH135">
        <v>24100.2</v>
      </c>
      <c r="EI135">
        <v>40365.199999999997</v>
      </c>
      <c r="EJ135">
        <v>37783</v>
      </c>
      <c r="EK135">
        <v>45810.9</v>
      </c>
      <c r="EL135">
        <v>42969.5</v>
      </c>
      <c r="EM135">
        <v>1.8711800000000001</v>
      </c>
      <c r="EN135">
        <v>2.1366800000000001</v>
      </c>
      <c r="EO135">
        <v>0.15801200000000001</v>
      </c>
      <c r="EP135">
        <v>0</v>
      </c>
      <c r="EQ135">
        <v>19.3612</v>
      </c>
      <c r="ER135">
        <v>999.9</v>
      </c>
      <c r="ES135">
        <v>33.085000000000001</v>
      </c>
      <c r="ET135">
        <v>27.986000000000001</v>
      </c>
      <c r="EU135">
        <v>18.4573</v>
      </c>
      <c r="EV135">
        <v>49.127299999999998</v>
      </c>
      <c r="EW135">
        <v>33.345399999999998</v>
      </c>
      <c r="EX135">
        <v>2</v>
      </c>
      <c r="EY135">
        <v>-0.31945099999999998</v>
      </c>
      <c r="EZ135">
        <v>1.2279100000000001</v>
      </c>
      <c r="FA135">
        <v>20.241199999999999</v>
      </c>
      <c r="FB135">
        <v>5.2346599999999999</v>
      </c>
      <c r="FC135">
        <v>11.986000000000001</v>
      </c>
      <c r="FD135">
        <v>4.9573499999999999</v>
      </c>
      <c r="FE135">
        <v>3.3039000000000001</v>
      </c>
      <c r="FF135">
        <v>9999</v>
      </c>
      <c r="FG135">
        <v>9999</v>
      </c>
      <c r="FH135">
        <v>6775.7</v>
      </c>
      <c r="FI135">
        <v>355.5</v>
      </c>
      <c r="FJ135">
        <v>1.8681300000000001</v>
      </c>
      <c r="FK135">
        <v>1.8638600000000001</v>
      </c>
      <c r="FL135">
        <v>1.8714900000000001</v>
      </c>
      <c r="FM135">
        <v>1.8621799999999999</v>
      </c>
      <c r="FN135">
        <v>1.86172</v>
      </c>
      <c r="FO135">
        <v>1.86825</v>
      </c>
      <c r="FP135">
        <v>1.8582799999999999</v>
      </c>
      <c r="FQ135">
        <v>1.8647800000000001</v>
      </c>
      <c r="FR135">
        <v>5</v>
      </c>
      <c r="FS135">
        <v>0</v>
      </c>
      <c r="FT135">
        <v>0</v>
      </c>
      <c r="FU135">
        <v>0</v>
      </c>
      <c r="FV135" t="s">
        <v>357</v>
      </c>
      <c r="FW135" t="s">
        <v>358</v>
      </c>
      <c r="FX135" t="s">
        <v>359</v>
      </c>
      <c r="FY135" t="s">
        <v>359</v>
      </c>
      <c r="FZ135" t="s">
        <v>359</v>
      </c>
      <c r="GA135" t="s">
        <v>359</v>
      </c>
      <c r="GB135">
        <v>0</v>
      </c>
      <c r="GC135">
        <v>100</v>
      </c>
      <c r="GD135">
        <v>100</v>
      </c>
      <c r="GE135">
        <v>3.863</v>
      </c>
      <c r="GF135">
        <v>0.1386</v>
      </c>
      <c r="GG135">
        <v>2.1444526195071201</v>
      </c>
      <c r="GH135">
        <v>5.2457919015285598E-3</v>
      </c>
      <c r="GI135">
        <v>-2.61795653493914E-6</v>
      </c>
      <c r="GJ135">
        <v>1.0331707357916401E-9</v>
      </c>
      <c r="GK135">
        <v>8.3457624279274292E-3</v>
      </c>
      <c r="GL135">
        <v>-4.6387863249973502E-2</v>
      </c>
      <c r="GM135">
        <v>3.6088159466671601E-3</v>
      </c>
      <c r="GN135">
        <v>-4.2506285216111501E-5</v>
      </c>
      <c r="GO135">
        <v>14</v>
      </c>
      <c r="GP135">
        <v>2225</v>
      </c>
      <c r="GQ135">
        <v>2</v>
      </c>
      <c r="GR135">
        <v>27</v>
      </c>
      <c r="GS135">
        <v>4443.6000000000004</v>
      </c>
      <c r="GT135">
        <v>4443.6000000000004</v>
      </c>
      <c r="GU135">
        <v>1.2963899999999999</v>
      </c>
      <c r="GV135">
        <v>2.34985</v>
      </c>
      <c r="GW135">
        <v>1.9982899999999999</v>
      </c>
      <c r="GX135">
        <v>2.7551299999999999</v>
      </c>
      <c r="GY135">
        <v>2.0935100000000002</v>
      </c>
      <c r="GZ135">
        <v>2.3925800000000002</v>
      </c>
      <c r="HA135">
        <v>31.564299999999999</v>
      </c>
      <c r="HB135">
        <v>12.95</v>
      </c>
      <c r="HC135">
        <v>18</v>
      </c>
      <c r="HD135">
        <v>442.31799999999998</v>
      </c>
      <c r="HE135">
        <v>606.98099999999999</v>
      </c>
      <c r="HF135">
        <v>19.031500000000001</v>
      </c>
      <c r="HG135">
        <v>23.199200000000001</v>
      </c>
      <c r="HH135">
        <v>30.0002</v>
      </c>
      <c r="HI135">
        <v>23.270900000000001</v>
      </c>
      <c r="HJ135">
        <v>23.243099999999998</v>
      </c>
      <c r="HK135">
        <v>25.977399999999999</v>
      </c>
      <c r="HL135">
        <v>28.348400000000002</v>
      </c>
      <c r="HM135">
        <v>5.9521100000000002</v>
      </c>
      <c r="HN135">
        <v>19.008900000000001</v>
      </c>
      <c r="HO135">
        <v>399.80700000000002</v>
      </c>
      <c r="HP135">
        <v>13.760300000000001</v>
      </c>
      <c r="HQ135">
        <v>97.005399999999995</v>
      </c>
      <c r="HR135">
        <v>101.042</v>
      </c>
    </row>
    <row r="136" spans="1:226" x14ac:dyDescent="0.2">
      <c r="A136">
        <v>120</v>
      </c>
      <c r="B136">
        <v>1657564742.0999999</v>
      </c>
      <c r="C136">
        <v>1322.5999999046301</v>
      </c>
      <c r="D136" t="s">
        <v>598</v>
      </c>
      <c r="E136" t="s">
        <v>599</v>
      </c>
      <c r="F136">
        <v>5</v>
      </c>
      <c r="G136" t="s">
        <v>1216</v>
      </c>
      <c r="H136" t="s">
        <v>353</v>
      </c>
      <c r="I136">
        <v>1657564739.3</v>
      </c>
      <c r="J136">
        <f t="shared" si="34"/>
        <v>4.5105119211960414E-3</v>
      </c>
      <c r="K136">
        <f t="shared" si="35"/>
        <v>4.5105119211960414</v>
      </c>
      <c r="L136">
        <f t="shared" si="36"/>
        <v>17.136509460022015</v>
      </c>
      <c r="M136">
        <f t="shared" si="37"/>
        <v>395.14</v>
      </c>
      <c r="N136">
        <f t="shared" si="38"/>
        <v>261.17665263771102</v>
      </c>
      <c r="O136">
        <f t="shared" si="39"/>
        <v>17.755788800302714</v>
      </c>
      <c r="P136">
        <f t="shared" si="40"/>
        <v>26.863130052760997</v>
      </c>
      <c r="Q136">
        <f t="shared" si="41"/>
        <v>0.23297510338320471</v>
      </c>
      <c r="R136">
        <f t="shared" si="42"/>
        <v>2.3105183693105884</v>
      </c>
      <c r="S136">
        <f t="shared" si="43"/>
        <v>0.22066681085493317</v>
      </c>
      <c r="T136">
        <f t="shared" si="44"/>
        <v>0.13896839597906022</v>
      </c>
      <c r="U136">
        <f t="shared" si="45"/>
        <v>321.5264742</v>
      </c>
      <c r="V136">
        <f t="shared" si="46"/>
        <v>22.582503302638521</v>
      </c>
      <c r="W136">
        <f t="shared" si="47"/>
        <v>21.97532</v>
      </c>
      <c r="X136">
        <f t="shared" si="48"/>
        <v>2.6495155132173402</v>
      </c>
      <c r="Y136">
        <f t="shared" si="49"/>
        <v>49.974213245743798</v>
      </c>
      <c r="Z136">
        <f t="shared" si="50"/>
        <v>1.3002682244959107</v>
      </c>
      <c r="AA136">
        <f t="shared" si="51"/>
        <v>2.6018783289332763</v>
      </c>
      <c r="AB136">
        <f t="shared" si="52"/>
        <v>1.3492472887214295</v>
      </c>
      <c r="AC136">
        <f t="shared" si="53"/>
        <v>-198.91357572474541</v>
      </c>
      <c r="AD136">
        <f t="shared" si="54"/>
        <v>-37.00816236553559</v>
      </c>
      <c r="AE136">
        <f t="shared" si="55"/>
        <v>-3.2809541155863151</v>
      </c>
      <c r="AF136">
        <f t="shared" si="56"/>
        <v>82.323781994132673</v>
      </c>
      <c r="AG136">
        <f t="shared" si="57"/>
        <v>12.587243976157437</v>
      </c>
      <c r="AH136">
        <f t="shared" si="58"/>
        <v>4.5721369171499111</v>
      </c>
      <c r="AI136">
        <f t="shared" si="59"/>
        <v>17.136509460022015</v>
      </c>
      <c r="AJ136">
        <v>417.77925719867198</v>
      </c>
      <c r="AK136">
        <v>400.62673333333299</v>
      </c>
      <c r="AL136">
        <v>-1.0081348216160999</v>
      </c>
      <c r="AM136">
        <v>66.152897789434206</v>
      </c>
      <c r="AN136">
        <f t="shared" si="60"/>
        <v>4.5105119211960414</v>
      </c>
      <c r="AO136">
        <v>13.7455877356212</v>
      </c>
      <c r="AP136">
        <v>19.106777575757601</v>
      </c>
      <c r="AQ136">
        <v>-1.1955643886592199E-2</v>
      </c>
      <c r="AR136">
        <v>78.0664052089694</v>
      </c>
      <c r="AS136">
        <v>5</v>
      </c>
      <c r="AT136">
        <v>1</v>
      </c>
      <c r="AU136">
        <f t="shared" si="61"/>
        <v>1</v>
      </c>
      <c r="AV136">
        <f t="shared" si="62"/>
        <v>0</v>
      </c>
      <c r="AW136">
        <f t="shared" si="63"/>
        <v>36689.47570677015</v>
      </c>
      <c r="AX136">
        <f t="shared" si="64"/>
        <v>2000.0619999999999</v>
      </c>
      <c r="AY136">
        <f t="shared" si="65"/>
        <v>1681.2523799999999</v>
      </c>
      <c r="AZ136">
        <f t="shared" si="66"/>
        <v>0.84060013139592671</v>
      </c>
      <c r="BA136">
        <f t="shared" si="67"/>
        <v>0.16075825359413859</v>
      </c>
      <c r="BB136">
        <v>6</v>
      </c>
      <c r="BC136">
        <v>0.5</v>
      </c>
      <c r="BD136" t="s">
        <v>354</v>
      </c>
      <c r="BE136">
        <v>2</v>
      </c>
      <c r="BF136" t="b">
        <v>1</v>
      </c>
      <c r="BG136">
        <v>1657564739.3</v>
      </c>
      <c r="BH136">
        <v>395.14</v>
      </c>
      <c r="BI136">
        <v>412.41340000000002</v>
      </c>
      <c r="BJ136">
        <v>19.126139999999999</v>
      </c>
      <c r="BK136">
        <v>13.74428</v>
      </c>
      <c r="BL136">
        <v>391.28190000000001</v>
      </c>
      <c r="BM136">
        <v>18.988440000000001</v>
      </c>
      <c r="BN136">
        <v>499.97840000000002</v>
      </c>
      <c r="BO136">
        <v>67.970299999999995</v>
      </c>
      <c r="BP136">
        <v>1.352865E-2</v>
      </c>
      <c r="BQ136">
        <v>21.67822</v>
      </c>
      <c r="BR136">
        <v>21.97532</v>
      </c>
      <c r="BS136">
        <v>999.9</v>
      </c>
      <c r="BT136">
        <v>0</v>
      </c>
      <c r="BU136">
        <v>0</v>
      </c>
      <c r="BV136">
        <v>10028.4</v>
      </c>
      <c r="BW136">
        <v>0</v>
      </c>
      <c r="BX136">
        <v>383.51190000000003</v>
      </c>
      <c r="BY136">
        <v>-17.273250000000001</v>
      </c>
      <c r="BZ136">
        <v>402.84500000000003</v>
      </c>
      <c r="CA136">
        <v>418.16079999999999</v>
      </c>
      <c r="CB136">
        <v>5.3818580000000003</v>
      </c>
      <c r="CC136">
        <v>412.41340000000002</v>
      </c>
      <c r="CD136">
        <v>13.74428</v>
      </c>
      <c r="CE136">
        <v>1.300009</v>
      </c>
      <c r="CF136">
        <v>0.93420289999999995</v>
      </c>
      <c r="CG136">
        <v>10.798970000000001</v>
      </c>
      <c r="CH136">
        <v>5.9286849999999998</v>
      </c>
      <c r="CI136">
        <v>2000.0619999999999</v>
      </c>
      <c r="CJ136">
        <v>0.97999559999999997</v>
      </c>
      <c r="CK136">
        <v>2.000408E-2</v>
      </c>
      <c r="CL136">
        <v>0</v>
      </c>
      <c r="CM136">
        <v>2.62378</v>
      </c>
      <c r="CN136">
        <v>0</v>
      </c>
      <c r="CO136">
        <v>12978.44</v>
      </c>
      <c r="CP136">
        <v>16705.91</v>
      </c>
      <c r="CQ136">
        <v>45</v>
      </c>
      <c r="CR136">
        <v>42.524799999999999</v>
      </c>
      <c r="CS136">
        <v>42.3874</v>
      </c>
      <c r="CT136">
        <v>40.436999999999998</v>
      </c>
      <c r="CU136">
        <v>43.75</v>
      </c>
      <c r="CV136">
        <v>1960.0519999999999</v>
      </c>
      <c r="CW136">
        <v>40.01</v>
      </c>
      <c r="CX136">
        <v>0</v>
      </c>
      <c r="CY136">
        <v>1651543637</v>
      </c>
      <c r="CZ136">
        <v>0</v>
      </c>
      <c r="DA136">
        <v>0</v>
      </c>
      <c r="DB136" t="s">
        <v>355</v>
      </c>
      <c r="DC136">
        <v>1657298120.5</v>
      </c>
      <c r="DD136">
        <v>1657298120.5</v>
      </c>
      <c r="DE136">
        <v>0</v>
      </c>
      <c r="DF136">
        <v>1.391</v>
      </c>
      <c r="DG136">
        <v>3.5000000000000003E-2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-22.022763414634099</v>
      </c>
      <c r="DO136">
        <v>16.8314655052265</v>
      </c>
      <c r="DP136">
        <v>2.19308127837059</v>
      </c>
      <c r="DQ136">
        <v>0</v>
      </c>
      <c r="DR136">
        <v>5.4578363414634099</v>
      </c>
      <c r="DS136">
        <v>-0.46579839721254801</v>
      </c>
      <c r="DT136">
        <v>4.9946925868248102E-2</v>
      </c>
      <c r="DU136">
        <v>0</v>
      </c>
      <c r="DV136">
        <v>0</v>
      </c>
      <c r="DW136">
        <v>2</v>
      </c>
      <c r="DX136" t="s">
        <v>356</v>
      </c>
      <c r="DY136">
        <v>2.8980800000000002</v>
      </c>
      <c r="DZ136">
        <v>2.6301000000000001</v>
      </c>
      <c r="EA136">
        <v>6.5848500000000004E-2</v>
      </c>
      <c r="EB136">
        <v>6.8021700000000004E-2</v>
      </c>
      <c r="EC136">
        <v>6.7029199999999997E-2</v>
      </c>
      <c r="ED136">
        <v>5.2647199999999998E-2</v>
      </c>
      <c r="EE136">
        <v>26496</v>
      </c>
      <c r="EF136">
        <v>23077.1</v>
      </c>
      <c r="EG136">
        <v>25376.3</v>
      </c>
      <c r="EH136">
        <v>24099.9</v>
      </c>
      <c r="EI136">
        <v>40370.1</v>
      </c>
      <c r="EJ136">
        <v>37783.5</v>
      </c>
      <c r="EK136">
        <v>45810.9</v>
      </c>
      <c r="EL136">
        <v>42969.4</v>
      </c>
      <c r="EM136">
        <v>1.87103</v>
      </c>
      <c r="EN136">
        <v>2.1367799999999999</v>
      </c>
      <c r="EO136">
        <v>0.159025</v>
      </c>
      <c r="EP136">
        <v>0</v>
      </c>
      <c r="EQ136">
        <v>19.350000000000001</v>
      </c>
      <c r="ER136">
        <v>999.9</v>
      </c>
      <c r="ES136">
        <v>33.085000000000001</v>
      </c>
      <c r="ET136">
        <v>27.986000000000001</v>
      </c>
      <c r="EU136">
        <v>18.455400000000001</v>
      </c>
      <c r="EV136">
        <v>47.877299999999998</v>
      </c>
      <c r="EW136">
        <v>33.3934</v>
      </c>
      <c r="EX136">
        <v>2</v>
      </c>
      <c r="EY136">
        <v>-0.31981999999999999</v>
      </c>
      <c r="EZ136">
        <v>1.18493</v>
      </c>
      <c r="FA136">
        <v>20.241499999999998</v>
      </c>
      <c r="FB136">
        <v>5.2354099999999999</v>
      </c>
      <c r="FC136">
        <v>11.9863</v>
      </c>
      <c r="FD136">
        <v>4.9575500000000003</v>
      </c>
      <c r="FE136">
        <v>3.3039800000000001</v>
      </c>
      <c r="FF136">
        <v>9999</v>
      </c>
      <c r="FG136">
        <v>9999</v>
      </c>
      <c r="FH136">
        <v>6775.9</v>
      </c>
      <c r="FI136">
        <v>355.5</v>
      </c>
      <c r="FJ136">
        <v>1.8681300000000001</v>
      </c>
      <c r="FK136">
        <v>1.86385</v>
      </c>
      <c r="FL136">
        <v>1.8714900000000001</v>
      </c>
      <c r="FM136">
        <v>1.8621799999999999</v>
      </c>
      <c r="FN136">
        <v>1.86172</v>
      </c>
      <c r="FO136">
        <v>1.8682300000000001</v>
      </c>
      <c r="FP136">
        <v>1.85829</v>
      </c>
      <c r="FQ136">
        <v>1.8647800000000001</v>
      </c>
      <c r="FR136">
        <v>5</v>
      </c>
      <c r="FS136">
        <v>0</v>
      </c>
      <c r="FT136">
        <v>0</v>
      </c>
      <c r="FU136">
        <v>0</v>
      </c>
      <c r="FV136" t="s">
        <v>357</v>
      </c>
      <c r="FW136" t="s">
        <v>358</v>
      </c>
      <c r="FX136" t="s">
        <v>359</v>
      </c>
      <c r="FY136" t="s">
        <v>359</v>
      </c>
      <c r="FZ136" t="s">
        <v>359</v>
      </c>
      <c r="GA136" t="s">
        <v>359</v>
      </c>
      <c r="GB136">
        <v>0</v>
      </c>
      <c r="GC136">
        <v>100</v>
      </c>
      <c r="GD136">
        <v>100</v>
      </c>
      <c r="GE136">
        <v>3.8479999999999999</v>
      </c>
      <c r="GF136">
        <v>0.1366</v>
      </c>
      <c r="GG136">
        <v>2.1444526195071201</v>
      </c>
      <c r="GH136">
        <v>5.2457919015285598E-3</v>
      </c>
      <c r="GI136">
        <v>-2.61795653493914E-6</v>
      </c>
      <c r="GJ136">
        <v>1.0331707357916401E-9</v>
      </c>
      <c r="GK136">
        <v>8.3457624279274292E-3</v>
      </c>
      <c r="GL136">
        <v>-4.6387863249973502E-2</v>
      </c>
      <c r="GM136">
        <v>3.6088159466671601E-3</v>
      </c>
      <c r="GN136">
        <v>-4.2506285216111501E-5</v>
      </c>
      <c r="GO136">
        <v>14</v>
      </c>
      <c r="GP136">
        <v>2225</v>
      </c>
      <c r="GQ136">
        <v>2</v>
      </c>
      <c r="GR136">
        <v>27</v>
      </c>
      <c r="GS136">
        <v>4443.7</v>
      </c>
      <c r="GT136">
        <v>4443.7</v>
      </c>
      <c r="GU136">
        <v>1.2622100000000001</v>
      </c>
      <c r="GV136">
        <v>2.3547400000000001</v>
      </c>
      <c r="GW136">
        <v>1.9982899999999999</v>
      </c>
      <c r="GX136">
        <v>2.7551299999999999</v>
      </c>
      <c r="GY136">
        <v>2.0935100000000002</v>
      </c>
      <c r="GZ136">
        <v>2.34863</v>
      </c>
      <c r="HA136">
        <v>31.564299999999999</v>
      </c>
      <c r="HB136">
        <v>12.9412</v>
      </c>
      <c r="HC136">
        <v>18</v>
      </c>
      <c r="HD136">
        <v>442.19</v>
      </c>
      <c r="HE136">
        <v>606.99900000000002</v>
      </c>
      <c r="HF136">
        <v>19.021999999999998</v>
      </c>
      <c r="HG136">
        <v>23.196100000000001</v>
      </c>
      <c r="HH136">
        <v>30</v>
      </c>
      <c r="HI136">
        <v>23.265599999999999</v>
      </c>
      <c r="HJ136">
        <v>23.238299999999999</v>
      </c>
      <c r="HK136">
        <v>25.3142</v>
      </c>
      <c r="HL136">
        <v>28.348400000000002</v>
      </c>
      <c r="HM136">
        <v>5.9521100000000002</v>
      </c>
      <c r="HN136">
        <v>19.026900000000001</v>
      </c>
      <c r="HO136">
        <v>386.41500000000002</v>
      </c>
      <c r="HP136">
        <v>13.760300000000001</v>
      </c>
      <c r="HQ136">
        <v>97.005700000000004</v>
      </c>
      <c r="HR136">
        <v>101.042</v>
      </c>
    </row>
    <row r="137" spans="1:226" x14ac:dyDescent="0.2">
      <c r="A137">
        <v>121</v>
      </c>
      <c r="B137">
        <v>1657564747.0999999</v>
      </c>
      <c r="C137">
        <v>1327.5999999046301</v>
      </c>
      <c r="D137" t="s">
        <v>600</v>
      </c>
      <c r="E137" t="s">
        <v>601</v>
      </c>
      <c r="F137">
        <v>5</v>
      </c>
      <c r="G137" t="s">
        <v>1216</v>
      </c>
      <c r="H137" t="s">
        <v>353</v>
      </c>
      <c r="I137">
        <v>1657564744.5999999</v>
      </c>
      <c r="J137">
        <f t="shared" si="34"/>
        <v>4.498834857775677E-3</v>
      </c>
      <c r="K137">
        <f t="shared" si="35"/>
        <v>4.4988348577756767</v>
      </c>
      <c r="L137">
        <f t="shared" si="36"/>
        <v>16.679621456892878</v>
      </c>
      <c r="M137">
        <f t="shared" si="37"/>
        <v>388.00355555555598</v>
      </c>
      <c r="N137">
        <f t="shared" si="38"/>
        <v>256.93417634998531</v>
      </c>
      <c r="O137">
        <f t="shared" si="39"/>
        <v>17.467398462535474</v>
      </c>
      <c r="P137">
        <f t="shared" si="40"/>
        <v>26.378011699531555</v>
      </c>
      <c r="Q137">
        <f t="shared" si="41"/>
        <v>0.23187015835933278</v>
      </c>
      <c r="R137">
        <f t="shared" si="42"/>
        <v>2.3058322680722529</v>
      </c>
      <c r="S137">
        <f t="shared" si="43"/>
        <v>0.21965167663961579</v>
      </c>
      <c r="T137">
        <f t="shared" si="44"/>
        <v>0.13832640195199786</v>
      </c>
      <c r="U137">
        <f t="shared" si="45"/>
        <v>321.51391899999942</v>
      </c>
      <c r="V137">
        <f t="shared" si="46"/>
        <v>22.578812613361809</v>
      </c>
      <c r="W137">
        <f t="shared" si="47"/>
        <v>21.973777777777801</v>
      </c>
      <c r="X137">
        <f t="shared" si="48"/>
        <v>2.6492662746139244</v>
      </c>
      <c r="Y137">
        <f t="shared" si="49"/>
        <v>49.886211786199446</v>
      </c>
      <c r="Z137">
        <f t="shared" si="50"/>
        <v>1.297256763578986</v>
      </c>
      <c r="AA137">
        <f t="shared" si="51"/>
        <v>2.6004314962593731</v>
      </c>
      <c r="AB137">
        <f t="shared" si="52"/>
        <v>1.3520095110349384</v>
      </c>
      <c r="AC137">
        <f t="shared" si="53"/>
        <v>-198.39861722790735</v>
      </c>
      <c r="AD137">
        <f t="shared" si="54"/>
        <v>-37.872350329232638</v>
      </c>
      <c r="AE137">
        <f t="shared" si="55"/>
        <v>-3.3642100409940898</v>
      </c>
      <c r="AF137">
        <f t="shared" si="56"/>
        <v>81.878741401865369</v>
      </c>
      <c r="AG137">
        <f t="shared" si="57"/>
        <v>7.1487881177165615</v>
      </c>
      <c r="AH137">
        <f t="shared" si="58"/>
        <v>4.5420556078314673</v>
      </c>
      <c r="AI137">
        <f t="shared" si="59"/>
        <v>16.679621456892878</v>
      </c>
      <c r="AJ137">
        <v>404.344034461295</v>
      </c>
      <c r="AK137">
        <v>391.48253333333298</v>
      </c>
      <c r="AL137">
        <v>-2.0252018702690999</v>
      </c>
      <c r="AM137">
        <v>66.152897789434206</v>
      </c>
      <c r="AN137">
        <f t="shared" si="60"/>
        <v>4.4988348577756767</v>
      </c>
      <c r="AO137">
        <v>13.738203784204099</v>
      </c>
      <c r="AP137">
        <v>19.065953333333301</v>
      </c>
      <c r="AQ137">
        <v>-7.6532261883315101E-3</v>
      </c>
      <c r="AR137">
        <v>78.0664052089694</v>
      </c>
      <c r="AS137">
        <v>4</v>
      </c>
      <c r="AT137">
        <v>1</v>
      </c>
      <c r="AU137">
        <f t="shared" si="61"/>
        <v>1</v>
      </c>
      <c r="AV137">
        <f t="shared" si="62"/>
        <v>0</v>
      </c>
      <c r="AW137">
        <f t="shared" si="63"/>
        <v>36577.376863757017</v>
      </c>
      <c r="AX137">
        <f t="shared" si="64"/>
        <v>1999.9833333333299</v>
      </c>
      <c r="AY137">
        <f t="shared" si="65"/>
        <v>1681.1862999999969</v>
      </c>
      <c r="AZ137">
        <f t="shared" si="66"/>
        <v>0.84060015500129159</v>
      </c>
      <c r="BA137">
        <f t="shared" si="67"/>
        <v>0.16075829915249293</v>
      </c>
      <c r="BB137">
        <v>6</v>
      </c>
      <c r="BC137">
        <v>0.5</v>
      </c>
      <c r="BD137" t="s">
        <v>354</v>
      </c>
      <c r="BE137">
        <v>2</v>
      </c>
      <c r="BF137" t="b">
        <v>1</v>
      </c>
      <c r="BG137">
        <v>1657564744.5999999</v>
      </c>
      <c r="BH137">
        <v>388.00355555555598</v>
      </c>
      <c r="BI137">
        <v>398.69477777777797</v>
      </c>
      <c r="BJ137">
        <v>19.081811111111101</v>
      </c>
      <c r="BK137">
        <v>13.736411111111099</v>
      </c>
      <c r="BL137">
        <v>384.17144444444398</v>
      </c>
      <c r="BM137">
        <v>18.946011111111101</v>
      </c>
      <c r="BN137">
        <v>500.09933333333299</v>
      </c>
      <c r="BO137">
        <v>67.970822222222196</v>
      </c>
      <c r="BP137">
        <v>1.31210222222222E-2</v>
      </c>
      <c r="BQ137">
        <v>21.6691222222222</v>
      </c>
      <c r="BR137">
        <v>21.973777777777801</v>
      </c>
      <c r="BS137">
        <v>999.9</v>
      </c>
      <c r="BT137">
        <v>0</v>
      </c>
      <c r="BU137">
        <v>0</v>
      </c>
      <c r="BV137">
        <v>9996.0444444444402</v>
      </c>
      <c r="BW137">
        <v>0</v>
      </c>
      <c r="BX137">
        <v>389.11500000000001</v>
      </c>
      <c r="BY137">
        <v>-10.69115</v>
      </c>
      <c r="BZ137">
        <v>395.55155555555598</v>
      </c>
      <c r="CA137">
        <v>404.24766666666699</v>
      </c>
      <c r="CB137">
        <v>5.3454233333333301</v>
      </c>
      <c r="CC137">
        <v>398.69477777777797</v>
      </c>
      <c r="CD137">
        <v>13.736411111111099</v>
      </c>
      <c r="CE137">
        <v>1.29700444444444</v>
      </c>
      <c r="CF137">
        <v>0.93367377777777805</v>
      </c>
      <c r="CG137">
        <v>10.7642111111111</v>
      </c>
      <c r="CH137">
        <v>5.9204955555555596</v>
      </c>
      <c r="CI137">
        <v>1999.9833333333299</v>
      </c>
      <c r="CJ137">
        <v>0.979995333333333</v>
      </c>
      <c r="CK137">
        <v>2.0004355555555599E-2</v>
      </c>
      <c r="CL137">
        <v>0</v>
      </c>
      <c r="CM137">
        <v>2.5642444444444399</v>
      </c>
      <c r="CN137">
        <v>0</v>
      </c>
      <c r="CO137">
        <v>12973.277777777799</v>
      </c>
      <c r="CP137">
        <v>16705.255555555599</v>
      </c>
      <c r="CQ137">
        <v>45</v>
      </c>
      <c r="CR137">
        <v>42.506888888888902</v>
      </c>
      <c r="CS137">
        <v>42.375</v>
      </c>
      <c r="CT137">
        <v>40.436999999999998</v>
      </c>
      <c r="CU137">
        <v>43.75</v>
      </c>
      <c r="CV137">
        <v>1959.9733333333299</v>
      </c>
      <c r="CW137">
        <v>40.01</v>
      </c>
      <c r="CX137">
        <v>0</v>
      </c>
      <c r="CY137">
        <v>1651543642.4000001</v>
      </c>
      <c r="CZ137">
        <v>0</v>
      </c>
      <c r="DA137">
        <v>0</v>
      </c>
      <c r="DB137" t="s">
        <v>355</v>
      </c>
      <c r="DC137">
        <v>1657298120.5</v>
      </c>
      <c r="DD137">
        <v>1657298120.5</v>
      </c>
      <c r="DE137">
        <v>0</v>
      </c>
      <c r="DF137">
        <v>1.391</v>
      </c>
      <c r="DG137">
        <v>3.5000000000000003E-2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-19.281986341463401</v>
      </c>
      <c r="DO137">
        <v>43.544343554007</v>
      </c>
      <c r="DP137">
        <v>4.68229884203223</v>
      </c>
      <c r="DQ137">
        <v>0</v>
      </c>
      <c r="DR137">
        <v>5.4203460975609801</v>
      </c>
      <c r="DS137">
        <v>-0.55800250871080803</v>
      </c>
      <c r="DT137">
        <v>5.5371533096473802E-2</v>
      </c>
      <c r="DU137">
        <v>0</v>
      </c>
      <c r="DV137">
        <v>0</v>
      </c>
      <c r="DW137">
        <v>2</v>
      </c>
      <c r="DX137" t="s">
        <v>356</v>
      </c>
      <c r="DY137">
        <v>2.89798</v>
      </c>
      <c r="DZ137">
        <v>2.62941</v>
      </c>
      <c r="EA137">
        <v>6.46124E-2</v>
      </c>
      <c r="EB137">
        <v>6.6172700000000001E-2</v>
      </c>
      <c r="EC137">
        <v>6.6930299999999998E-2</v>
      </c>
      <c r="ED137">
        <v>5.2624900000000002E-2</v>
      </c>
      <c r="EE137">
        <v>26530.9</v>
      </c>
      <c r="EF137">
        <v>23122.9</v>
      </c>
      <c r="EG137">
        <v>25376.1</v>
      </c>
      <c r="EH137">
        <v>24099.9</v>
      </c>
      <c r="EI137">
        <v>40374.199999999997</v>
      </c>
      <c r="EJ137">
        <v>37784.400000000001</v>
      </c>
      <c r="EK137">
        <v>45810.6</v>
      </c>
      <c r="EL137">
        <v>42969.4</v>
      </c>
      <c r="EM137">
        <v>1.8713200000000001</v>
      </c>
      <c r="EN137">
        <v>2.1368</v>
      </c>
      <c r="EO137">
        <v>0.15972600000000001</v>
      </c>
      <c r="EP137">
        <v>0</v>
      </c>
      <c r="EQ137">
        <v>19.337</v>
      </c>
      <c r="ER137">
        <v>999.9</v>
      </c>
      <c r="ES137">
        <v>33.061</v>
      </c>
      <c r="ET137">
        <v>27.986000000000001</v>
      </c>
      <c r="EU137">
        <v>18.442900000000002</v>
      </c>
      <c r="EV137">
        <v>48.997300000000003</v>
      </c>
      <c r="EW137">
        <v>33.289299999999997</v>
      </c>
      <c r="EX137">
        <v>2</v>
      </c>
      <c r="EY137">
        <v>-0.31993899999999997</v>
      </c>
      <c r="EZ137">
        <v>1.1303700000000001</v>
      </c>
      <c r="FA137">
        <v>20.242000000000001</v>
      </c>
      <c r="FB137">
        <v>5.2349600000000001</v>
      </c>
      <c r="FC137">
        <v>11.986000000000001</v>
      </c>
      <c r="FD137">
        <v>4.9576000000000002</v>
      </c>
      <c r="FE137">
        <v>3.3039800000000001</v>
      </c>
      <c r="FF137">
        <v>9999</v>
      </c>
      <c r="FG137">
        <v>9999</v>
      </c>
      <c r="FH137">
        <v>6775.9</v>
      </c>
      <c r="FI137">
        <v>355.5</v>
      </c>
      <c r="FJ137">
        <v>1.8681300000000001</v>
      </c>
      <c r="FK137">
        <v>1.8638399999999999</v>
      </c>
      <c r="FL137">
        <v>1.8714900000000001</v>
      </c>
      <c r="FM137">
        <v>1.8621799999999999</v>
      </c>
      <c r="FN137">
        <v>1.86172</v>
      </c>
      <c r="FO137">
        <v>1.86825</v>
      </c>
      <c r="FP137">
        <v>1.8582799999999999</v>
      </c>
      <c r="FQ137">
        <v>1.8647800000000001</v>
      </c>
      <c r="FR137">
        <v>5</v>
      </c>
      <c r="FS137">
        <v>0</v>
      </c>
      <c r="FT137">
        <v>0</v>
      </c>
      <c r="FU137">
        <v>0</v>
      </c>
      <c r="FV137" t="s">
        <v>357</v>
      </c>
      <c r="FW137" t="s">
        <v>358</v>
      </c>
      <c r="FX137" t="s">
        <v>359</v>
      </c>
      <c r="FY137" t="s">
        <v>359</v>
      </c>
      <c r="FZ137" t="s">
        <v>359</v>
      </c>
      <c r="GA137" t="s">
        <v>359</v>
      </c>
      <c r="GB137">
        <v>0</v>
      </c>
      <c r="GC137">
        <v>100</v>
      </c>
      <c r="GD137">
        <v>100</v>
      </c>
      <c r="GE137">
        <v>3.8130000000000002</v>
      </c>
      <c r="GF137">
        <v>0.13500000000000001</v>
      </c>
      <c r="GG137">
        <v>2.1444526195071201</v>
      </c>
      <c r="GH137">
        <v>5.2457919015285598E-3</v>
      </c>
      <c r="GI137">
        <v>-2.61795653493914E-6</v>
      </c>
      <c r="GJ137">
        <v>1.0331707357916401E-9</v>
      </c>
      <c r="GK137">
        <v>8.3457624279274292E-3</v>
      </c>
      <c r="GL137">
        <v>-4.6387863249973502E-2</v>
      </c>
      <c r="GM137">
        <v>3.6088159466671601E-3</v>
      </c>
      <c r="GN137">
        <v>-4.2506285216111501E-5</v>
      </c>
      <c r="GO137">
        <v>14</v>
      </c>
      <c r="GP137">
        <v>2225</v>
      </c>
      <c r="GQ137">
        <v>2</v>
      </c>
      <c r="GR137">
        <v>27</v>
      </c>
      <c r="GS137">
        <v>4443.8</v>
      </c>
      <c r="GT137">
        <v>4443.8</v>
      </c>
      <c r="GU137">
        <v>1.2231399999999999</v>
      </c>
      <c r="GV137">
        <v>2.36084</v>
      </c>
      <c r="GW137">
        <v>1.9982899999999999</v>
      </c>
      <c r="GX137">
        <v>2.7551299999999999</v>
      </c>
      <c r="GY137">
        <v>2.0935100000000002</v>
      </c>
      <c r="GZ137">
        <v>2.33765</v>
      </c>
      <c r="HA137">
        <v>31.542400000000001</v>
      </c>
      <c r="HB137">
        <v>12.932499999999999</v>
      </c>
      <c r="HC137">
        <v>18</v>
      </c>
      <c r="HD137">
        <v>442.31299999999999</v>
      </c>
      <c r="HE137">
        <v>606.95399999999995</v>
      </c>
      <c r="HF137">
        <v>19.029800000000002</v>
      </c>
      <c r="HG137">
        <v>23.1922</v>
      </c>
      <c r="HH137">
        <v>30.0001</v>
      </c>
      <c r="HI137">
        <v>23.259799999999998</v>
      </c>
      <c r="HJ137">
        <v>23.232900000000001</v>
      </c>
      <c r="HK137">
        <v>24.535799999999998</v>
      </c>
      <c r="HL137">
        <v>28.348400000000002</v>
      </c>
      <c r="HM137">
        <v>5.9521100000000002</v>
      </c>
      <c r="HN137">
        <v>19.043900000000001</v>
      </c>
      <c r="HO137">
        <v>366.11799999999999</v>
      </c>
      <c r="HP137">
        <v>13.7898</v>
      </c>
      <c r="HQ137">
        <v>97.004999999999995</v>
      </c>
      <c r="HR137">
        <v>101.042</v>
      </c>
    </row>
    <row r="138" spans="1:226" x14ac:dyDescent="0.2">
      <c r="A138">
        <v>122</v>
      </c>
      <c r="B138">
        <v>1657564752.0999999</v>
      </c>
      <c r="C138">
        <v>1332.5999999046301</v>
      </c>
      <c r="D138" t="s">
        <v>602</v>
      </c>
      <c r="E138" t="s">
        <v>603</v>
      </c>
      <c r="F138">
        <v>5</v>
      </c>
      <c r="G138" t="s">
        <v>1216</v>
      </c>
      <c r="H138" t="s">
        <v>353</v>
      </c>
      <c r="I138">
        <v>1657564749.3</v>
      </c>
      <c r="J138">
        <f t="shared" si="34"/>
        <v>4.4763226388108267E-3</v>
      </c>
      <c r="K138">
        <f t="shared" si="35"/>
        <v>4.476322638810827</v>
      </c>
      <c r="L138">
        <f t="shared" si="36"/>
        <v>16.053946348391282</v>
      </c>
      <c r="M138">
        <f t="shared" si="37"/>
        <v>377.71690000000001</v>
      </c>
      <c r="N138">
        <f t="shared" si="38"/>
        <v>250.54798582821005</v>
      </c>
      <c r="O138">
        <f t="shared" si="39"/>
        <v>17.032955347259584</v>
      </c>
      <c r="P138">
        <f t="shared" si="40"/>
        <v>25.678255086898119</v>
      </c>
      <c r="Q138">
        <f t="shared" si="41"/>
        <v>0.23007763041186377</v>
      </c>
      <c r="R138">
        <f t="shared" si="42"/>
        <v>2.3033617261582404</v>
      </c>
      <c r="S138">
        <f t="shared" si="43"/>
        <v>0.21802988556245551</v>
      </c>
      <c r="T138">
        <f t="shared" si="44"/>
        <v>0.13729852635689035</v>
      </c>
      <c r="U138">
        <f t="shared" si="45"/>
        <v>321.50780099999997</v>
      </c>
      <c r="V138">
        <f t="shared" si="46"/>
        <v>22.586324684702753</v>
      </c>
      <c r="W138">
        <f t="shared" si="47"/>
        <v>21.979369999999999</v>
      </c>
      <c r="X138">
        <f t="shared" si="48"/>
        <v>2.6501701316232911</v>
      </c>
      <c r="Y138">
        <f t="shared" si="49"/>
        <v>49.798749370339138</v>
      </c>
      <c r="Z138">
        <f t="shared" si="50"/>
        <v>1.2949283484658085</v>
      </c>
      <c r="AA138">
        <f t="shared" si="51"/>
        <v>2.60032302987329</v>
      </c>
      <c r="AB138">
        <f t="shared" si="52"/>
        <v>1.3552417831574826</v>
      </c>
      <c r="AC138">
        <f t="shared" si="53"/>
        <v>-197.40582837155745</v>
      </c>
      <c r="AD138">
        <f t="shared" si="54"/>
        <v>-38.610925906763228</v>
      </c>
      <c r="AE138">
        <f t="shared" si="55"/>
        <v>-3.4335824573274913</v>
      </c>
      <c r="AF138">
        <f t="shared" si="56"/>
        <v>82.057464264351822</v>
      </c>
      <c r="AG138">
        <f t="shared" si="57"/>
        <v>4.2939047980049301</v>
      </c>
      <c r="AH138">
        <f t="shared" si="58"/>
        <v>4.517444811608132</v>
      </c>
      <c r="AI138">
        <f t="shared" si="59"/>
        <v>16.053946348391282</v>
      </c>
      <c r="AJ138">
        <v>389.49078159150599</v>
      </c>
      <c r="AK138">
        <v>379.25687878787897</v>
      </c>
      <c r="AL138">
        <v>-2.5348808611400702</v>
      </c>
      <c r="AM138">
        <v>66.152897789434206</v>
      </c>
      <c r="AN138">
        <f t="shared" si="60"/>
        <v>4.476322638810827</v>
      </c>
      <c r="AO138">
        <v>13.730354790128301</v>
      </c>
      <c r="AP138">
        <v>19.0381024242424</v>
      </c>
      <c r="AQ138">
        <v>-8.74981955180343E-3</v>
      </c>
      <c r="AR138">
        <v>78.0664052089694</v>
      </c>
      <c r="AS138">
        <v>5</v>
      </c>
      <c r="AT138">
        <v>1</v>
      </c>
      <c r="AU138">
        <f t="shared" si="61"/>
        <v>1</v>
      </c>
      <c r="AV138">
        <f t="shared" si="62"/>
        <v>0</v>
      </c>
      <c r="AW138">
        <f t="shared" si="63"/>
        <v>36517.742665528567</v>
      </c>
      <c r="AX138">
        <f t="shared" si="64"/>
        <v>1999.9449999999999</v>
      </c>
      <c r="AY138">
        <f t="shared" si="65"/>
        <v>1681.1540999999997</v>
      </c>
      <c r="AZ138">
        <f t="shared" si="66"/>
        <v>0.84060016650457881</v>
      </c>
      <c r="BA138">
        <f t="shared" si="67"/>
        <v>0.16075832135383722</v>
      </c>
      <c r="BB138">
        <v>6</v>
      </c>
      <c r="BC138">
        <v>0.5</v>
      </c>
      <c r="BD138" t="s">
        <v>354</v>
      </c>
      <c r="BE138">
        <v>2</v>
      </c>
      <c r="BF138" t="b">
        <v>1</v>
      </c>
      <c r="BG138">
        <v>1657564749.3</v>
      </c>
      <c r="BH138">
        <v>377.71690000000001</v>
      </c>
      <c r="BI138">
        <v>384.91789999999997</v>
      </c>
      <c r="BJ138">
        <v>19.047879999999999</v>
      </c>
      <c r="BK138">
        <v>13.729660000000001</v>
      </c>
      <c r="BL138">
        <v>373.923</v>
      </c>
      <c r="BM138">
        <v>18.913540000000001</v>
      </c>
      <c r="BN138">
        <v>499.94889999999998</v>
      </c>
      <c r="BO138">
        <v>67.969480000000004</v>
      </c>
      <c r="BP138">
        <v>1.3326930000000001E-2</v>
      </c>
      <c r="BQ138">
        <v>21.66844</v>
      </c>
      <c r="BR138">
        <v>21.979369999999999</v>
      </c>
      <c r="BS138">
        <v>999.9</v>
      </c>
      <c r="BT138">
        <v>0</v>
      </c>
      <c r="BU138">
        <v>0</v>
      </c>
      <c r="BV138">
        <v>9979.24</v>
      </c>
      <c r="BW138">
        <v>0</v>
      </c>
      <c r="BX138">
        <v>392.84269999999998</v>
      </c>
      <c r="BY138">
        <v>-7.2010079999999999</v>
      </c>
      <c r="BZ138">
        <v>385.05130000000003</v>
      </c>
      <c r="CA138">
        <v>390.27620000000002</v>
      </c>
      <c r="CB138">
        <v>5.3182280000000004</v>
      </c>
      <c r="CC138">
        <v>384.91789999999997</v>
      </c>
      <c r="CD138">
        <v>13.729660000000001</v>
      </c>
      <c r="CE138">
        <v>1.294675</v>
      </c>
      <c r="CF138">
        <v>0.93319790000000002</v>
      </c>
      <c r="CG138">
        <v>10.737170000000001</v>
      </c>
      <c r="CH138">
        <v>5.9131289999999996</v>
      </c>
      <c r="CI138">
        <v>1999.9449999999999</v>
      </c>
      <c r="CJ138">
        <v>0.97999530000000001</v>
      </c>
      <c r="CK138">
        <v>2.000439E-2</v>
      </c>
      <c r="CL138">
        <v>0</v>
      </c>
      <c r="CM138">
        <v>2.63842</v>
      </c>
      <c r="CN138">
        <v>0</v>
      </c>
      <c r="CO138">
        <v>12959.16</v>
      </c>
      <c r="CP138">
        <v>16704.939999999999</v>
      </c>
      <c r="CQ138">
        <v>45</v>
      </c>
      <c r="CR138">
        <v>42.5124</v>
      </c>
      <c r="CS138">
        <v>42.375</v>
      </c>
      <c r="CT138">
        <v>40.436999999999998</v>
      </c>
      <c r="CU138">
        <v>43.75</v>
      </c>
      <c r="CV138">
        <v>1959.9349999999999</v>
      </c>
      <c r="CW138">
        <v>40.01</v>
      </c>
      <c r="CX138">
        <v>0</v>
      </c>
      <c r="CY138">
        <v>1651543647.2</v>
      </c>
      <c r="CZ138">
        <v>0</v>
      </c>
      <c r="DA138">
        <v>0</v>
      </c>
      <c r="DB138" t="s">
        <v>355</v>
      </c>
      <c r="DC138">
        <v>1657298120.5</v>
      </c>
      <c r="DD138">
        <v>1657298120.5</v>
      </c>
      <c r="DE138">
        <v>0</v>
      </c>
      <c r="DF138">
        <v>1.391</v>
      </c>
      <c r="DG138">
        <v>3.5000000000000003E-2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-15.5193102439024</v>
      </c>
      <c r="DO138">
        <v>60.517090243902501</v>
      </c>
      <c r="DP138">
        <v>6.0450795301534601</v>
      </c>
      <c r="DQ138">
        <v>0</v>
      </c>
      <c r="DR138">
        <v>5.3775539024390202</v>
      </c>
      <c r="DS138">
        <v>-0.45493421602786999</v>
      </c>
      <c r="DT138">
        <v>4.5097798219903902E-2</v>
      </c>
      <c r="DU138">
        <v>0</v>
      </c>
      <c r="DV138">
        <v>0</v>
      </c>
      <c r="DW138">
        <v>2</v>
      </c>
      <c r="DX138" t="s">
        <v>356</v>
      </c>
      <c r="DY138">
        <v>2.8979699999999999</v>
      </c>
      <c r="DZ138">
        <v>2.6299399999999999</v>
      </c>
      <c r="EA138">
        <v>6.2989299999999998E-2</v>
      </c>
      <c r="EB138">
        <v>6.4186599999999996E-2</v>
      </c>
      <c r="EC138">
        <v>6.6866900000000007E-2</v>
      </c>
      <c r="ED138">
        <v>5.2611699999999997E-2</v>
      </c>
      <c r="EE138">
        <v>26577</v>
      </c>
      <c r="EF138">
        <v>23172.3</v>
      </c>
      <c r="EG138">
        <v>25376.2</v>
      </c>
      <c r="EH138">
        <v>24100.1</v>
      </c>
      <c r="EI138">
        <v>40377</v>
      </c>
      <c r="EJ138">
        <v>37785.599999999999</v>
      </c>
      <c r="EK138">
        <v>45810.7</v>
      </c>
      <c r="EL138">
        <v>42970.2</v>
      </c>
      <c r="EM138">
        <v>1.8709499999999999</v>
      </c>
      <c r="EN138">
        <v>2.1369500000000001</v>
      </c>
      <c r="EO138">
        <v>0.16096199999999999</v>
      </c>
      <c r="EP138">
        <v>0</v>
      </c>
      <c r="EQ138">
        <v>19.3232</v>
      </c>
      <c r="ER138">
        <v>999.9</v>
      </c>
      <c r="ES138">
        <v>33.061</v>
      </c>
      <c r="ET138">
        <v>27.986000000000001</v>
      </c>
      <c r="EU138">
        <v>18.442900000000002</v>
      </c>
      <c r="EV138">
        <v>48.827300000000001</v>
      </c>
      <c r="EW138">
        <v>33.417499999999997</v>
      </c>
      <c r="EX138">
        <v>2</v>
      </c>
      <c r="EY138">
        <v>-0.32011699999999998</v>
      </c>
      <c r="EZ138">
        <v>1.0928</v>
      </c>
      <c r="FA138">
        <v>20.2423</v>
      </c>
      <c r="FB138">
        <v>5.2346599999999999</v>
      </c>
      <c r="FC138">
        <v>11.986000000000001</v>
      </c>
      <c r="FD138">
        <v>4.9573499999999999</v>
      </c>
      <c r="FE138">
        <v>3.3039800000000001</v>
      </c>
      <c r="FF138">
        <v>9999</v>
      </c>
      <c r="FG138">
        <v>9999</v>
      </c>
      <c r="FH138">
        <v>6776.2</v>
      </c>
      <c r="FI138">
        <v>355.5</v>
      </c>
      <c r="FJ138">
        <v>1.8681399999999999</v>
      </c>
      <c r="FK138">
        <v>1.8638399999999999</v>
      </c>
      <c r="FL138">
        <v>1.8714900000000001</v>
      </c>
      <c r="FM138">
        <v>1.8621799999999999</v>
      </c>
      <c r="FN138">
        <v>1.86172</v>
      </c>
      <c r="FO138">
        <v>1.8682799999999999</v>
      </c>
      <c r="FP138">
        <v>1.8582700000000001</v>
      </c>
      <c r="FQ138">
        <v>1.8647800000000001</v>
      </c>
      <c r="FR138">
        <v>5</v>
      </c>
      <c r="FS138">
        <v>0</v>
      </c>
      <c r="FT138">
        <v>0</v>
      </c>
      <c r="FU138">
        <v>0</v>
      </c>
      <c r="FV138" t="s">
        <v>357</v>
      </c>
      <c r="FW138" t="s">
        <v>358</v>
      </c>
      <c r="FX138" t="s">
        <v>359</v>
      </c>
      <c r="FY138" t="s">
        <v>359</v>
      </c>
      <c r="FZ138" t="s">
        <v>359</v>
      </c>
      <c r="GA138" t="s">
        <v>359</v>
      </c>
      <c r="GB138">
        <v>0</v>
      </c>
      <c r="GC138">
        <v>100</v>
      </c>
      <c r="GD138">
        <v>100</v>
      </c>
      <c r="GE138">
        <v>3.7690000000000001</v>
      </c>
      <c r="GF138">
        <v>0.1338</v>
      </c>
      <c r="GG138">
        <v>2.1444526195071201</v>
      </c>
      <c r="GH138">
        <v>5.2457919015285598E-3</v>
      </c>
      <c r="GI138">
        <v>-2.61795653493914E-6</v>
      </c>
      <c r="GJ138">
        <v>1.0331707357916401E-9</v>
      </c>
      <c r="GK138">
        <v>8.3457624279274292E-3</v>
      </c>
      <c r="GL138">
        <v>-4.6387863249973502E-2</v>
      </c>
      <c r="GM138">
        <v>3.6088159466671601E-3</v>
      </c>
      <c r="GN138">
        <v>-4.2506285216111501E-5</v>
      </c>
      <c r="GO138">
        <v>14</v>
      </c>
      <c r="GP138">
        <v>2225</v>
      </c>
      <c r="GQ138">
        <v>2</v>
      </c>
      <c r="GR138">
        <v>27</v>
      </c>
      <c r="GS138">
        <v>4443.8999999999996</v>
      </c>
      <c r="GT138">
        <v>4443.8999999999996</v>
      </c>
      <c r="GU138">
        <v>1.18408</v>
      </c>
      <c r="GV138">
        <v>2.3547400000000001</v>
      </c>
      <c r="GW138">
        <v>1.9982899999999999</v>
      </c>
      <c r="GX138">
        <v>2.7551299999999999</v>
      </c>
      <c r="GY138">
        <v>2.0935100000000002</v>
      </c>
      <c r="GZ138">
        <v>2.3999000000000001</v>
      </c>
      <c r="HA138">
        <v>31.542400000000001</v>
      </c>
      <c r="HB138">
        <v>12.9412</v>
      </c>
      <c r="HC138">
        <v>18</v>
      </c>
      <c r="HD138">
        <v>442.05599999999998</v>
      </c>
      <c r="HE138">
        <v>607.005</v>
      </c>
      <c r="HF138">
        <v>19.044799999999999</v>
      </c>
      <c r="HG138">
        <v>23.188300000000002</v>
      </c>
      <c r="HH138">
        <v>29.9999</v>
      </c>
      <c r="HI138">
        <v>23.254200000000001</v>
      </c>
      <c r="HJ138">
        <v>23.227499999999999</v>
      </c>
      <c r="HK138">
        <v>23.757100000000001</v>
      </c>
      <c r="HL138">
        <v>28.348400000000002</v>
      </c>
      <c r="HM138">
        <v>5.5815599999999996</v>
      </c>
      <c r="HN138">
        <v>19.0595</v>
      </c>
      <c r="HO138">
        <v>352.584</v>
      </c>
      <c r="HP138">
        <v>13.8139</v>
      </c>
      <c r="HQ138">
        <v>97.005300000000005</v>
      </c>
      <c r="HR138">
        <v>101.04300000000001</v>
      </c>
    </row>
    <row r="139" spans="1:226" x14ac:dyDescent="0.2">
      <c r="A139">
        <v>123</v>
      </c>
      <c r="B139">
        <v>1657564757.0999999</v>
      </c>
      <c r="C139">
        <v>1337.5999999046301</v>
      </c>
      <c r="D139" t="s">
        <v>604</v>
      </c>
      <c r="E139" t="s">
        <v>605</v>
      </c>
      <c r="F139">
        <v>5</v>
      </c>
      <c r="G139" t="s">
        <v>1216</v>
      </c>
      <c r="H139" t="s">
        <v>353</v>
      </c>
      <c r="I139">
        <v>1657564754.5999999</v>
      </c>
      <c r="J139">
        <f t="shared" si="34"/>
        <v>4.4857579349178132E-3</v>
      </c>
      <c r="K139">
        <f t="shared" si="35"/>
        <v>4.4857579349178129</v>
      </c>
      <c r="L139">
        <f t="shared" si="36"/>
        <v>15.358434017005189</v>
      </c>
      <c r="M139">
        <f t="shared" si="37"/>
        <v>364.00866666666701</v>
      </c>
      <c r="N139">
        <f t="shared" si="38"/>
        <v>242.16574381417701</v>
      </c>
      <c r="O139">
        <f t="shared" si="39"/>
        <v>16.463486876844193</v>
      </c>
      <c r="P139">
        <f t="shared" si="40"/>
        <v>24.746901904188263</v>
      </c>
      <c r="Q139">
        <f t="shared" si="41"/>
        <v>0.22990005947915285</v>
      </c>
      <c r="R139">
        <f t="shared" si="42"/>
        <v>2.3079197838188339</v>
      </c>
      <c r="S139">
        <f t="shared" si="43"/>
        <v>0.21789280744465872</v>
      </c>
      <c r="T139">
        <f t="shared" si="44"/>
        <v>0.13720952732826547</v>
      </c>
      <c r="U139">
        <f t="shared" si="45"/>
        <v>321.51196833333313</v>
      </c>
      <c r="V139">
        <f t="shared" si="46"/>
        <v>22.584453895880728</v>
      </c>
      <c r="W139">
        <f t="shared" si="47"/>
        <v>21.991777777777799</v>
      </c>
      <c r="X139">
        <f t="shared" si="48"/>
        <v>2.6521765338633032</v>
      </c>
      <c r="Y139">
        <f t="shared" si="49"/>
        <v>49.72343400649536</v>
      </c>
      <c r="Z139">
        <f t="shared" si="50"/>
        <v>1.2931942597374266</v>
      </c>
      <c r="AA139">
        <f t="shared" si="51"/>
        <v>2.6007742336711841</v>
      </c>
      <c r="AB139">
        <f t="shared" si="52"/>
        <v>1.3589822741258766</v>
      </c>
      <c r="AC139">
        <f t="shared" si="53"/>
        <v>-197.82192492987556</v>
      </c>
      <c r="AD139">
        <f t="shared" si="54"/>
        <v>-39.878075128969627</v>
      </c>
      <c r="AE139">
        <f t="shared" si="55"/>
        <v>-3.539538023031755</v>
      </c>
      <c r="AF139">
        <f t="shared" si="56"/>
        <v>80.272430251456186</v>
      </c>
      <c r="AG139">
        <f t="shared" si="57"/>
        <v>2.2311089861744731</v>
      </c>
      <c r="AH139">
        <f t="shared" si="58"/>
        <v>4.5112837610344751</v>
      </c>
      <c r="AI139">
        <f t="shared" si="59"/>
        <v>15.358434017005189</v>
      </c>
      <c r="AJ139">
        <v>373.82043626018401</v>
      </c>
      <c r="AK139">
        <v>365.44428484848498</v>
      </c>
      <c r="AL139">
        <v>-2.8101662323033301</v>
      </c>
      <c r="AM139">
        <v>66.152897789434206</v>
      </c>
      <c r="AN139">
        <f t="shared" si="60"/>
        <v>4.4857579349178129</v>
      </c>
      <c r="AO139">
        <v>13.7212264855402</v>
      </c>
      <c r="AP139">
        <v>19.007664242424202</v>
      </c>
      <c r="AQ139">
        <v>-1.3545671748399399E-3</v>
      </c>
      <c r="AR139">
        <v>78.0664052089694</v>
      </c>
      <c r="AS139">
        <v>5</v>
      </c>
      <c r="AT139">
        <v>1</v>
      </c>
      <c r="AU139">
        <f t="shared" si="61"/>
        <v>1</v>
      </c>
      <c r="AV139">
        <f t="shared" si="62"/>
        <v>0</v>
      </c>
      <c r="AW139">
        <f t="shared" si="63"/>
        <v>36627.55337269773</v>
      </c>
      <c r="AX139">
        <f t="shared" si="64"/>
        <v>1999.9711111111101</v>
      </c>
      <c r="AY139">
        <f t="shared" si="65"/>
        <v>1681.1760333333325</v>
      </c>
      <c r="AZ139">
        <f t="shared" si="66"/>
        <v>0.84060015866895854</v>
      </c>
      <c r="BA139">
        <f t="shared" si="67"/>
        <v>0.16075830623109</v>
      </c>
      <c r="BB139">
        <v>6</v>
      </c>
      <c r="BC139">
        <v>0.5</v>
      </c>
      <c r="BD139" t="s">
        <v>354</v>
      </c>
      <c r="BE139">
        <v>2</v>
      </c>
      <c r="BF139" t="b">
        <v>1</v>
      </c>
      <c r="BG139">
        <v>1657564754.5999999</v>
      </c>
      <c r="BH139">
        <v>364.00866666666701</v>
      </c>
      <c r="BI139">
        <v>368.656555555556</v>
      </c>
      <c r="BJ139">
        <v>19.021933333333301</v>
      </c>
      <c r="BK139">
        <v>13.7113888888889</v>
      </c>
      <c r="BL139">
        <v>360.265777777778</v>
      </c>
      <c r="BM139">
        <v>18.8886888888889</v>
      </c>
      <c r="BN139">
        <v>500.00188888888903</v>
      </c>
      <c r="BO139">
        <v>67.970911111111107</v>
      </c>
      <c r="BP139">
        <v>1.34644555555556E-2</v>
      </c>
      <c r="BQ139">
        <v>21.671277777777799</v>
      </c>
      <c r="BR139">
        <v>21.991777777777799</v>
      </c>
      <c r="BS139">
        <v>999.9</v>
      </c>
      <c r="BT139">
        <v>0</v>
      </c>
      <c r="BU139">
        <v>0</v>
      </c>
      <c r="BV139">
        <v>10010.405555555601</v>
      </c>
      <c r="BW139">
        <v>0</v>
      </c>
      <c r="BX139">
        <v>390.48899999999998</v>
      </c>
      <c r="BY139">
        <v>-4.6477611111111097</v>
      </c>
      <c r="BZ139">
        <v>371.06744444444399</v>
      </c>
      <c r="CA139">
        <v>373.78166666666698</v>
      </c>
      <c r="CB139">
        <v>5.3105577777777802</v>
      </c>
      <c r="CC139">
        <v>368.656555555556</v>
      </c>
      <c r="CD139">
        <v>13.7113888888889</v>
      </c>
      <c r="CE139">
        <v>1.29293777777778</v>
      </c>
      <c r="CF139">
        <v>0.93197544444444402</v>
      </c>
      <c r="CG139">
        <v>10.717033333333299</v>
      </c>
      <c r="CH139">
        <v>5.8941811111111102</v>
      </c>
      <c r="CI139">
        <v>1999.9711111111101</v>
      </c>
      <c r="CJ139">
        <v>0.97999566666666704</v>
      </c>
      <c r="CK139">
        <v>2.0004011111111102E-2</v>
      </c>
      <c r="CL139">
        <v>0</v>
      </c>
      <c r="CM139">
        <v>2.72298888888889</v>
      </c>
      <c r="CN139">
        <v>0</v>
      </c>
      <c r="CO139">
        <v>12933.0222222222</v>
      </c>
      <c r="CP139">
        <v>16705.155555555601</v>
      </c>
      <c r="CQ139">
        <v>45</v>
      </c>
      <c r="CR139">
        <v>42.5</v>
      </c>
      <c r="CS139">
        <v>42.375</v>
      </c>
      <c r="CT139">
        <v>40.436999999999998</v>
      </c>
      <c r="CU139">
        <v>43.75</v>
      </c>
      <c r="CV139">
        <v>1959.9611111111101</v>
      </c>
      <c r="CW139">
        <v>40.01</v>
      </c>
      <c r="CX139">
        <v>0</v>
      </c>
      <c r="CY139">
        <v>1651543652</v>
      </c>
      <c r="CZ139">
        <v>0</v>
      </c>
      <c r="DA139">
        <v>0</v>
      </c>
      <c r="DB139" t="s">
        <v>355</v>
      </c>
      <c r="DC139">
        <v>1657298120.5</v>
      </c>
      <c r="DD139">
        <v>1657298120.5</v>
      </c>
      <c r="DE139">
        <v>0</v>
      </c>
      <c r="DF139">
        <v>1.391</v>
      </c>
      <c r="DG139">
        <v>3.5000000000000003E-2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-10.287711707317101</v>
      </c>
      <c r="DO139">
        <v>50.528131358884998</v>
      </c>
      <c r="DP139">
        <v>5.1219804987876003</v>
      </c>
      <c r="DQ139">
        <v>0</v>
      </c>
      <c r="DR139">
        <v>5.34078634146341</v>
      </c>
      <c r="DS139">
        <v>-0.29690153310105699</v>
      </c>
      <c r="DT139">
        <v>3.0682586525314401E-2</v>
      </c>
      <c r="DU139">
        <v>0</v>
      </c>
      <c r="DV139">
        <v>0</v>
      </c>
      <c r="DW139">
        <v>2</v>
      </c>
      <c r="DX139" t="s">
        <v>356</v>
      </c>
      <c r="DY139">
        <v>2.8982100000000002</v>
      </c>
      <c r="DZ139">
        <v>2.6300699999999999</v>
      </c>
      <c r="EA139">
        <v>6.1140699999999999E-2</v>
      </c>
      <c r="EB139">
        <v>6.21214E-2</v>
      </c>
      <c r="EC139">
        <v>6.6791600000000007E-2</v>
      </c>
      <c r="ED139">
        <v>5.2527900000000002E-2</v>
      </c>
      <c r="EE139">
        <v>26629.3</v>
      </c>
      <c r="EF139">
        <v>23223.4</v>
      </c>
      <c r="EG139">
        <v>25376</v>
      </c>
      <c r="EH139">
        <v>24100.2</v>
      </c>
      <c r="EI139">
        <v>40380.400000000001</v>
      </c>
      <c r="EJ139">
        <v>37788.9</v>
      </c>
      <c r="EK139">
        <v>45810.8</v>
      </c>
      <c r="EL139">
        <v>42970.2</v>
      </c>
      <c r="EM139">
        <v>1.8713500000000001</v>
      </c>
      <c r="EN139">
        <v>2.1367799999999999</v>
      </c>
      <c r="EO139">
        <v>0.162795</v>
      </c>
      <c r="EP139">
        <v>0</v>
      </c>
      <c r="EQ139">
        <v>19.3095</v>
      </c>
      <c r="ER139">
        <v>999.9</v>
      </c>
      <c r="ES139">
        <v>33.012</v>
      </c>
      <c r="ET139">
        <v>27.975999999999999</v>
      </c>
      <c r="EU139">
        <v>18.4041</v>
      </c>
      <c r="EV139">
        <v>48.927300000000002</v>
      </c>
      <c r="EW139">
        <v>33.397399999999998</v>
      </c>
      <c r="EX139">
        <v>2</v>
      </c>
      <c r="EY139">
        <v>-0.32030700000000001</v>
      </c>
      <c r="EZ139">
        <v>1.0745800000000001</v>
      </c>
      <c r="FA139">
        <v>20.2423</v>
      </c>
      <c r="FB139">
        <v>5.2351099999999997</v>
      </c>
      <c r="FC139">
        <v>11.986000000000001</v>
      </c>
      <c r="FD139">
        <v>4.9572500000000002</v>
      </c>
      <c r="FE139">
        <v>3.3039800000000001</v>
      </c>
      <c r="FF139">
        <v>9999</v>
      </c>
      <c r="FG139">
        <v>9999</v>
      </c>
      <c r="FH139">
        <v>6776.2</v>
      </c>
      <c r="FI139">
        <v>355.5</v>
      </c>
      <c r="FJ139">
        <v>1.8681300000000001</v>
      </c>
      <c r="FK139">
        <v>1.86385</v>
      </c>
      <c r="FL139">
        <v>1.8714900000000001</v>
      </c>
      <c r="FM139">
        <v>1.8621799999999999</v>
      </c>
      <c r="FN139">
        <v>1.86172</v>
      </c>
      <c r="FO139">
        <v>1.8682799999999999</v>
      </c>
      <c r="FP139">
        <v>1.8583099999999999</v>
      </c>
      <c r="FQ139">
        <v>1.8647800000000001</v>
      </c>
      <c r="FR139">
        <v>5</v>
      </c>
      <c r="FS139">
        <v>0</v>
      </c>
      <c r="FT139">
        <v>0</v>
      </c>
      <c r="FU139">
        <v>0</v>
      </c>
      <c r="FV139" t="s">
        <v>357</v>
      </c>
      <c r="FW139" t="s">
        <v>358</v>
      </c>
      <c r="FX139" t="s">
        <v>359</v>
      </c>
      <c r="FY139" t="s">
        <v>359</v>
      </c>
      <c r="FZ139" t="s">
        <v>359</v>
      </c>
      <c r="GA139" t="s">
        <v>359</v>
      </c>
      <c r="GB139">
        <v>0</v>
      </c>
      <c r="GC139">
        <v>100</v>
      </c>
      <c r="GD139">
        <v>100</v>
      </c>
      <c r="GE139">
        <v>3.7170000000000001</v>
      </c>
      <c r="GF139">
        <v>0.13250000000000001</v>
      </c>
      <c r="GG139">
        <v>2.1444526195071201</v>
      </c>
      <c r="GH139">
        <v>5.2457919015285598E-3</v>
      </c>
      <c r="GI139">
        <v>-2.61795653493914E-6</v>
      </c>
      <c r="GJ139">
        <v>1.0331707357916401E-9</v>
      </c>
      <c r="GK139">
        <v>8.3457624279274292E-3</v>
      </c>
      <c r="GL139">
        <v>-4.6387863249973502E-2</v>
      </c>
      <c r="GM139">
        <v>3.6088159466671601E-3</v>
      </c>
      <c r="GN139">
        <v>-4.2506285216111501E-5</v>
      </c>
      <c r="GO139">
        <v>14</v>
      </c>
      <c r="GP139">
        <v>2225</v>
      </c>
      <c r="GQ139">
        <v>2</v>
      </c>
      <c r="GR139">
        <v>27</v>
      </c>
      <c r="GS139">
        <v>4443.8999999999996</v>
      </c>
      <c r="GT139">
        <v>4443.8999999999996</v>
      </c>
      <c r="GU139">
        <v>1.1425799999999999</v>
      </c>
      <c r="GV139">
        <v>2.3596200000000001</v>
      </c>
      <c r="GW139">
        <v>1.9982899999999999</v>
      </c>
      <c r="GX139">
        <v>2.7551299999999999</v>
      </c>
      <c r="GY139">
        <v>2.0935100000000002</v>
      </c>
      <c r="GZ139">
        <v>2.34619</v>
      </c>
      <c r="HA139">
        <v>31.542400000000001</v>
      </c>
      <c r="HB139">
        <v>12.932499999999999</v>
      </c>
      <c r="HC139">
        <v>18</v>
      </c>
      <c r="HD139">
        <v>442.233</v>
      </c>
      <c r="HE139">
        <v>606.80600000000004</v>
      </c>
      <c r="HF139">
        <v>19.059999999999999</v>
      </c>
      <c r="HG139">
        <v>23.183599999999998</v>
      </c>
      <c r="HH139">
        <v>29.9998</v>
      </c>
      <c r="HI139">
        <v>23.248100000000001</v>
      </c>
      <c r="HJ139">
        <v>23.222100000000001</v>
      </c>
      <c r="HK139">
        <v>22.902100000000001</v>
      </c>
      <c r="HL139">
        <v>27.745799999999999</v>
      </c>
      <c r="HM139">
        <v>5.5815599999999996</v>
      </c>
      <c r="HN139">
        <v>19.069299999999998</v>
      </c>
      <c r="HO139">
        <v>332.40199999999999</v>
      </c>
      <c r="HP139">
        <v>13.8667</v>
      </c>
      <c r="HQ139">
        <v>97.005200000000002</v>
      </c>
      <c r="HR139">
        <v>101.04300000000001</v>
      </c>
    </row>
    <row r="140" spans="1:226" x14ac:dyDescent="0.2">
      <c r="A140">
        <v>124</v>
      </c>
      <c r="B140">
        <v>1657564762.0999999</v>
      </c>
      <c r="C140">
        <v>1342.5999999046301</v>
      </c>
      <c r="D140" t="s">
        <v>606</v>
      </c>
      <c r="E140" t="s">
        <v>607</v>
      </c>
      <c r="F140">
        <v>5</v>
      </c>
      <c r="G140" t="s">
        <v>1216</v>
      </c>
      <c r="H140" t="s">
        <v>353</v>
      </c>
      <c r="I140">
        <v>1657564759.3</v>
      </c>
      <c r="J140">
        <f t="shared" si="34"/>
        <v>4.4413894247926008E-3</v>
      </c>
      <c r="K140">
        <f t="shared" si="35"/>
        <v>4.4413894247926011</v>
      </c>
      <c r="L140">
        <f t="shared" si="36"/>
        <v>14.437056262020693</v>
      </c>
      <c r="M140">
        <f t="shared" si="37"/>
        <v>350.86939999999998</v>
      </c>
      <c r="N140">
        <f t="shared" si="38"/>
        <v>234.57549122228667</v>
      </c>
      <c r="O140">
        <f t="shared" si="39"/>
        <v>15.947379367204455</v>
      </c>
      <c r="P140">
        <f t="shared" si="40"/>
        <v>23.85350405103102</v>
      </c>
      <c r="Q140">
        <f t="shared" si="41"/>
        <v>0.22662003291226696</v>
      </c>
      <c r="R140">
        <f t="shared" si="42"/>
        <v>2.3016036711287042</v>
      </c>
      <c r="S140">
        <f t="shared" si="43"/>
        <v>0.21491334652263902</v>
      </c>
      <c r="T140">
        <f t="shared" si="44"/>
        <v>0.13532222626068735</v>
      </c>
      <c r="U140">
        <f t="shared" si="45"/>
        <v>321.5156225582935</v>
      </c>
      <c r="V140">
        <f t="shared" si="46"/>
        <v>22.596680094587629</v>
      </c>
      <c r="W140">
        <f t="shared" si="47"/>
        <v>22.008980000000001</v>
      </c>
      <c r="X140">
        <f t="shared" si="48"/>
        <v>2.6549604221698022</v>
      </c>
      <c r="Y140">
        <f t="shared" si="49"/>
        <v>49.644431561010272</v>
      </c>
      <c r="Z140">
        <f t="shared" si="50"/>
        <v>1.2907774691376903</v>
      </c>
      <c r="AA140">
        <f t="shared" si="51"/>
        <v>2.6000448158045599</v>
      </c>
      <c r="AB140">
        <f t="shared" si="52"/>
        <v>1.3641829530321119</v>
      </c>
      <c r="AC140">
        <f t="shared" si="53"/>
        <v>-195.8652736333537</v>
      </c>
      <c r="AD140">
        <f t="shared" si="54"/>
        <v>-42.472731910883056</v>
      </c>
      <c r="AE140">
        <f t="shared" si="55"/>
        <v>-3.7804251997049172</v>
      </c>
      <c r="AF140">
        <f t="shared" si="56"/>
        <v>79.397191814351856</v>
      </c>
      <c r="AG140">
        <f t="shared" si="57"/>
        <v>0.6796922120593013</v>
      </c>
      <c r="AH140">
        <f t="shared" si="58"/>
        <v>4.4747361216853498</v>
      </c>
      <c r="AI140">
        <f t="shared" si="59"/>
        <v>14.437056262020693</v>
      </c>
      <c r="AJ140">
        <v>357.47775582048899</v>
      </c>
      <c r="AK140">
        <v>350.83318787878801</v>
      </c>
      <c r="AL140">
        <v>-2.9766913868321501</v>
      </c>
      <c r="AM140">
        <v>66.152897789434206</v>
      </c>
      <c r="AN140">
        <f t="shared" si="60"/>
        <v>4.4413894247926011</v>
      </c>
      <c r="AO140">
        <v>13.7068446782697</v>
      </c>
      <c r="AP140">
        <v>18.973740606060598</v>
      </c>
      <c r="AQ140">
        <v>-8.80776992544181E-3</v>
      </c>
      <c r="AR140">
        <v>78.0664052089694</v>
      </c>
      <c r="AS140">
        <v>5</v>
      </c>
      <c r="AT140">
        <v>1</v>
      </c>
      <c r="AU140">
        <f t="shared" si="61"/>
        <v>1</v>
      </c>
      <c r="AV140">
        <f t="shared" si="62"/>
        <v>0</v>
      </c>
      <c r="AW140">
        <f t="shared" si="63"/>
        <v>36475.501766160523</v>
      </c>
      <c r="AX140">
        <f t="shared" si="64"/>
        <v>1999.9939999999999</v>
      </c>
      <c r="AY140">
        <f t="shared" si="65"/>
        <v>1681.1952606001519</v>
      </c>
      <c r="AZ140">
        <f t="shared" si="66"/>
        <v>0.84060015210053229</v>
      </c>
      <c r="BA140">
        <f t="shared" si="67"/>
        <v>0.16075829355402743</v>
      </c>
      <c r="BB140">
        <v>6</v>
      </c>
      <c r="BC140">
        <v>0.5</v>
      </c>
      <c r="BD140" t="s">
        <v>354</v>
      </c>
      <c r="BE140">
        <v>2</v>
      </c>
      <c r="BF140" t="b">
        <v>1</v>
      </c>
      <c r="BG140">
        <v>1657564759.3</v>
      </c>
      <c r="BH140">
        <v>350.86939999999998</v>
      </c>
      <c r="BI140">
        <v>353.56920000000002</v>
      </c>
      <c r="BJ140">
        <v>18.98649</v>
      </c>
      <c r="BK140">
        <v>13.718540000000001</v>
      </c>
      <c r="BL140">
        <v>347.17610000000002</v>
      </c>
      <c r="BM140">
        <v>18.85474</v>
      </c>
      <c r="BN140">
        <v>499.97930000000002</v>
      </c>
      <c r="BO140">
        <v>67.970060000000004</v>
      </c>
      <c r="BP140">
        <v>1.3936469999999999E-2</v>
      </c>
      <c r="BQ140">
        <v>21.666689999999999</v>
      </c>
      <c r="BR140">
        <v>22.008980000000001</v>
      </c>
      <c r="BS140">
        <v>999.9</v>
      </c>
      <c r="BT140">
        <v>0</v>
      </c>
      <c r="BU140">
        <v>0</v>
      </c>
      <c r="BV140">
        <v>9967.0630000000001</v>
      </c>
      <c r="BW140">
        <v>0</v>
      </c>
      <c r="BX140">
        <v>375.54969999999997</v>
      </c>
      <c r="BY140">
        <v>-2.6997059999999999</v>
      </c>
      <c r="BZ140">
        <v>357.66019999999997</v>
      </c>
      <c r="CA140">
        <v>358.4871</v>
      </c>
      <c r="CB140">
        <v>5.2679530000000003</v>
      </c>
      <c r="CC140">
        <v>353.56920000000002</v>
      </c>
      <c r="CD140">
        <v>13.718540000000001</v>
      </c>
      <c r="CE140">
        <v>1.2905120000000001</v>
      </c>
      <c r="CF140">
        <v>0.93244990000000005</v>
      </c>
      <c r="CG140">
        <v>10.688829999999999</v>
      </c>
      <c r="CH140">
        <v>5.9015319999999996</v>
      </c>
      <c r="CI140">
        <v>1999.9939999999999</v>
      </c>
      <c r="CJ140">
        <v>0.97999530000000001</v>
      </c>
      <c r="CK140">
        <v>2.000439E-2</v>
      </c>
      <c r="CL140">
        <v>0</v>
      </c>
      <c r="CM140">
        <v>2.5759099999999999</v>
      </c>
      <c r="CN140">
        <v>0</v>
      </c>
      <c r="CO140">
        <v>12909.51</v>
      </c>
      <c r="CP140">
        <v>16705.330000000002</v>
      </c>
      <c r="CQ140">
        <v>45</v>
      </c>
      <c r="CR140">
        <v>42.5</v>
      </c>
      <c r="CS140">
        <v>42.375</v>
      </c>
      <c r="CT140">
        <v>40.436999999999998</v>
      </c>
      <c r="CU140">
        <v>43.75</v>
      </c>
      <c r="CV140">
        <v>1959.9829999999999</v>
      </c>
      <c r="CW140">
        <v>40.01</v>
      </c>
      <c r="CX140">
        <v>0</v>
      </c>
      <c r="CY140">
        <v>1651543657.4000001</v>
      </c>
      <c r="CZ140">
        <v>0</v>
      </c>
      <c r="DA140">
        <v>0</v>
      </c>
      <c r="DB140" t="s">
        <v>355</v>
      </c>
      <c r="DC140">
        <v>1657298120.5</v>
      </c>
      <c r="DD140">
        <v>1657298120.5</v>
      </c>
      <c r="DE140">
        <v>0</v>
      </c>
      <c r="DF140">
        <v>1.391</v>
      </c>
      <c r="DG140">
        <v>3.5000000000000003E-2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-7.22146512195122</v>
      </c>
      <c r="DO140">
        <v>36.413852822299603</v>
      </c>
      <c r="DP140">
        <v>3.6768286395938001</v>
      </c>
      <c r="DQ140">
        <v>0</v>
      </c>
      <c r="DR140">
        <v>5.3186365853658497</v>
      </c>
      <c r="DS140">
        <v>-0.27913672473867501</v>
      </c>
      <c r="DT140">
        <v>2.93039484236907E-2</v>
      </c>
      <c r="DU140">
        <v>0</v>
      </c>
      <c r="DV140">
        <v>0</v>
      </c>
      <c r="DW140">
        <v>2</v>
      </c>
      <c r="DX140" t="s">
        <v>356</v>
      </c>
      <c r="DY140">
        <v>2.8980800000000002</v>
      </c>
      <c r="DZ140">
        <v>2.6302300000000001</v>
      </c>
      <c r="EA140">
        <v>5.9149899999999998E-2</v>
      </c>
      <c r="EB140">
        <v>5.9839799999999999E-2</v>
      </c>
      <c r="EC140">
        <v>6.6715200000000002E-2</v>
      </c>
      <c r="ED140">
        <v>5.2680900000000003E-2</v>
      </c>
      <c r="EE140">
        <v>26686.5</v>
      </c>
      <c r="EF140">
        <v>23280.400000000001</v>
      </c>
      <c r="EG140">
        <v>25376.7</v>
      </c>
      <c r="EH140">
        <v>24100.6</v>
      </c>
      <c r="EI140">
        <v>40384.199999999997</v>
      </c>
      <c r="EJ140">
        <v>37783.4</v>
      </c>
      <c r="EK140">
        <v>45811.3</v>
      </c>
      <c r="EL140">
        <v>42970.9</v>
      </c>
      <c r="EM140">
        <v>1.8713299999999999</v>
      </c>
      <c r="EN140">
        <v>2.13687</v>
      </c>
      <c r="EO140">
        <v>0.16464300000000001</v>
      </c>
      <c r="EP140">
        <v>0</v>
      </c>
      <c r="EQ140">
        <v>19.296199999999999</v>
      </c>
      <c r="ER140">
        <v>999.9</v>
      </c>
      <c r="ES140">
        <v>32.987000000000002</v>
      </c>
      <c r="ET140">
        <v>27.975999999999999</v>
      </c>
      <c r="EU140">
        <v>18.3916</v>
      </c>
      <c r="EV140">
        <v>49.267299999999999</v>
      </c>
      <c r="EW140">
        <v>33.401400000000002</v>
      </c>
      <c r="EX140">
        <v>2</v>
      </c>
      <c r="EY140">
        <v>-0.320826</v>
      </c>
      <c r="EZ140">
        <v>1.3191999999999999</v>
      </c>
      <c r="FA140">
        <v>20.240100000000002</v>
      </c>
      <c r="FB140">
        <v>5.2348100000000004</v>
      </c>
      <c r="FC140">
        <v>11.986000000000001</v>
      </c>
      <c r="FD140">
        <v>4.9573999999999998</v>
      </c>
      <c r="FE140">
        <v>3.3039499999999999</v>
      </c>
      <c r="FF140">
        <v>9999</v>
      </c>
      <c r="FG140">
        <v>9999</v>
      </c>
      <c r="FH140">
        <v>6776.4</v>
      </c>
      <c r="FI140">
        <v>355.5</v>
      </c>
      <c r="FJ140">
        <v>1.8681399999999999</v>
      </c>
      <c r="FK140">
        <v>1.8638600000000001</v>
      </c>
      <c r="FL140">
        <v>1.8714900000000001</v>
      </c>
      <c r="FM140">
        <v>1.8621799999999999</v>
      </c>
      <c r="FN140">
        <v>1.86172</v>
      </c>
      <c r="FO140">
        <v>1.8682700000000001</v>
      </c>
      <c r="FP140">
        <v>1.8582700000000001</v>
      </c>
      <c r="FQ140">
        <v>1.8647800000000001</v>
      </c>
      <c r="FR140">
        <v>5</v>
      </c>
      <c r="FS140">
        <v>0</v>
      </c>
      <c r="FT140">
        <v>0</v>
      </c>
      <c r="FU140">
        <v>0</v>
      </c>
      <c r="FV140" t="s">
        <v>357</v>
      </c>
      <c r="FW140" t="s">
        <v>358</v>
      </c>
      <c r="FX140" t="s">
        <v>359</v>
      </c>
      <c r="FY140" t="s">
        <v>359</v>
      </c>
      <c r="FZ140" t="s">
        <v>359</v>
      </c>
      <c r="GA140" t="s">
        <v>359</v>
      </c>
      <c r="GB140">
        <v>0</v>
      </c>
      <c r="GC140">
        <v>100</v>
      </c>
      <c r="GD140">
        <v>100</v>
      </c>
      <c r="GE140">
        <v>3.6619999999999999</v>
      </c>
      <c r="GF140">
        <v>0.13120000000000001</v>
      </c>
      <c r="GG140">
        <v>2.1444526195071201</v>
      </c>
      <c r="GH140">
        <v>5.2457919015285598E-3</v>
      </c>
      <c r="GI140">
        <v>-2.61795653493914E-6</v>
      </c>
      <c r="GJ140">
        <v>1.0331707357916401E-9</v>
      </c>
      <c r="GK140">
        <v>8.3457624279274292E-3</v>
      </c>
      <c r="GL140">
        <v>-4.6387863249973502E-2</v>
      </c>
      <c r="GM140">
        <v>3.6088159466671601E-3</v>
      </c>
      <c r="GN140">
        <v>-4.2506285216111501E-5</v>
      </c>
      <c r="GO140">
        <v>14</v>
      </c>
      <c r="GP140">
        <v>2225</v>
      </c>
      <c r="GQ140">
        <v>2</v>
      </c>
      <c r="GR140">
        <v>27</v>
      </c>
      <c r="GS140">
        <v>4444</v>
      </c>
      <c r="GT140">
        <v>4444</v>
      </c>
      <c r="GU140">
        <v>1.09985</v>
      </c>
      <c r="GV140">
        <v>2.3645</v>
      </c>
      <c r="GW140">
        <v>1.9982899999999999</v>
      </c>
      <c r="GX140">
        <v>2.7551299999999999</v>
      </c>
      <c r="GY140">
        <v>2.0935100000000002</v>
      </c>
      <c r="GZ140">
        <v>2.4060100000000002</v>
      </c>
      <c r="HA140">
        <v>31.542400000000001</v>
      </c>
      <c r="HB140">
        <v>12.932499999999999</v>
      </c>
      <c r="HC140">
        <v>18</v>
      </c>
      <c r="HD140">
        <v>442.17399999999998</v>
      </c>
      <c r="HE140">
        <v>606.81899999999996</v>
      </c>
      <c r="HF140">
        <v>19.066099999999999</v>
      </c>
      <c r="HG140">
        <v>23.179500000000001</v>
      </c>
      <c r="HH140">
        <v>29.9998</v>
      </c>
      <c r="HI140">
        <v>23.242599999999999</v>
      </c>
      <c r="HJ140">
        <v>23.216699999999999</v>
      </c>
      <c r="HK140">
        <v>22.064</v>
      </c>
      <c r="HL140">
        <v>27.136099999999999</v>
      </c>
      <c r="HM140">
        <v>5.5815599999999996</v>
      </c>
      <c r="HN140">
        <v>18.9817</v>
      </c>
      <c r="HO140">
        <v>319.01900000000001</v>
      </c>
      <c r="HP140">
        <v>13.919</v>
      </c>
      <c r="HQ140">
        <v>97.006799999999998</v>
      </c>
      <c r="HR140">
        <v>101.045</v>
      </c>
    </row>
    <row r="141" spans="1:226" x14ac:dyDescent="0.2">
      <c r="A141">
        <v>125</v>
      </c>
      <c r="B141">
        <v>1657564767.0999999</v>
      </c>
      <c r="C141">
        <v>1347.5999999046301</v>
      </c>
      <c r="D141" t="s">
        <v>608</v>
      </c>
      <c r="E141" t="s">
        <v>609</v>
      </c>
      <c r="F141">
        <v>5</v>
      </c>
      <c r="G141" t="s">
        <v>1216</v>
      </c>
      <c r="H141" t="s">
        <v>353</v>
      </c>
      <c r="I141">
        <v>1657564764.5999999</v>
      </c>
      <c r="J141">
        <f t="shared" si="34"/>
        <v>4.4240086973838218E-3</v>
      </c>
      <c r="K141">
        <f t="shared" si="35"/>
        <v>4.4240086973838215</v>
      </c>
      <c r="L141">
        <f t="shared" si="36"/>
        <v>13.934217422973655</v>
      </c>
      <c r="M141">
        <f t="shared" si="37"/>
        <v>335.04977777777799</v>
      </c>
      <c r="N141">
        <f t="shared" si="38"/>
        <v>222.38770851014462</v>
      </c>
      <c r="O141">
        <f t="shared" si="39"/>
        <v>15.118651707471265</v>
      </c>
      <c r="P141">
        <f t="shared" si="40"/>
        <v>22.777791672136409</v>
      </c>
      <c r="Q141">
        <f t="shared" si="41"/>
        <v>0.22538274027986557</v>
      </c>
      <c r="R141">
        <f t="shared" si="42"/>
        <v>2.3055523630991419</v>
      </c>
      <c r="S141">
        <f t="shared" si="43"/>
        <v>0.21381877208306185</v>
      </c>
      <c r="T141">
        <f t="shared" si="44"/>
        <v>0.13462624701784892</v>
      </c>
      <c r="U141">
        <f t="shared" si="45"/>
        <v>321.52154433333317</v>
      </c>
      <c r="V141">
        <f t="shared" si="46"/>
        <v>22.596416302332774</v>
      </c>
      <c r="W141">
        <f t="shared" si="47"/>
        <v>22.013477777777801</v>
      </c>
      <c r="X141">
        <f t="shared" si="48"/>
        <v>2.6556887329918619</v>
      </c>
      <c r="Y141">
        <f t="shared" si="49"/>
        <v>49.624407065655305</v>
      </c>
      <c r="Z141">
        <f t="shared" si="50"/>
        <v>1.2899009019156917</v>
      </c>
      <c r="AA141">
        <f t="shared" si="51"/>
        <v>2.5993275853333526</v>
      </c>
      <c r="AB141">
        <f t="shared" si="52"/>
        <v>1.3657878310761702</v>
      </c>
      <c r="AC141">
        <f t="shared" si="53"/>
        <v>-195.09878355462655</v>
      </c>
      <c r="AD141">
        <f t="shared" si="54"/>
        <v>-43.665514670489799</v>
      </c>
      <c r="AE141">
        <f t="shared" si="55"/>
        <v>-3.8799360160376044</v>
      </c>
      <c r="AF141">
        <f t="shared" si="56"/>
        <v>78.877310092179201</v>
      </c>
      <c r="AG141">
        <f t="shared" si="57"/>
        <v>-0.54160413383366879</v>
      </c>
      <c r="AH141">
        <f t="shared" si="58"/>
        <v>4.4125850118329684</v>
      </c>
      <c r="AI141">
        <f t="shared" si="59"/>
        <v>13.934217422973655</v>
      </c>
      <c r="AJ141">
        <v>340.88738494821098</v>
      </c>
      <c r="AK141">
        <v>335.32284242424203</v>
      </c>
      <c r="AL141">
        <v>-3.10438201635663</v>
      </c>
      <c r="AM141">
        <v>66.152897789434206</v>
      </c>
      <c r="AN141">
        <f t="shared" si="60"/>
        <v>4.4240086973838215</v>
      </c>
      <c r="AO141">
        <v>13.766308441949</v>
      </c>
      <c r="AP141">
        <v>18.975232121212098</v>
      </c>
      <c r="AQ141">
        <v>-2.8889580869764802E-4</v>
      </c>
      <c r="AR141">
        <v>78.0664052089694</v>
      </c>
      <c r="AS141">
        <v>5</v>
      </c>
      <c r="AT141">
        <v>1</v>
      </c>
      <c r="AU141">
        <f t="shared" si="61"/>
        <v>1</v>
      </c>
      <c r="AV141">
        <f t="shared" si="62"/>
        <v>0</v>
      </c>
      <c r="AW141">
        <f t="shared" si="63"/>
        <v>36571.447632245661</v>
      </c>
      <c r="AX141">
        <f t="shared" si="64"/>
        <v>2000.03111111111</v>
      </c>
      <c r="AY141">
        <f t="shared" si="65"/>
        <v>1681.2264333333326</v>
      </c>
      <c r="AZ141">
        <f t="shared" si="66"/>
        <v>0.84060014066447863</v>
      </c>
      <c r="BA141">
        <f t="shared" si="67"/>
        <v>0.16075827148244362</v>
      </c>
      <c r="BB141">
        <v>6</v>
      </c>
      <c r="BC141">
        <v>0.5</v>
      </c>
      <c r="BD141" t="s">
        <v>354</v>
      </c>
      <c r="BE141">
        <v>2</v>
      </c>
      <c r="BF141" t="b">
        <v>1</v>
      </c>
      <c r="BG141">
        <v>1657564764.5999999</v>
      </c>
      <c r="BH141">
        <v>335.04977777777799</v>
      </c>
      <c r="BI141">
        <v>336.173888888889</v>
      </c>
      <c r="BJ141">
        <v>18.973788888888901</v>
      </c>
      <c r="BK141">
        <v>13.7795555555556</v>
      </c>
      <c r="BL141">
        <v>331.41655555555599</v>
      </c>
      <c r="BM141">
        <v>18.842588888888901</v>
      </c>
      <c r="BN141">
        <v>500.038555555556</v>
      </c>
      <c r="BO141">
        <v>67.969544444444495</v>
      </c>
      <c r="BP141">
        <v>1.37618666666667E-2</v>
      </c>
      <c r="BQ141">
        <v>21.662177777777799</v>
      </c>
      <c r="BR141">
        <v>22.013477777777801</v>
      </c>
      <c r="BS141">
        <v>999.9</v>
      </c>
      <c r="BT141">
        <v>0</v>
      </c>
      <c r="BU141">
        <v>0</v>
      </c>
      <c r="BV141">
        <v>9994.3055555555493</v>
      </c>
      <c r="BW141">
        <v>0</v>
      </c>
      <c r="BX141">
        <v>384.43522222222202</v>
      </c>
      <c r="BY141">
        <v>-1.12441833333333</v>
      </c>
      <c r="BZ141">
        <v>341.52966666666703</v>
      </c>
      <c r="CA141">
        <v>340.870888888889</v>
      </c>
      <c r="CB141">
        <v>5.1942244444444396</v>
      </c>
      <c r="CC141">
        <v>336.173888888889</v>
      </c>
      <c r="CD141">
        <v>13.7795555555556</v>
      </c>
      <c r="CE141">
        <v>1.2896433333333299</v>
      </c>
      <c r="CF141">
        <v>0.93659122222222202</v>
      </c>
      <c r="CG141">
        <v>10.678655555555601</v>
      </c>
      <c r="CH141">
        <v>5.9655866666666704</v>
      </c>
      <c r="CI141">
        <v>2000.03111111111</v>
      </c>
      <c r="CJ141">
        <v>0.97999566666666704</v>
      </c>
      <c r="CK141">
        <v>2.0004011111111102E-2</v>
      </c>
      <c r="CL141">
        <v>0</v>
      </c>
      <c r="CM141">
        <v>2.4780111111111101</v>
      </c>
      <c r="CN141">
        <v>0</v>
      </c>
      <c r="CO141">
        <v>12886.0333333333</v>
      </c>
      <c r="CP141">
        <v>16705.644444444399</v>
      </c>
      <c r="CQ141">
        <v>45</v>
      </c>
      <c r="CR141">
        <v>42.5</v>
      </c>
      <c r="CS141">
        <v>42.375</v>
      </c>
      <c r="CT141">
        <v>40.436999999999998</v>
      </c>
      <c r="CU141">
        <v>43.75</v>
      </c>
      <c r="CV141">
        <v>1960.02111111111</v>
      </c>
      <c r="CW141">
        <v>40.01</v>
      </c>
      <c r="CX141">
        <v>0</v>
      </c>
      <c r="CY141">
        <v>1651543662.2</v>
      </c>
      <c r="CZ141">
        <v>0</v>
      </c>
      <c r="DA141">
        <v>0</v>
      </c>
      <c r="DB141" t="s">
        <v>355</v>
      </c>
      <c r="DC141">
        <v>1657298120.5</v>
      </c>
      <c r="DD141">
        <v>1657298120.5</v>
      </c>
      <c r="DE141">
        <v>0</v>
      </c>
      <c r="DF141">
        <v>1.391</v>
      </c>
      <c r="DG141">
        <v>3.5000000000000003E-2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-4.0587152439024399</v>
      </c>
      <c r="DO141">
        <v>24.3200904668989</v>
      </c>
      <c r="DP141">
        <v>2.4245795396052499</v>
      </c>
      <c r="DQ141">
        <v>0</v>
      </c>
      <c r="DR141">
        <v>5.2746251219512201</v>
      </c>
      <c r="DS141">
        <v>-0.47513456445993002</v>
      </c>
      <c r="DT141">
        <v>5.0486863450631303E-2</v>
      </c>
      <c r="DU141">
        <v>0</v>
      </c>
      <c r="DV141">
        <v>0</v>
      </c>
      <c r="DW141">
        <v>2</v>
      </c>
      <c r="DX141" t="s">
        <v>356</v>
      </c>
      <c r="DY141">
        <v>2.8985099999999999</v>
      </c>
      <c r="DZ141">
        <v>2.6298300000000001</v>
      </c>
      <c r="EA141">
        <v>5.7018100000000002E-2</v>
      </c>
      <c r="EB141">
        <v>5.7598700000000003E-2</v>
      </c>
      <c r="EC141">
        <v>6.6720100000000004E-2</v>
      </c>
      <c r="ED141">
        <v>5.2838900000000001E-2</v>
      </c>
      <c r="EE141">
        <v>26746.799999999999</v>
      </c>
      <c r="EF141">
        <v>23336.1</v>
      </c>
      <c r="EG141">
        <v>25376.6</v>
      </c>
      <c r="EH141">
        <v>24100.799999999999</v>
      </c>
      <c r="EI141">
        <v>40384.300000000003</v>
      </c>
      <c r="EJ141">
        <v>37777.4</v>
      </c>
      <c r="EK141">
        <v>45811.8</v>
      </c>
      <c r="EL141">
        <v>42971.4</v>
      </c>
      <c r="EM141">
        <v>1.8714999999999999</v>
      </c>
      <c r="EN141">
        <v>2.13672</v>
      </c>
      <c r="EO141">
        <v>0.16491900000000001</v>
      </c>
      <c r="EP141">
        <v>0</v>
      </c>
      <c r="EQ141">
        <v>19.282499999999999</v>
      </c>
      <c r="ER141">
        <v>999.9</v>
      </c>
      <c r="ES141">
        <v>32.963000000000001</v>
      </c>
      <c r="ET141">
        <v>27.966000000000001</v>
      </c>
      <c r="EU141">
        <v>18.368099999999998</v>
      </c>
      <c r="EV141">
        <v>48.947299999999998</v>
      </c>
      <c r="EW141">
        <v>33.341299999999997</v>
      </c>
      <c r="EX141">
        <v>2</v>
      </c>
      <c r="EY141">
        <v>-0.32047500000000001</v>
      </c>
      <c r="EZ141">
        <v>1.3857200000000001</v>
      </c>
      <c r="FA141">
        <v>20.2394</v>
      </c>
      <c r="FB141">
        <v>5.2352600000000002</v>
      </c>
      <c r="FC141">
        <v>11.986000000000001</v>
      </c>
      <c r="FD141">
        <v>4.9572000000000003</v>
      </c>
      <c r="FE141">
        <v>3.3039299999999998</v>
      </c>
      <c r="FF141">
        <v>9999</v>
      </c>
      <c r="FG141">
        <v>9999</v>
      </c>
      <c r="FH141">
        <v>6776.4</v>
      </c>
      <c r="FI141">
        <v>355.5</v>
      </c>
      <c r="FJ141">
        <v>1.8681300000000001</v>
      </c>
      <c r="FK141">
        <v>1.8638600000000001</v>
      </c>
      <c r="FL141">
        <v>1.8714900000000001</v>
      </c>
      <c r="FM141">
        <v>1.8621799999999999</v>
      </c>
      <c r="FN141">
        <v>1.86172</v>
      </c>
      <c r="FO141">
        <v>1.8682799999999999</v>
      </c>
      <c r="FP141">
        <v>1.8583099999999999</v>
      </c>
      <c r="FQ141">
        <v>1.8647899999999999</v>
      </c>
      <c r="FR141">
        <v>5</v>
      </c>
      <c r="FS141">
        <v>0</v>
      </c>
      <c r="FT141">
        <v>0</v>
      </c>
      <c r="FU141">
        <v>0</v>
      </c>
      <c r="FV141" t="s">
        <v>357</v>
      </c>
      <c r="FW141" t="s">
        <v>358</v>
      </c>
      <c r="FX141" t="s">
        <v>359</v>
      </c>
      <c r="FY141" t="s">
        <v>359</v>
      </c>
      <c r="FZ141" t="s">
        <v>359</v>
      </c>
      <c r="GA141" t="s">
        <v>359</v>
      </c>
      <c r="GB141">
        <v>0</v>
      </c>
      <c r="GC141">
        <v>100</v>
      </c>
      <c r="GD141">
        <v>100</v>
      </c>
      <c r="GE141">
        <v>3.6040000000000001</v>
      </c>
      <c r="GF141">
        <v>0.1313</v>
      </c>
      <c r="GG141">
        <v>2.1444526195071201</v>
      </c>
      <c r="GH141">
        <v>5.2457919015285598E-3</v>
      </c>
      <c r="GI141">
        <v>-2.61795653493914E-6</v>
      </c>
      <c r="GJ141">
        <v>1.0331707357916401E-9</v>
      </c>
      <c r="GK141">
        <v>8.3457624279274292E-3</v>
      </c>
      <c r="GL141">
        <v>-4.6387863249973502E-2</v>
      </c>
      <c r="GM141">
        <v>3.6088159466671601E-3</v>
      </c>
      <c r="GN141">
        <v>-4.2506285216111501E-5</v>
      </c>
      <c r="GO141">
        <v>14</v>
      </c>
      <c r="GP141">
        <v>2225</v>
      </c>
      <c r="GQ141">
        <v>2</v>
      </c>
      <c r="GR141">
        <v>27</v>
      </c>
      <c r="GS141">
        <v>4444.1000000000004</v>
      </c>
      <c r="GT141">
        <v>4444.1000000000004</v>
      </c>
      <c r="GU141">
        <v>1.0546899999999999</v>
      </c>
      <c r="GV141">
        <v>2.36084</v>
      </c>
      <c r="GW141">
        <v>1.9982899999999999</v>
      </c>
      <c r="GX141">
        <v>2.7551299999999999</v>
      </c>
      <c r="GY141">
        <v>2.0935100000000002</v>
      </c>
      <c r="GZ141">
        <v>2.3852500000000001</v>
      </c>
      <c r="HA141">
        <v>31.520600000000002</v>
      </c>
      <c r="HB141">
        <v>12.932499999999999</v>
      </c>
      <c r="HC141">
        <v>18</v>
      </c>
      <c r="HD141">
        <v>442.226</v>
      </c>
      <c r="HE141">
        <v>606.63499999999999</v>
      </c>
      <c r="HF141">
        <v>18.988900000000001</v>
      </c>
      <c r="HG141">
        <v>23.174700000000001</v>
      </c>
      <c r="HH141">
        <v>30.0001</v>
      </c>
      <c r="HI141">
        <v>23.236699999999999</v>
      </c>
      <c r="HJ141">
        <v>23.210999999999999</v>
      </c>
      <c r="HK141">
        <v>21.176200000000001</v>
      </c>
      <c r="HL141">
        <v>26.519100000000002</v>
      </c>
      <c r="HM141">
        <v>5.5815599999999996</v>
      </c>
      <c r="HN141">
        <v>18.966100000000001</v>
      </c>
      <c r="HO141">
        <v>298.82400000000001</v>
      </c>
      <c r="HP141">
        <v>13.9495</v>
      </c>
      <c r="HQ141">
        <v>97.007199999999997</v>
      </c>
      <c r="HR141">
        <v>101.04600000000001</v>
      </c>
    </row>
    <row r="142" spans="1:226" x14ac:dyDescent="0.2">
      <c r="A142">
        <v>126</v>
      </c>
      <c r="B142">
        <v>1657564772.0999999</v>
      </c>
      <c r="C142">
        <v>1352.5999999046301</v>
      </c>
      <c r="D142" t="s">
        <v>610</v>
      </c>
      <c r="E142" t="s">
        <v>611</v>
      </c>
      <c r="F142">
        <v>5</v>
      </c>
      <c r="G142" t="s">
        <v>1216</v>
      </c>
      <c r="H142" t="s">
        <v>353</v>
      </c>
      <c r="I142">
        <v>1657564769.3</v>
      </c>
      <c r="J142">
        <f t="shared" si="34"/>
        <v>4.3809271969575663E-3</v>
      </c>
      <c r="K142">
        <f t="shared" si="35"/>
        <v>4.3809271969575665</v>
      </c>
      <c r="L142">
        <f t="shared" si="36"/>
        <v>12.974781843948128</v>
      </c>
      <c r="M142">
        <f t="shared" si="37"/>
        <v>320.8408</v>
      </c>
      <c r="N142">
        <f t="shared" si="38"/>
        <v>214.82269303251479</v>
      </c>
      <c r="O142">
        <f t="shared" si="39"/>
        <v>14.604217187717378</v>
      </c>
      <c r="P142">
        <f t="shared" si="40"/>
        <v>21.811609656954602</v>
      </c>
      <c r="Q142">
        <f t="shared" si="41"/>
        <v>0.2233367911501879</v>
      </c>
      <c r="R142">
        <f t="shared" si="42"/>
        <v>2.3026100844497597</v>
      </c>
      <c r="S142">
        <f t="shared" si="43"/>
        <v>0.21196241168034582</v>
      </c>
      <c r="T142">
        <f t="shared" si="44"/>
        <v>0.13345015895076245</v>
      </c>
      <c r="U142">
        <f t="shared" si="45"/>
        <v>321.51466379999999</v>
      </c>
      <c r="V142">
        <f t="shared" si="46"/>
        <v>22.618265004291636</v>
      </c>
      <c r="W142">
        <f t="shared" si="47"/>
        <v>22.005520000000001</v>
      </c>
      <c r="X142">
        <f t="shared" si="48"/>
        <v>2.6544002743755821</v>
      </c>
      <c r="Y142">
        <f t="shared" si="49"/>
        <v>49.610406249285397</v>
      </c>
      <c r="Z142">
        <f t="shared" si="50"/>
        <v>1.2900694677070876</v>
      </c>
      <c r="AA142">
        <f t="shared" si="51"/>
        <v>2.6004009344827126</v>
      </c>
      <c r="AB142">
        <f t="shared" si="52"/>
        <v>1.3643308066684945</v>
      </c>
      <c r="AC142">
        <f t="shared" si="53"/>
        <v>-193.19888938582866</v>
      </c>
      <c r="AD142">
        <f t="shared" si="54"/>
        <v>-41.783715403054543</v>
      </c>
      <c r="AE142">
        <f t="shared" si="55"/>
        <v>-3.7174483799136784</v>
      </c>
      <c r="AF142">
        <f t="shared" si="56"/>
        <v>82.814610631203124</v>
      </c>
      <c r="AG142">
        <f t="shared" si="57"/>
        <v>-1.5179652111428439</v>
      </c>
      <c r="AH142">
        <f t="shared" si="58"/>
        <v>4.3743082392976191</v>
      </c>
      <c r="AI142">
        <f t="shared" si="59"/>
        <v>12.974781843948128</v>
      </c>
      <c r="AJ142">
        <v>324.20092871308702</v>
      </c>
      <c r="AK142">
        <v>319.87426666666698</v>
      </c>
      <c r="AL142">
        <v>-3.12391449832612</v>
      </c>
      <c r="AM142">
        <v>66.152897789434206</v>
      </c>
      <c r="AN142">
        <f t="shared" si="60"/>
        <v>4.3809271969575665</v>
      </c>
      <c r="AO142">
        <v>13.8201027173972</v>
      </c>
      <c r="AP142">
        <v>18.977162424242401</v>
      </c>
      <c r="AQ142">
        <v>-2.3564819137235801E-5</v>
      </c>
      <c r="AR142">
        <v>78.0664052089694</v>
      </c>
      <c r="AS142">
        <v>5</v>
      </c>
      <c r="AT142">
        <v>1</v>
      </c>
      <c r="AU142">
        <f t="shared" si="61"/>
        <v>1</v>
      </c>
      <c r="AV142">
        <f t="shared" si="62"/>
        <v>0</v>
      </c>
      <c r="AW142">
        <f t="shared" si="63"/>
        <v>36499.517028618211</v>
      </c>
      <c r="AX142">
        <f t="shared" si="64"/>
        <v>1999.9880000000001</v>
      </c>
      <c r="AY142">
        <f t="shared" si="65"/>
        <v>1681.19022</v>
      </c>
      <c r="AZ142">
        <f t="shared" si="66"/>
        <v>0.84060015360092155</v>
      </c>
      <c r="BA142">
        <f t="shared" si="67"/>
        <v>0.16075829644977868</v>
      </c>
      <c r="BB142">
        <v>6</v>
      </c>
      <c r="BC142">
        <v>0.5</v>
      </c>
      <c r="BD142" t="s">
        <v>354</v>
      </c>
      <c r="BE142">
        <v>2</v>
      </c>
      <c r="BF142" t="b">
        <v>1</v>
      </c>
      <c r="BG142">
        <v>1657564769.3</v>
      </c>
      <c r="BH142">
        <v>320.8408</v>
      </c>
      <c r="BI142">
        <v>320.70339999999999</v>
      </c>
      <c r="BJ142">
        <v>18.97645</v>
      </c>
      <c r="BK142">
        <v>13.82728</v>
      </c>
      <c r="BL142">
        <v>317.26249999999999</v>
      </c>
      <c r="BM142">
        <v>18.845120000000001</v>
      </c>
      <c r="BN142">
        <v>500.0378</v>
      </c>
      <c r="BO142">
        <v>67.969170000000005</v>
      </c>
      <c r="BP142">
        <v>1.3485749999999999E-2</v>
      </c>
      <c r="BQ142">
        <v>21.66893</v>
      </c>
      <c r="BR142">
        <v>22.005520000000001</v>
      </c>
      <c r="BS142">
        <v>999.9</v>
      </c>
      <c r="BT142">
        <v>0</v>
      </c>
      <c r="BU142">
        <v>0</v>
      </c>
      <c r="BV142">
        <v>9974.1149999999998</v>
      </c>
      <c r="BW142">
        <v>0</v>
      </c>
      <c r="BX142">
        <v>382.73399999999998</v>
      </c>
      <c r="BY142">
        <v>0.13742989999999999</v>
      </c>
      <c r="BZ142">
        <v>327.04680000000002</v>
      </c>
      <c r="CA142">
        <v>325.19990000000001</v>
      </c>
      <c r="CB142">
        <v>5.1491689999999997</v>
      </c>
      <c r="CC142">
        <v>320.70339999999999</v>
      </c>
      <c r="CD142">
        <v>13.82728</v>
      </c>
      <c r="CE142">
        <v>1.2898149999999999</v>
      </c>
      <c r="CF142">
        <v>0.93982860000000001</v>
      </c>
      <c r="CG142">
        <v>10.680669999999999</v>
      </c>
      <c r="CH142">
        <v>6.0154870000000003</v>
      </c>
      <c r="CI142">
        <v>1999.9880000000001</v>
      </c>
      <c r="CJ142">
        <v>0.97999559999999997</v>
      </c>
      <c r="CK142">
        <v>2.000408E-2</v>
      </c>
      <c r="CL142">
        <v>0</v>
      </c>
      <c r="CM142">
        <v>2.7574299999999998</v>
      </c>
      <c r="CN142">
        <v>0</v>
      </c>
      <c r="CO142">
        <v>12852.39</v>
      </c>
      <c r="CP142">
        <v>16705.28</v>
      </c>
      <c r="CQ142">
        <v>45</v>
      </c>
      <c r="CR142">
        <v>42.474800000000002</v>
      </c>
      <c r="CS142">
        <v>42.375</v>
      </c>
      <c r="CT142">
        <v>40.412199999999999</v>
      </c>
      <c r="CU142">
        <v>43.75</v>
      </c>
      <c r="CV142">
        <v>1959.9780000000001</v>
      </c>
      <c r="CW142">
        <v>40.01</v>
      </c>
      <c r="CX142">
        <v>0</v>
      </c>
      <c r="CY142">
        <v>1651543667</v>
      </c>
      <c r="CZ142">
        <v>0</v>
      </c>
      <c r="DA142">
        <v>0</v>
      </c>
      <c r="DB142" t="s">
        <v>355</v>
      </c>
      <c r="DC142">
        <v>1657298120.5</v>
      </c>
      <c r="DD142">
        <v>1657298120.5</v>
      </c>
      <c r="DE142">
        <v>0</v>
      </c>
      <c r="DF142">
        <v>1.391</v>
      </c>
      <c r="DG142">
        <v>3.5000000000000003E-2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-2.5520360243902398</v>
      </c>
      <c r="DO142">
        <v>20.251685728222999</v>
      </c>
      <c r="DP142">
        <v>2.01954574698523</v>
      </c>
      <c r="DQ142">
        <v>0</v>
      </c>
      <c r="DR142">
        <v>5.2415170731707299</v>
      </c>
      <c r="DS142">
        <v>-0.61792013937281998</v>
      </c>
      <c r="DT142">
        <v>6.2660880948082504E-2</v>
      </c>
      <c r="DU142">
        <v>0</v>
      </c>
      <c r="DV142">
        <v>0</v>
      </c>
      <c r="DW142">
        <v>2</v>
      </c>
      <c r="DX142" t="s">
        <v>356</v>
      </c>
      <c r="DY142">
        <v>2.8979499999999998</v>
      </c>
      <c r="DZ142">
        <v>2.6300400000000002</v>
      </c>
      <c r="EA142">
        <v>5.4839199999999998E-2</v>
      </c>
      <c r="EB142">
        <v>5.5181000000000001E-2</v>
      </c>
      <c r="EC142">
        <v>6.6729200000000002E-2</v>
      </c>
      <c r="ED142">
        <v>5.2970299999999998E-2</v>
      </c>
      <c r="EE142">
        <v>26808.7</v>
      </c>
      <c r="EF142">
        <v>23395.9</v>
      </c>
      <c r="EG142">
        <v>25376.6</v>
      </c>
      <c r="EH142">
        <v>24100.7</v>
      </c>
      <c r="EI142">
        <v>40383.300000000003</v>
      </c>
      <c r="EJ142">
        <v>37772</v>
      </c>
      <c r="EK142">
        <v>45811.199999999997</v>
      </c>
      <c r="EL142">
        <v>42971.3</v>
      </c>
      <c r="EM142">
        <v>1.8711</v>
      </c>
      <c r="EN142">
        <v>2.13733</v>
      </c>
      <c r="EO142">
        <v>0.16600300000000001</v>
      </c>
      <c r="EP142">
        <v>0</v>
      </c>
      <c r="EQ142">
        <v>19.2699</v>
      </c>
      <c r="ER142">
        <v>999.9</v>
      </c>
      <c r="ES142">
        <v>32.939</v>
      </c>
      <c r="ET142">
        <v>27.966000000000001</v>
      </c>
      <c r="EU142">
        <v>18.3551</v>
      </c>
      <c r="EV142">
        <v>48.087299999999999</v>
      </c>
      <c r="EW142">
        <v>33.361400000000003</v>
      </c>
      <c r="EX142">
        <v>2</v>
      </c>
      <c r="EY142">
        <v>-0.320772</v>
      </c>
      <c r="EZ142">
        <v>1.3046199999999999</v>
      </c>
      <c r="FA142">
        <v>20.240300000000001</v>
      </c>
      <c r="FB142">
        <v>5.2348100000000004</v>
      </c>
      <c r="FC142">
        <v>11.9861</v>
      </c>
      <c r="FD142">
        <v>4.9577</v>
      </c>
      <c r="FE142">
        <v>3.3039999999999998</v>
      </c>
      <c r="FF142">
        <v>9999</v>
      </c>
      <c r="FG142">
        <v>9999</v>
      </c>
      <c r="FH142">
        <v>6776.7</v>
      </c>
      <c r="FI142">
        <v>355.5</v>
      </c>
      <c r="FJ142">
        <v>1.8681300000000001</v>
      </c>
      <c r="FK142">
        <v>1.8638600000000001</v>
      </c>
      <c r="FL142">
        <v>1.8714900000000001</v>
      </c>
      <c r="FM142">
        <v>1.8621799999999999</v>
      </c>
      <c r="FN142">
        <v>1.86172</v>
      </c>
      <c r="FO142">
        <v>1.86829</v>
      </c>
      <c r="FP142">
        <v>1.8583400000000001</v>
      </c>
      <c r="FQ142">
        <v>1.8647899999999999</v>
      </c>
      <c r="FR142">
        <v>5</v>
      </c>
      <c r="FS142">
        <v>0</v>
      </c>
      <c r="FT142">
        <v>0</v>
      </c>
      <c r="FU142">
        <v>0</v>
      </c>
      <c r="FV142" t="s">
        <v>357</v>
      </c>
      <c r="FW142" t="s">
        <v>358</v>
      </c>
      <c r="FX142" t="s">
        <v>359</v>
      </c>
      <c r="FY142" t="s">
        <v>359</v>
      </c>
      <c r="FZ142" t="s">
        <v>359</v>
      </c>
      <c r="GA142" t="s">
        <v>359</v>
      </c>
      <c r="GB142">
        <v>0</v>
      </c>
      <c r="GC142">
        <v>100</v>
      </c>
      <c r="GD142">
        <v>100</v>
      </c>
      <c r="GE142">
        <v>3.5449999999999999</v>
      </c>
      <c r="GF142">
        <v>0.13139999999999999</v>
      </c>
      <c r="GG142">
        <v>2.1444526195071201</v>
      </c>
      <c r="GH142">
        <v>5.2457919015285598E-3</v>
      </c>
      <c r="GI142">
        <v>-2.61795653493914E-6</v>
      </c>
      <c r="GJ142">
        <v>1.0331707357916401E-9</v>
      </c>
      <c r="GK142">
        <v>8.3457624279274292E-3</v>
      </c>
      <c r="GL142">
        <v>-4.6387863249973502E-2</v>
      </c>
      <c r="GM142">
        <v>3.6088159466671601E-3</v>
      </c>
      <c r="GN142">
        <v>-4.2506285216111501E-5</v>
      </c>
      <c r="GO142">
        <v>14</v>
      </c>
      <c r="GP142">
        <v>2225</v>
      </c>
      <c r="GQ142">
        <v>2</v>
      </c>
      <c r="GR142">
        <v>27</v>
      </c>
      <c r="GS142">
        <v>4444.2</v>
      </c>
      <c r="GT142">
        <v>4444.2</v>
      </c>
      <c r="GU142">
        <v>1.01318</v>
      </c>
      <c r="GV142">
        <v>2.36938</v>
      </c>
      <c r="GW142">
        <v>1.9982899999999999</v>
      </c>
      <c r="GX142">
        <v>2.7551299999999999</v>
      </c>
      <c r="GY142">
        <v>2.0935100000000002</v>
      </c>
      <c r="GZ142">
        <v>2.2961399999999998</v>
      </c>
      <c r="HA142">
        <v>31.520600000000002</v>
      </c>
      <c r="HB142">
        <v>12.914999999999999</v>
      </c>
      <c r="HC142">
        <v>18</v>
      </c>
      <c r="HD142">
        <v>441.95400000000001</v>
      </c>
      <c r="HE142">
        <v>607.02599999999995</v>
      </c>
      <c r="HF142">
        <v>18.957599999999999</v>
      </c>
      <c r="HG142">
        <v>23.169899999999998</v>
      </c>
      <c r="HH142">
        <v>29.9999</v>
      </c>
      <c r="HI142">
        <v>23.231100000000001</v>
      </c>
      <c r="HJ142">
        <v>23.205200000000001</v>
      </c>
      <c r="HK142">
        <v>20.317900000000002</v>
      </c>
      <c r="HL142">
        <v>26.245200000000001</v>
      </c>
      <c r="HM142">
        <v>5.5815599999999996</v>
      </c>
      <c r="HN142">
        <v>18.96</v>
      </c>
      <c r="HO142">
        <v>285.44499999999999</v>
      </c>
      <c r="HP142">
        <v>13.979100000000001</v>
      </c>
      <c r="HQ142">
        <v>97.006500000000003</v>
      </c>
      <c r="HR142">
        <v>101.04600000000001</v>
      </c>
    </row>
    <row r="143" spans="1:226" x14ac:dyDescent="0.2">
      <c r="A143">
        <v>127</v>
      </c>
      <c r="B143">
        <v>1657564777.0999999</v>
      </c>
      <c r="C143">
        <v>1357.5999999046301</v>
      </c>
      <c r="D143" t="s">
        <v>612</v>
      </c>
      <c r="E143" t="s">
        <v>613</v>
      </c>
      <c r="F143">
        <v>5</v>
      </c>
      <c r="G143" t="s">
        <v>1216</v>
      </c>
      <c r="H143" t="s">
        <v>353</v>
      </c>
      <c r="I143">
        <v>1657564774.5999999</v>
      </c>
      <c r="J143">
        <f t="shared" si="34"/>
        <v>4.3543128498876593E-3</v>
      </c>
      <c r="K143">
        <f t="shared" si="35"/>
        <v>4.3543128498876591</v>
      </c>
      <c r="L143">
        <f t="shared" si="36"/>
        <v>12.28998632137665</v>
      </c>
      <c r="M143">
        <f t="shared" si="37"/>
        <v>304.481333333333</v>
      </c>
      <c r="N143">
        <f t="shared" si="38"/>
        <v>203.42186473632725</v>
      </c>
      <c r="O143">
        <f t="shared" si="39"/>
        <v>13.828812639437077</v>
      </c>
      <c r="P143">
        <f t="shared" si="40"/>
        <v>20.698931829822687</v>
      </c>
      <c r="Q143">
        <f t="shared" si="41"/>
        <v>0.22172980065663087</v>
      </c>
      <c r="R143">
        <f t="shared" si="42"/>
        <v>2.3112842116494301</v>
      </c>
      <c r="S143">
        <f t="shared" si="43"/>
        <v>0.21055391613007768</v>
      </c>
      <c r="T143">
        <f t="shared" si="44"/>
        <v>0.13255334921383546</v>
      </c>
      <c r="U143">
        <f t="shared" si="45"/>
        <v>321.51924028697886</v>
      </c>
      <c r="V143">
        <f t="shared" si="46"/>
        <v>22.627868015081578</v>
      </c>
      <c r="W143">
        <f t="shared" si="47"/>
        <v>22.014211111111099</v>
      </c>
      <c r="X143">
        <f t="shared" si="48"/>
        <v>2.6558074959004645</v>
      </c>
      <c r="Y143">
        <f t="shared" si="49"/>
        <v>49.623879388701795</v>
      </c>
      <c r="Z143">
        <f t="shared" si="50"/>
        <v>1.2907506164981728</v>
      </c>
      <c r="AA143">
        <f t="shared" si="51"/>
        <v>2.6010675352238719</v>
      </c>
      <c r="AB143">
        <f t="shared" si="52"/>
        <v>1.3650568794022917</v>
      </c>
      <c r="AC143">
        <f t="shared" si="53"/>
        <v>-192.02519668004578</v>
      </c>
      <c r="AD143">
        <f t="shared" si="54"/>
        <v>-42.501706541527717</v>
      </c>
      <c r="AE143">
        <f t="shared" si="55"/>
        <v>-3.7673830465492335</v>
      </c>
      <c r="AF143">
        <f t="shared" si="56"/>
        <v>83.224954018856124</v>
      </c>
      <c r="AG143">
        <f t="shared" si="57"/>
        <v>-2.4160785224852193</v>
      </c>
      <c r="AH143">
        <f t="shared" si="58"/>
        <v>4.3396220872080411</v>
      </c>
      <c r="AI143">
        <f t="shared" si="59"/>
        <v>12.28998632137665</v>
      </c>
      <c r="AJ143">
        <v>307.47590320453702</v>
      </c>
      <c r="AK143">
        <v>304.076818181818</v>
      </c>
      <c r="AL143">
        <v>-3.15000284202159</v>
      </c>
      <c r="AM143">
        <v>66.152897789434206</v>
      </c>
      <c r="AN143">
        <f t="shared" si="60"/>
        <v>4.3543128498876591</v>
      </c>
      <c r="AO143">
        <v>13.867836053769</v>
      </c>
      <c r="AP143">
        <v>18.9918878787879</v>
      </c>
      <c r="AQ143">
        <v>4.1181130045275099E-4</v>
      </c>
      <c r="AR143">
        <v>78.0664052089694</v>
      </c>
      <c r="AS143">
        <v>5</v>
      </c>
      <c r="AT143">
        <v>1</v>
      </c>
      <c r="AU143">
        <f t="shared" si="61"/>
        <v>1</v>
      </c>
      <c r="AV143">
        <f t="shared" si="62"/>
        <v>0</v>
      </c>
      <c r="AW143">
        <f t="shared" si="63"/>
        <v>36708.566358425596</v>
      </c>
      <c r="AX143">
        <f t="shared" si="64"/>
        <v>2000.0166666666701</v>
      </c>
      <c r="AY143">
        <f t="shared" si="65"/>
        <v>1681.2143006668312</v>
      </c>
      <c r="AZ143">
        <f t="shared" si="66"/>
        <v>0.84060014533220306</v>
      </c>
      <c r="BA143">
        <f t="shared" si="67"/>
        <v>0.16075828049115173</v>
      </c>
      <c r="BB143">
        <v>6</v>
      </c>
      <c r="BC143">
        <v>0.5</v>
      </c>
      <c r="BD143" t="s">
        <v>354</v>
      </c>
      <c r="BE143">
        <v>2</v>
      </c>
      <c r="BF143" t="b">
        <v>1</v>
      </c>
      <c r="BG143">
        <v>1657564774.5999999</v>
      </c>
      <c r="BH143">
        <v>304.481333333333</v>
      </c>
      <c r="BI143">
        <v>303.167666666667</v>
      </c>
      <c r="BJ143">
        <v>18.986944444444401</v>
      </c>
      <c r="BK143">
        <v>13.8783777777778</v>
      </c>
      <c r="BL143">
        <v>300.96699999999998</v>
      </c>
      <c r="BM143">
        <v>18.855177777777801</v>
      </c>
      <c r="BN143">
        <v>500.01022222222201</v>
      </c>
      <c r="BO143">
        <v>67.9679</v>
      </c>
      <c r="BP143">
        <v>1.3055033333333301E-2</v>
      </c>
      <c r="BQ143">
        <v>21.673122222222201</v>
      </c>
      <c r="BR143">
        <v>22.014211111111099</v>
      </c>
      <c r="BS143">
        <v>999.9</v>
      </c>
      <c r="BT143">
        <v>0</v>
      </c>
      <c r="BU143">
        <v>0</v>
      </c>
      <c r="BV143">
        <v>10034.0333333333</v>
      </c>
      <c r="BW143">
        <v>0</v>
      </c>
      <c r="BX143">
        <v>386.45744444444398</v>
      </c>
      <c r="BY143">
        <v>1.3134966666666701</v>
      </c>
      <c r="BZ143">
        <v>310.37411111111101</v>
      </c>
      <c r="CA143">
        <v>307.43444444444401</v>
      </c>
      <c r="CB143">
        <v>5.1085655555555496</v>
      </c>
      <c r="CC143">
        <v>303.167666666667</v>
      </c>
      <c r="CD143">
        <v>13.8783777777778</v>
      </c>
      <c r="CE143">
        <v>1.29050222222222</v>
      </c>
      <c r="CF143">
        <v>0.94328411111111099</v>
      </c>
      <c r="CG143">
        <v>10.688700000000001</v>
      </c>
      <c r="CH143">
        <v>6.0685844444444399</v>
      </c>
      <c r="CI143">
        <v>2000.0166666666701</v>
      </c>
      <c r="CJ143">
        <v>0.979995333333333</v>
      </c>
      <c r="CK143">
        <v>2.0004355555555599E-2</v>
      </c>
      <c r="CL143">
        <v>0</v>
      </c>
      <c r="CM143">
        <v>2.6981999999999999</v>
      </c>
      <c r="CN143">
        <v>0</v>
      </c>
      <c r="CO143">
        <v>12855.811111111099</v>
      </c>
      <c r="CP143">
        <v>16705.5333333333</v>
      </c>
      <c r="CQ143">
        <v>45</v>
      </c>
      <c r="CR143">
        <v>42.436999999999998</v>
      </c>
      <c r="CS143">
        <v>42.375</v>
      </c>
      <c r="CT143">
        <v>40.388777777777797</v>
      </c>
      <c r="CU143">
        <v>43.75</v>
      </c>
      <c r="CV143">
        <v>1960.00555555556</v>
      </c>
      <c r="CW143">
        <v>40.01</v>
      </c>
      <c r="CX143">
        <v>0</v>
      </c>
      <c r="CY143">
        <v>1651543672.4000001</v>
      </c>
      <c r="CZ143">
        <v>0</v>
      </c>
      <c r="DA143">
        <v>0</v>
      </c>
      <c r="DB143" t="s">
        <v>355</v>
      </c>
      <c r="DC143">
        <v>1657298120.5</v>
      </c>
      <c r="DD143">
        <v>1657298120.5</v>
      </c>
      <c r="DE143">
        <v>0</v>
      </c>
      <c r="DF143">
        <v>1.391</v>
      </c>
      <c r="DG143">
        <v>3.5000000000000003E-2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-0.68628468292682898</v>
      </c>
      <c r="DO143">
        <v>16.1848105923345</v>
      </c>
      <c r="DP143">
        <v>1.62238960917149</v>
      </c>
      <c r="DQ143">
        <v>0</v>
      </c>
      <c r="DR143">
        <v>5.18405658536585</v>
      </c>
      <c r="DS143">
        <v>-0.63443581881533595</v>
      </c>
      <c r="DT143">
        <v>6.3461755051321497E-2</v>
      </c>
      <c r="DU143">
        <v>0</v>
      </c>
      <c r="DV143">
        <v>0</v>
      </c>
      <c r="DW143">
        <v>2</v>
      </c>
      <c r="DX143" t="s">
        <v>356</v>
      </c>
      <c r="DY143">
        <v>2.89818</v>
      </c>
      <c r="DZ143">
        <v>2.6298499999999998</v>
      </c>
      <c r="EA143">
        <v>5.2587299999999997E-2</v>
      </c>
      <c r="EB143">
        <v>5.2849500000000001E-2</v>
      </c>
      <c r="EC143">
        <v>6.6765900000000003E-2</v>
      </c>
      <c r="ED143">
        <v>5.30886E-2</v>
      </c>
      <c r="EE143">
        <v>26872.7</v>
      </c>
      <c r="EF143">
        <v>23453.8</v>
      </c>
      <c r="EG143">
        <v>25376.7</v>
      </c>
      <c r="EH143">
        <v>24100.9</v>
      </c>
      <c r="EI143">
        <v>40382.1</v>
      </c>
      <c r="EJ143">
        <v>37767.300000000003</v>
      </c>
      <c r="EK143">
        <v>45811.7</v>
      </c>
      <c r="EL143">
        <v>42971.4</v>
      </c>
      <c r="EM143">
        <v>1.8713200000000001</v>
      </c>
      <c r="EN143">
        <v>2.1371500000000001</v>
      </c>
      <c r="EO143">
        <v>0.167549</v>
      </c>
      <c r="EP143">
        <v>0</v>
      </c>
      <c r="EQ143">
        <v>19.257000000000001</v>
      </c>
      <c r="ER143">
        <v>999.9</v>
      </c>
      <c r="ES143">
        <v>32.914000000000001</v>
      </c>
      <c r="ET143">
        <v>27.966000000000001</v>
      </c>
      <c r="EU143">
        <v>18.340399999999999</v>
      </c>
      <c r="EV143">
        <v>48.577300000000001</v>
      </c>
      <c r="EW143">
        <v>33.413499999999999</v>
      </c>
      <c r="EX143">
        <v>2</v>
      </c>
      <c r="EY143">
        <v>-0.32148399999999999</v>
      </c>
      <c r="EZ143">
        <v>1.25837</v>
      </c>
      <c r="FA143">
        <v>20.240600000000001</v>
      </c>
      <c r="FB143">
        <v>5.2343599999999997</v>
      </c>
      <c r="FC143">
        <v>11.986000000000001</v>
      </c>
      <c r="FD143">
        <v>4.9572500000000002</v>
      </c>
      <c r="FE143">
        <v>3.3039299999999998</v>
      </c>
      <c r="FF143">
        <v>9999</v>
      </c>
      <c r="FG143">
        <v>9999</v>
      </c>
      <c r="FH143">
        <v>6776.7</v>
      </c>
      <c r="FI143">
        <v>355.5</v>
      </c>
      <c r="FJ143">
        <v>1.8681300000000001</v>
      </c>
      <c r="FK143">
        <v>1.8638399999999999</v>
      </c>
      <c r="FL143">
        <v>1.8714900000000001</v>
      </c>
      <c r="FM143">
        <v>1.8621799999999999</v>
      </c>
      <c r="FN143">
        <v>1.86172</v>
      </c>
      <c r="FO143">
        <v>1.8682799999999999</v>
      </c>
      <c r="FP143">
        <v>1.8583099999999999</v>
      </c>
      <c r="FQ143">
        <v>1.8647800000000001</v>
      </c>
      <c r="FR143">
        <v>5</v>
      </c>
      <c r="FS143">
        <v>0</v>
      </c>
      <c r="FT143">
        <v>0</v>
      </c>
      <c r="FU143">
        <v>0</v>
      </c>
      <c r="FV143" t="s">
        <v>357</v>
      </c>
      <c r="FW143" t="s">
        <v>358</v>
      </c>
      <c r="FX143" t="s">
        <v>359</v>
      </c>
      <c r="FY143" t="s">
        <v>359</v>
      </c>
      <c r="FZ143" t="s">
        <v>359</v>
      </c>
      <c r="GA143" t="s">
        <v>359</v>
      </c>
      <c r="GB143">
        <v>0</v>
      </c>
      <c r="GC143">
        <v>100</v>
      </c>
      <c r="GD143">
        <v>100</v>
      </c>
      <c r="GE143">
        <v>3.484</v>
      </c>
      <c r="GF143">
        <v>0.1321</v>
      </c>
      <c r="GG143">
        <v>2.1444526195071201</v>
      </c>
      <c r="GH143">
        <v>5.2457919015285598E-3</v>
      </c>
      <c r="GI143">
        <v>-2.61795653493914E-6</v>
      </c>
      <c r="GJ143">
        <v>1.0331707357916401E-9</v>
      </c>
      <c r="GK143">
        <v>8.3457624279274292E-3</v>
      </c>
      <c r="GL143">
        <v>-4.6387863249973502E-2</v>
      </c>
      <c r="GM143">
        <v>3.6088159466671601E-3</v>
      </c>
      <c r="GN143">
        <v>-4.2506285216111501E-5</v>
      </c>
      <c r="GO143">
        <v>14</v>
      </c>
      <c r="GP143">
        <v>2225</v>
      </c>
      <c r="GQ143">
        <v>2</v>
      </c>
      <c r="GR143">
        <v>27</v>
      </c>
      <c r="GS143">
        <v>4444.3</v>
      </c>
      <c r="GT143">
        <v>4444.3</v>
      </c>
      <c r="GU143">
        <v>0.96679700000000002</v>
      </c>
      <c r="GV143">
        <v>2.36816</v>
      </c>
      <c r="GW143">
        <v>1.9982899999999999</v>
      </c>
      <c r="GX143">
        <v>2.7551299999999999</v>
      </c>
      <c r="GY143">
        <v>2.0935100000000002</v>
      </c>
      <c r="GZ143">
        <v>2.3864700000000001</v>
      </c>
      <c r="HA143">
        <v>31.520600000000002</v>
      </c>
      <c r="HB143">
        <v>12.9237</v>
      </c>
      <c r="HC143">
        <v>18</v>
      </c>
      <c r="HD143">
        <v>442.03</v>
      </c>
      <c r="HE143">
        <v>606.822</v>
      </c>
      <c r="HF143">
        <v>18.947199999999999</v>
      </c>
      <c r="HG143">
        <v>23.164999999999999</v>
      </c>
      <c r="HH143">
        <v>29.999700000000001</v>
      </c>
      <c r="HI143">
        <v>23.224900000000002</v>
      </c>
      <c r="HJ143">
        <v>23.199400000000001</v>
      </c>
      <c r="HK143">
        <v>19.408300000000001</v>
      </c>
      <c r="HL143">
        <v>25.960100000000001</v>
      </c>
      <c r="HM143">
        <v>5.5815599999999996</v>
      </c>
      <c r="HN143">
        <v>18.9483</v>
      </c>
      <c r="HO143">
        <v>265.36700000000002</v>
      </c>
      <c r="HP143">
        <v>14.006500000000001</v>
      </c>
      <c r="HQ143">
        <v>97.007300000000001</v>
      </c>
      <c r="HR143">
        <v>101.04600000000001</v>
      </c>
    </row>
    <row r="144" spans="1:226" x14ac:dyDescent="0.2">
      <c r="A144">
        <v>128</v>
      </c>
      <c r="B144">
        <v>1657564782.0999999</v>
      </c>
      <c r="C144">
        <v>1362.5999999046301</v>
      </c>
      <c r="D144" t="s">
        <v>614</v>
      </c>
      <c r="E144" t="s">
        <v>615</v>
      </c>
      <c r="F144">
        <v>5</v>
      </c>
      <c r="G144" t="s">
        <v>1216</v>
      </c>
      <c r="H144" t="s">
        <v>353</v>
      </c>
      <c r="I144">
        <v>1657564779.3</v>
      </c>
      <c r="J144">
        <f t="shared" si="34"/>
        <v>4.3317343418700967E-3</v>
      </c>
      <c r="K144">
        <f t="shared" si="35"/>
        <v>4.3317343418700966</v>
      </c>
      <c r="L144">
        <f t="shared" si="36"/>
        <v>11.399551642435576</v>
      </c>
      <c r="M144">
        <f t="shared" si="37"/>
        <v>290.0838</v>
      </c>
      <c r="N144">
        <f t="shared" si="38"/>
        <v>195.41612738697896</v>
      </c>
      <c r="O144">
        <f t="shared" si="39"/>
        <v>13.284799731752367</v>
      </c>
      <c r="P144">
        <f t="shared" si="40"/>
        <v>19.720507411316596</v>
      </c>
      <c r="Q144">
        <f t="shared" si="41"/>
        <v>0.21998009970350138</v>
      </c>
      <c r="R144">
        <f t="shared" si="42"/>
        <v>2.2997993528713296</v>
      </c>
      <c r="S144">
        <f t="shared" si="43"/>
        <v>0.20892320875194542</v>
      </c>
      <c r="T144">
        <f t="shared" si="44"/>
        <v>0.13152409532186815</v>
      </c>
      <c r="U144">
        <f t="shared" si="45"/>
        <v>321.51386579999996</v>
      </c>
      <c r="V144">
        <f t="shared" si="46"/>
        <v>22.634893189099667</v>
      </c>
      <c r="W144">
        <f t="shared" si="47"/>
        <v>22.039960000000001</v>
      </c>
      <c r="X144">
        <f t="shared" si="48"/>
        <v>2.6599804618778013</v>
      </c>
      <c r="Y144">
        <f t="shared" si="49"/>
        <v>49.664200739352154</v>
      </c>
      <c r="Z144">
        <f t="shared" si="50"/>
        <v>1.2914288598322861</v>
      </c>
      <c r="AA144">
        <f t="shared" si="51"/>
        <v>2.6003214400045778</v>
      </c>
      <c r="AB144">
        <f t="shared" si="52"/>
        <v>1.3685516020455153</v>
      </c>
      <c r="AC144">
        <f t="shared" si="53"/>
        <v>-191.02948447647125</v>
      </c>
      <c r="AD144">
        <f t="shared" si="54"/>
        <v>-46.064809380989033</v>
      </c>
      <c r="AE144">
        <f t="shared" si="55"/>
        <v>-4.1040500096490167</v>
      </c>
      <c r="AF144">
        <f t="shared" si="56"/>
        <v>80.315521932890647</v>
      </c>
      <c r="AG144">
        <f t="shared" si="57"/>
        <v>-3.2362567572080465</v>
      </c>
      <c r="AH144">
        <f t="shared" si="58"/>
        <v>4.324826661151226</v>
      </c>
      <c r="AI144">
        <f t="shared" si="59"/>
        <v>11.399551642435576</v>
      </c>
      <c r="AJ144">
        <v>290.75279885315302</v>
      </c>
      <c r="AK144">
        <v>288.45548484848501</v>
      </c>
      <c r="AL144">
        <v>-3.1550695613534998</v>
      </c>
      <c r="AM144">
        <v>66.152897789434206</v>
      </c>
      <c r="AN144">
        <f t="shared" si="60"/>
        <v>4.3317343418700966</v>
      </c>
      <c r="AO144">
        <v>13.901337360050199</v>
      </c>
      <c r="AP144">
        <v>19.000774545454501</v>
      </c>
      <c r="AQ144">
        <v>5.3913327348329301E-5</v>
      </c>
      <c r="AR144">
        <v>78.0664052089694</v>
      </c>
      <c r="AS144">
        <v>5</v>
      </c>
      <c r="AT144">
        <v>1</v>
      </c>
      <c r="AU144">
        <f t="shared" si="61"/>
        <v>1</v>
      </c>
      <c r="AV144">
        <f t="shared" si="62"/>
        <v>0</v>
      </c>
      <c r="AW144">
        <f t="shared" si="63"/>
        <v>36431.66283031999</v>
      </c>
      <c r="AX144">
        <f t="shared" si="64"/>
        <v>1999.9829999999999</v>
      </c>
      <c r="AY144">
        <f t="shared" si="65"/>
        <v>1681.1860199999999</v>
      </c>
      <c r="AZ144">
        <f t="shared" si="66"/>
        <v>0.84060015510131836</v>
      </c>
      <c r="BA144">
        <f t="shared" si="67"/>
        <v>0.16075829934554442</v>
      </c>
      <c r="BB144">
        <v>6</v>
      </c>
      <c r="BC144">
        <v>0.5</v>
      </c>
      <c r="BD144" t="s">
        <v>354</v>
      </c>
      <c r="BE144">
        <v>2</v>
      </c>
      <c r="BF144" t="b">
        <v>1</v>
      </c>
      <c r="BG144">
        <v>1657564779.3</v>
      </c>
      <c r="BH144">
        <v>290.0838</v>
      </c>
      <c r="BI144">
        <v>287.7056</v>
      </c>
      <c r="BJ144">
        <v>18.996600000000001</v>
      </c>
      <c r="BK144">
        <v>13.90504</v>
      </c>
      <c r="BL144">
        <v>286.62639999999999</v>
      </c>
      <c r="BM144">
        <v>18.864419999999999</v>
      </c>
      <c r="BN144">
        <v>499.96499999999997</v>
      </c>
      <c r="BO144">
        <v>67.968159999999997</v>
      </c>
      <c r="BP144">
        <v>1.394521E-2</v>
      </c>
      <c r="BQ144">
        <v>21.668430000000001</v>
      </c>
      <c r="BR144">
        <v>22.039960000000001</v>
      </c>
      <c r="BS144">
        <v>999.9</v>
      </c>
      <c r="BT144">
        <v>0</v>
      </c>
      <c r="BU144">
        <v>0</v>
      </c>
      <c r="BV144">
        <v>9954.9369999999999</v>
      </c>
      <c r="BW144">
        <v>0</v>
      </c>
      <c r="BX144">
        <v>410.89620000000002</v>
      </c>
      <c r="BY144">
        <v>2.3780559999999999</v>
      </c>
      <c r="BZ144">
        <v>295.70100000000002</v>
      </c>
      <c r="CA144">
        <v>291.76260000000002</v>
      </c>
      <c r="CB144">
        <v>5.0915509999999999</v>
      </c>
      <c r="CC144">
        <v>287.7056</v>
      </c>
      <c r="CD144">
        <v>13.90504</v>
      </c>
      <c r="CE144">
        <v>1.2911630000000001</v>
      </c>
      <c r="CF144">
        <v>0.94510039999999995</v>
      </c>
      <c r="CG144">
        <v>10.69638</v>
      </c>
      <c r="CH144">
        <v>6.0964270000000003</v>
      </c>
      <c r="CI144">
        <v>1999.9829999999999</v>
      </c>
      <c r="CJ144">
        <v>0.97999530000000001</v>
      </c>
      <c r="CK144">
        <v>2.000439E-2</v>
      </c>
      <c r="CL144">
        <v>0</v>
      </c>
      <c r="CM144">
        <v>2.6676899999999999</v>
      </c>
      <c r="CN144">
        <v>0</v>
      </c>
      <c r="CO144">
        <v>12834.26</v>
      </c>
      <c r="CP144">
        <v>16705.240000000002</v>
      </c>
      <c r="CQ144">
        <v>45</v>
      </c>
      <c r="CR144">
        <v>42.436999999999998</v>
      </c>
      <c r="CS144">
        <v>42.375</v>
      </c>
      <c r="CT144">
        <v>40.393599999999999</v>
      </c>
      <c r="CU144">
        <v>43.75</v>
      </c>
      <c r="CV144">
        <v>1959.973</v>
      </c>
      <c r="CW144">
        <v>40.01</v>
      </c>
      <c r="CX144">
        <v>0</v>
      </c>
      <c r="CY144">
        <v>1651543677.2</v>
      </c>
      <c r="CZ144">
        <v>0</v>
      </c>
      <c r="DA144">
        <v>0</v>
      </c>
      <c r="DB144" t="s">
        <v>355</v>
      </c>
      <c r="DC144">
        <v>1657298120.5</v>
      </c>
      <c r="DD144">
        <v>1657298120.5</v>
      </c>
      <c r="DE144">
        <v>0</v>
      </c>
      <c r="DF144">
        <v>1.391</v>
      </c>
      <c r="DG144">
        <v>3.5000000000000003E-2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0.36553409756097599</v>
      </c>
      <c r="DO144">
        <v>14.1031767804878</v>
      </c>
      <c r="DP144">
        <v>1.4057130674406</v>
      </c>
      <c r="DQ144">
        <v>0</v>
      </c>
      <c r="DR144">
        <v>5.1466521951219502</v>
      </c>
      <c r="DS144">
        <v>-0.46947282229964299</v>
      </c>
      <c r="DT144">
        <v>4.7149508779077101E-2</v>
      </c>
      <c r="DU144">
        <v>0</v>
      </c>
      <c r="DV144">
        <v>0</v>
      </c>
      <c r="DW144">
        <v>2</v>
      </c>
      <c r="DX144" t="s">
        <v>356</v>
      </c>
      <c r="DY144">
        <v>2.89845</v>
      </c>
      <c r="DZ144">
        <v>2.6301000000000001</v>
      </c>
      <c r="EA144">
        <v>5.0291200000000001E-2</v>
      </c>
      <c r="EB144">
        <v>5.0331500000000001E-2</v>
      </c>
      <c r="EC144">
        <v>6.6787899999999997E-2</v>
      </c>
      <c r="ED144">
        <v>5.3156700000000001E-2</v>
      </c>
      <c r="EE144">
        <v>26937.9</v>
      </c>
      <c r="EF144">
        <v>23516.400000000001</v>
      </c>
      <c r="EG144">
        <v>25376.799999999999</v>
      </c>
      <c r="EH144">
        <v>24101.200000000001</v>
      </c>
      <c r="EI144">
        <v>40381.300000000003</v>
      </c>
      <c r="EJ144">
        <v>37765.1</v>
      </c>
      <c r="EK144">
        <v>45811.9</v>
      </c>
      <c r="EL144">
        <v>42972</v>
      </c>
      <c r="EM144">
        <v>1.87165</v>
      </c>
      <c r="EN144">
        <v>2.1370300000000002</v>
      </c>
      <c r="EO144">
        <v>0.16966500000000001</v>
      </c>
      <c r="EP144">
        <v>0</v>
      </c>
      <c r="EQ144">
        <v>19.242899999999999</v>
      </c>
      <c r="ER144">
        <v>999.9</v>
      </c>
      <c r="ES144">
        <v>32.914000000000001</v>
      </c>
      <c r="ET144">
        <v>27.966000000000001</v>
      </c>
      <c r="EU144">
        <v>18.3415</v>
      </c>
      <c r="EV144">
        <v>48.497300000000003</v>
      </c>
      <c r="EW144">
        <v>33.285299999999999</v>
      </c>
      <c r="EX144">
        <v>2</v>
      </c>
      <c r="EY144">
        <v>-0.32150200000000001</v>
      </c>
      <c r="EZ144">
        <v>1.29748</v>
      </c>
      <c r="FA144">
        <v>20.240400000000001</v>
      </c>
      <c r="FB144">
        <v>5.2339099999999998</v>
      </c>
      <c r="FC144">
        <v>11.9861</v>
      </c>
      <c r="FD144">
        <v>4.9573</v>
      </c>
      <c r="FE144">
        <v>3.3039499999999999</v>
      </c>
      <c r="FF144">
        <v>9999</v>
      </c>
      <c r="FG144">
        <v>9999</v>
      </c>
      <c r="FH144">
        <v>6776.9</v>
      </c>
      <c r="FI144">
        <v>355.5</v>
      </c>
      <c r="FJ144">
        <v>1.8681300000000001</v>
      </c>
      <c r="FK144">
        <v>1.8638399999999999</v>
      </c>
      <c r="FL144">
        <v>1.8714900000000001</v>
      </c>
      <c r="FM144">
        <v>1.8621799999999999</v>
      </c>
      <c r="FN144">
        <v>1.86172</v>
      </c>
      <c r="FO144">
        <v>1.86826</v>
      </c>
      <c r="FP144">
        <v>1.8583000000000001</v>
      </c>
      <c r="FQ144">
        <v>1.8647800000000001</v>
      </c>
      <c r="FR144">
        <v>5</v>
      </c>
      <c r="FS144">
        <v>0</v>
      </c>
      <c r="FT144">
        <v>0</v>
      </c>
      <c r="FU144">
        <v>0</v>
      </c>
      <c r="FV144" t="s">
        <v>357</v>
      </c>
      <c r="FW144" t="s">
        <v>358</v>
      </c>
      <c r="FX144" t="s">
        <v>359</v>
      </c>
      <c r="FY144" t="s">
        <v>359</v>
      </c>
      <c r="FZ144" t="s">
        <v>359</v>
      </c>
      <c r="GA144" t="s">
        <v>359</v>
      </c>
      <c r="GB144">
        <v>0</v>
      </c>
      <c r="GC144">
        <v>100</v>
      </c>
      <c r="GD144">
        <v>100</v>
      </c>
      <c r="GE144">
        <v>3.423</v>
      </c>
      <c r="GF144">
        <v>0.13239999999999999</v>
      </c>
      <c r="GG144">
        <v>2.1444526195071201</v>
      </c>
      <c r="GH144">
        <v>5.2457919015285598E-3</v>
      </c>
      <c r="GI144">
        <v>-2.61795653493914E-6</v>
      </c>
      <c r="GJ144">
        <v>1.0331707357916401E-9</v>
      </c>
      <c r="GK144">
        <v>8.3457624279274292E-3</v>
      </c>
      <c r="GL144">
        <v>-4.6387863249973502E-2</v>
      </c>
      <c r="GM144">
        <v>3.6088159466671601E-3</v>
      </c>
      <c r="GN144">
        <v>-4.2506285216111501E-5</v>
      </c>
      <c r="GO144">
        <v>14</v>
      </c>
      <c r="GP144">
        <v>2225</v>
      </c>
      <c r="GQ144">
        <v>2</v>
      </c>
      <c r="GR144">
        <v>27</v>
      </c>
      <c r="GS144">
        <v>4444.3999999999996</v>
      </c>
      <c r="GT144">
        <v>4444.3999999999996</v>
      </c>
      <c r="GU144">
        <v>0.92285200000000001</v>
      </c>
      <c r="GV144">
        <v>2.36938</v>
      </c>
      <c r="GW144">
        <v>1.9982899999999999</v>
      </c>
      <c r="GX144">
        <v>2.7551299999999999</v>
      </c>
      <c r="GY144">
        <v>2.0935100000000002</v>
      </c>
      <c r="GZ144">
        <v>2.36572</v>
      </c>
      <c r="HA144">
        <v>31.498799999999999</v>
      </c>
      <c r="HB144">
        <v>12.914999999999999</v>
      </c>
      <c r="HC144">
        <v>18</v>
      </c>
      <c r="HD144">
        <v>442.16300000000001</v>
      </c>
      <c r="HE144">
        <v>606.65700000000004</v>
      </c>
      <c r="HF144">
        <v>18.9374</v>
      </c>
      <c r="HG144">
        <v>23.1602</v>
      </c>
      <c r="HH144">
        <v>29.9998</v>
      </c>
      <c r="HI144">
        <v>23.218599999999999</v>
      </c>
      <c r="HJ144">
        <v>23.1935</v>
      </c>
      <c r="HK144">
        <v>18.528199999999998</v>
      </c>
      <c r="HL144">
        <v>25.645199999999999</v>
      </c>
      <c r="HM144">
        <v>5.5815599999999996</v>
      </c>
      <c r="HN144">
        <v>18.916799999999999</v>
      </c>
      <c r="HO144">
        <v>251.9</v>
      </c>
      <c r="HP144">
        <v>14.025700000000001</v>
      </c>
      <c r="HQ144">
        <v>97.0077</v>
      </c>
      <c r="HR144">
        <v>101.048</v>
      </c>
    </row>
    <row r="145" spans="1:226" x14ac:dyDescent="0.2">
      <c r="A145">
        <v>129</v>
      </c>
      <c r="B145">
        <v>1657564787.0999999</v>
      </c>
      <c r="C145">
        <v>1367.5999999046301</v>
      </c>
      <c r="D145" t="s">
        <v>616</v>
      </c>
      <c r="E145" t="s">
        <v>617</v>
      </c>
      <c r="F145">
        <v>5</v>
      </c>
      <c r="G145" t="s">
        <v>1216</v>
      </c>
      <c r="H145" t="s">
        <v>353</v>
      </c>
      <c r="I145">
        <v>1657564784.5999999</v>
      </c>
      <c r="J145">
        <f t="shared" ref="J145:J208" si="68">(K145)/1000</f>
        <v>4.3126580503006539E-3</v>
      </c>
      <c r="K145">
        <f t="shared" ref="K145:K208" si="69">IF(BF145, AN145, AH145)</f>
        <v>4.3126580503006542</v>
      </c>
      <c r="L145">
        <f t="shared" ref="L145:L208" si="70">IF(BF145, AI145, AG145)</f>
        <v>10.574051881100354</v>
      </c>
      <c r="M145">
        <f t="shared" ref="M145:M208" si="71">BH145 - IF(AU145&gt;1, L145*BB145*100/(AW145*BV145), 0)</f>
        <v>273.58711111111103</v>
      </c>
      <c r="N145">
        <f t="shared" ref="N145:N208" si="72">((T145-J145/2)*M145-L145)/(T145+J145/2)</f>
        <v>185.2411935202023</v>
      </c>
      <c r="O145">
        <f t="shared" ref="O145:O208" si="73">N145*(BO145+BP145)/1000</f>
        <v>12.592973351358841</v>
      </c>
      <c r="P145">
        <f t="shared" ref="P145:P208" si="74">(BH145 - IF(AU145&gt;1, L145*BB145*100/(AW145*BV145), 0))*(BO145+BP145)/1000</f>
        <v>18.598860944618842</v>
      </c>
      <c r="Q145">
        <f t="shared" ref="Q145:Q208" si="75">2/((1/S145-1/R145)+SIGN(S145)*SQRT((1/S145-1/R145)*(1/S145-1/R145) + 4*BC145/((BC145+1)*(BC145+1))*(2*1/S145*1/R145-1/R145*1/R145)))</f>
        <v>0.21886556288188405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2.3005321090983459</v>
      </c>
      <c r="S145">
        <f t="shared" ref="S145:S208" si="77">J145*(1000-(1000*0.61365*EXP(17.502*W145/(240.97+W145))/(BO145+BP145)+BJ145)/2)/(1000*0.61365*EXP(17.502*W145/(240.97+W145))/(BO145+BP145)-BJ145)</f>
        <v>0.2079207331754776</v>
      </c>
      <c r="T145">
        <f t="shared" ref="T145:T208" si="78">1/((BC145+1)/(Q145/1.6)+1/(R145/1.37)) + BC145/((BC145+1)/(Q145/1.6) + BC145/(R145/1.37))</f>
        <v>0.13088818348667328</v>
      </c>
      <c r="U145">
        <f t="shared" ref="U145:U208" si="79">(AX145*BA145)</f>
        <v>321.5151603333332</v>
      </c>
      <c r="V145">
        <f t="shared" ref="V145:V208" si="80">(BQ145+(U145+2*0.95*0.0000000567*(((BQ145+$B$7)+273)^4-(BQ145+273)^4)-44100*J145)/(1.84*29.3*R145+8*0.95*0.0000000567*(BQ145+273)^3))</f>
        <v>22.639453733955023</v>
      </c>
      <c r="W145">
        <f t="shared" ref="W145:W208" si="81">($C$7*BR145+$D$7*BS145+$E$7*V145)</f>
        <v>22.047277777777801</v>
      </c>
      <c r="X145">
        <f t="shared" ref="X145:X208" si="82">0.61365*EXP(17.502*W145/(240.97+W145))</f>
        <v>2.6611674564394439</v>
      </c>
      <c r="Y145">
        <f t="shared" ref="Y145:Y208" si="83">(Z145/AA145*100)</f>
        <v>49.694461742208581</v>
      </c>
      <c r="Z145">
        <f t="shared" ref="Z145:Z208" si="84">BJ145*(BO145+BP145)/1000</f>
        <v>1.2921053999526331</v>
      </c>
      <c r="AA145">
        <f t="shared" ref="AA145:AA208" si="85">0.61365*EXP(17.502*BQ145/(240.97+BQ145))</f>
        <v>2.6000993967003128</v>
      </c>
      <c r="AB145">
        <f t="shared" ref="AB145:AB208" si="86">(X145-BJ145*(BO145+BP145)/1000)</f>
        <v>1.3690620564868108</v>
      </c>
      <c r="AC145">
        <f t="shared" ref="AC145:AC208" si="87">(-J145*44100)</f>
        <v>-190.18822001825885</v>
      </c>
      <c r="AD145">
        <f t="shared" ref="AD145:AD208" si="88">2*29.3*R145*0.92*(BQ145-W145)</f>
        <v>-47.160306621815003</v>
      </c>
      <c r="AE145">
        <f t="shared" ref="AE145:AE208" si="89">2*0.95*0.0000000567*(((BQ145+$B$7)+273)^4-(W145+273)^4)</f>
        <v>-4.2004394066856969</v>
      </c>
      <c r="AF145">
        <f t="shared" ref="AF145:AF208" si="90">U145+AE145+AC145+AD145</f>
        <v>79.966194286573653</v>
      </c>
      <c r="AG145">
        <f t="shared" ref="AG145:AG208" si="91">BN145*AU145*(BI145-BH145*(1000-AU145*BK145)/(1000-AU145*BJ145))/(100*BB145)</f>
        <v>-4.0906873678933691</v>
      </c>
      <c r="AH145">
        <f t="shared" ref="AH145:AH208" si="92">1000*BN145*AU145*(BJ145-BK145)/(100*BB145*(1000-AU145*BJ145))</f>
        <v>4.3031468614472681</v>
      </c>
      <c r="AI145">
        <f t="shared" ref="AI145:AI208" si="93">(AJ145 - AK145 - BO145*1000/(8.314*(BQ145+273.15)) * AM145/BN145 * AL145) * BN145/(100*BB145) * (1000 - BK145)/1000</f>
        <v>10.574051881100354</v>
      </c>
      <c r="AJ145">
        <v>273.91004928104297</v>
      </c>
      <c r="AK145">
        <v>272.59372727272699</v>
      </c>
      <c r="AL145">
        <v>-3.14867147301343</v>
      </c>
      <c r="AM145">
        <v>66.152897789434206</v>
      </c>
      <c r="AN145">
        <f t="shared" ref="AN145:AN208" si="94">(AP145 - AO145 + BO145*1000/(8.314*(BQ145+273.15)) * AR145/BN145 * AQ145) * BN145/(100*BB145) * 1000/(1000 - AP145)</f>
        <v>4.3126580503006542</v>
      </c>
      <c r="AO145">
        <v>13.9322282145214</v>
      </c>
      <c r="AP145">
        <v>19.007188484848498</v>
      </c>
      <c r="AQ145">
        <v>2.5383127056388297E-4</v>
      </c>
      <c r="AR145">
        <v>78.0664052089694</v>
      </c>
      <c r="AS145">
        <v>5</v>
      </c>
      <c r="AT145">
        <v>1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36449.52988366715</v>
      </c>
      <c r="AX145">
        <f t="shared" ref="AX145:AX208" si="98">$B$11*BW145+$C$11*BX145+$F$11*CI145*(1-CL145)</f>
        <v>1999.9911111111101</v>
      </c>
      <c r="AY145">
        <f t="shared" ref="AY145:AY208" si="99">AX145*AZ145</f>
        <v>1681.1928333333326</v>
      </c>
      <c r="AZ145">
        <f t="shared" ref="AZ145:AZ208" si="100">($B$11*$D$9+$C$11*$D$9+$F$11*((CV145+CN145)/MAX(CV145+CN145+CW145, 0.1)*$I$9+CW145/MAX(CV145+CN145+CW145, 0.1)*$J$9))/($B$11+$C$11+$F$11)</f>
        <v>0.84060015266734522</v>
      </c>
      <c r="BA145">
        <f t="shared" ref="BA145:BA208" si="101">($B$11*$K$9+$C$11*$K$9+$F$11*((CV145+CN145)/MAX(CV145+CN145+CW145, 0.1)*$P$9+CW145/MAX(CV145+CN145+CW145, 0.1)*$Q$9))/($B$11+$C$11+$F$11)</f>
        <v>0.16075829464797622</v>
      </c>
      <c r="BB145">
        <v>6</v>
      </c>
      <c r="BC145">
        <v>0.5</v>
      </c>
      <c r="BD145" t="s">
        <v>354</v>
      </c>
      <c r="BE145">
        <v>2</v>
      </c>
      <c r="BF145" t="b">
        <v>1</v>
      </c>
      <c r="BG145">
        <v>1657564784.5999999</v>
      </c>
      <c r="BH145">
        <v>273.58711111111103</v>
      </c>
      <c r="BI145">
        <v>270.09155555555498</v>
      </c>
      <c r="BJ145">
        <v>19.006722222222201</v>
      </c>
      <c r="BK145">
        <v>13.9418555555556</v>
      </c>
      <c r="BL145">
        <v>270.19588888888899</v>
      </c>
      <c r="BM145">
        <v>18.874088888888899</v>
      </c>
      <c r="BN145">
        <v>500.07533333333299</v>
      </c>
      <c r="BO145">
        <v>67.967944444444399</v>
      </c>
      <c r="BP145">
        <v>1.35509888888889E-2</v>
      </c>
      <c r="BQ145">
        <v>21.667033333333301</v>
      </c>
      <c r="BR145">
        <v>22.047277777777801</v>
      </c>
      <c r="BS145">
        <v>999.9</v>
      </c>
      <c r="BT145">
        <v>0</v>
      </c>
      <c r="BU145">
        <v>0</v>
      </c>
      <c r="BV145">
        <v>9960.0055555555591</v>
      </c>
      <c r="BW145">
        <v>0</v>
      </c>
      <c r="BX145">
        <v>414.48722222222199</v>
      </c>
      <c r="BY145">
        <v>3.4954733333333299</v>
      </c>
      <c r="BZ145">
        <v>278.88788888888899</v>
      </c>
      <c r="CA145">
        <v>273.91033333333303</v>
      </c>
      <c r="CB145">
        <v>5.0648688888888902</v>
      </c>
      <c r="CC145">
        <v>270.09155555555498</v>
      </c>
      <c r="CD145">
        <v>13.9418555555556</v>
      </c>
      <c r="CE145">
        <v>1.2918477777777799</v>
      </c>
      <c r="CF145">
        <v>0.94759877777777801</v>
      </c>
      <c r="CG145">
        <v>10.704333333333301</v>
      </c>
      <c r="CH145">
        <v>6.1346388888888903</v>
      </c>
      <c r="CI145">
        <v>1999.9911111111101</v>
      </c>
      <c r="CJ145">
        <v>0.979995333333333</v>
      </c>
      <c r="CK145">
        <v>2.0004355555555599E-2</v>
      </c>
      <c r="CL145">
        <v>0</v>
      </c>
      <c r="CM145">
        <v>2.7319777777777801</v>
      </c>
      <c r="CN145">
        <v>0</v>
      </c>
      <c r="CO145">
        <v>12813.9</v>
      </c>
      <c r="CP145">
        <v>16705.3</v>
      </c>
      <c r="CQ145">
        <v>45</v>
      </c>
      <c r="CR145">
        <v>42.436999999999998</v>
      </c>
      <c r="CS145">
        <v>42.375</v>
      </c>
      <c r="CT145">
        <v>40.388777777777797</v>
      </c>
      <c r="CU145">
        <v>43.75</v>
      </c>
      <c r="CV145">
        <v>1959.9811111111101</v>
      </c>
      <c r="CW145">
        <v>40.01</v>
      </c>
      <c r="CX145">
        <v>0</v>
      </c>
      <c r="CY145">
        <v>1651543682</v>
      </c>
      <c r="CZ145">
        <v>0</v>
      </c>
      <c r="DA145">
        <v>0</v>
      </c>
      <c r="DB145" t="s">
        <v>355</v>
      </c>
      <c r="DC145">
        <v>1657298120.5</v>
      </c>
      <c r="DD145">
        <v>1657298120.5</v>
      </c>
      <c r="DE145">
        <v>0</v>
      </c>
      <c r="DF145">
        <v>1.391</v>
      </c>
      <c r="DG145">
        <v>3.5000000000000003E-2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1.7579422439024399</v>
      </c>
      <c r="DO145">
        <v>13.412943679442501</v>
      </c>
      <c r="DP145">
        <v>1.34029053770178</v>
      </c>
      <c r="DQ145">
        <v>0</v>
      </c>
      <c r="DR145">
        <v>5.1060126829268304</v>
      </c>
      <c r="DS145">
        <v>-0.32633686411149598</v>
      </c>
      <c r="DT145">
        <v>3.2717436838629502E-2</v>
      </c>
      <c r="DU145">
        <v>0</v>
      </c>
      <c r="DV145">
        <v>0</v>
      </c>
      <c r="DW145">
        <v>2</v>
      </c>
      <c r="DX145" t="s">
        <v>356</v>
      </c>
      <c r="DY145">
        <v>2.8981499999999998</v>
      </c>
      <c r="DZ145">
        <v>2.6295899999999999</v>
      </c>
      <c r="EA145">
        <v>4.7939500000000003E-2</v>
      </c>
      <c r="EB145">
        <v>4.7879900000000003E-2</v>
      </c>
      <c r="EC145">
        <v>6.6808300000000001E-2</v>
      </c>
      <c r="ED145">
        <v>5.3257100000000002E-2</v>
      </c>
      <c r="EE145">
        <v>27005.200000000001</v>
      </c>
      <c r="EF145">
        <v>23577.200000000001</v>
      </c>
      <c r="EG145">
        <v>25377.3</v>
      </c>
      <c r="EH145">
        <v>24101.200000000001</v>
      </c>
      <c r="EI145">
        <v>40381.1</v>
      </c>
      <c r="EJ145">
        <v>37761.199999999997</v>
      </c>
      <c r="EK145">
        <v>45812.800000000003</v>
      </c>
      <c r="EL145">
        <v>42972.3</v>
      </c>
      <c r="EM145">
        <v>1.8712500000000001</v>
      </c>
      <c r="EN145">
        <v>2.1370499999999999</v>
      </c>
      <c r="EO145">
        <v>0.170935</v>
      </c>
      <c r="EP145">
        <v>0</v>
      </c>
      <c r="EQ145">
        <v>19.227599999999999</v>
      </c>
      <c r="ER145">
        <v>999.9</v>
      </c>
      <c r="ES145">
        <v>32.89</v>
      </c>
      <c r="ET145">
        <v>27.946000000000002</v>
      </c>
      <c r="EU145">
        <v>18.305</v>
      </c>
      <c r="EV145">
        <v>48.477200000000003</v>
      </c>
      <c r="EW145">
        <v>33.349400000000003</v>
      </c>
      <c r="EX145">
        <v>2</v>
      </c>
      <c r="EY145">
        <v>-0.32200699999999999</v>
      </c>
      <c r="EZ145">
        <v>1.3889199999999999</v>
      </c>
      <c r="FA145">
        <v>20.2395</v>
      </c>
      <c r="FB145">
        <v>5.2345100000000002</v>
      </c>
      <c r="FC145">
        <v>11.986000000000001</v>
      </c>
      <c r="FD145">
        <v>4.9572000000000003</v>
      </c>
      <c r="FE145">
        <v>3.3039499999999999</v>
      </c>
      <c r="FF145">
        <v>9999</v>
      </c>
      <c r="FG145">
        <v>9999</v>
      </c>
      <c r="FH145">
        <v>6776.9</v>
      </c>
      <c r="FI145">
        <v>355.5</v>
      </c>
      <c r="FJ145">
        <v>1.8681300000000001</v>
      </c>
      <c r="FK145">
        <v>1.86385</v>
      </c>
      <c r="FL145">
        <v>1.8714900000000001</v>
      </c>
      <c r="FM145">
        <v>1.86219</v>
      </c>
      <c r="FN145">
        <v>1.86172</v>
      </c>
      <c r="FO145">
        <v>1.8682300000000001</v>
      </c>
      <c r="FP145">
        <v>1.85832</v>
      </c>
      <c r="FQ145">
        <v>1.8647800000000001</v>
      </c>
      <c r="FR145">
        <v>5</v>
      </c>
      <c r="FS145">
        <v>0</v>
      </c>
      <c r="FT145">
        <v>0</v>
      </c>
      <c r="FU145">
        <v>0</v>
      </c>
      <c r="FV145" t="s">
        <v>357</v>
      </c>
      <c r="FW145" t="s">
        <v>358</v>
      </c>
      <c r="FX145" t="s">
        <v>359</v>
      </c>
      <c r="FY145" t="s">
        <v>359</v>
      </c>
      <c r="FZ145" t="s">
        <v>359</v>
      </c>
      <c r="GA145" t="s">
        <v>359</v>
      </c>
      <c r="GB145">
        <v>0</v>
      </c>
      <c r="GC145">
        <v>100</v>
      </c>
      <c r="GD145">
        <v>100</v>
      </c>
      <c r="GE145">
        <v>3.36</v>
      </c>
      <c r="GF145">
        <v>0.13270000000000001</v>
      </c>
      <c r="GG145">
        <v>2.1444526195071201</v>
      </c>
      <c r="GH145">
        <v>5.2457919015285598E-3</v>
      </c>
      <c r="GI145">
        <v>-2.61795653493914E-6</v>
      </c>
      <c r="GJ145">
        <v>1.0331707357916401E-9</v>
      </c>
      <c r="GK145">
        <v>8.3457624279274292E-3</v>
      </c>
      <c r="GL145">
        <v>-4.6387863249973502E-2</v>
      </c>
      <c r="GM145">
        <v>3.6088159466671601E-3</v>
      </c>
      <c r="GN145">
        <v>-4.2506285216111501E-5</v>
      </c>
      <c r="GO145">
        <v>14</v>
      </c>
      <c r="GP145">
        <v>2225</v>
      </c>
      <c r="GQ145">
        <v>2</v>
      </c>
      <c r="GR145">
        <v>27</v>
      </c>
      <c r="GS145">
        <v>4444.3999999999996</v>
      </c>
      <c r="GT145">
        <v>4444.3999999999996</v>
      </c>
      <c r="GU145">
        <v>0.87646500000000005</v>
      </c>
      <c r="GV145">
        <v>2.3754900000000001</v>
      </c>
      <c r="GW145">
        <v>1.9982899999999999</v>
      </c>
      <c r="GX145">
        <v>2.7551299999999999</v>
      </c>
      <c r="GY145">
        <v>2.0935100000000002</v>
      </c>
      <c r="GZ145">
        <v>2.33765</v>
      </c>
      <c r="HA145">
        <v>31.498799999999999</v>
      </c>
      <c r="HB145">
        <v>12.9062</v>
      </c>
      <c r="HC145">
        <v>18</v>
      </c>
      <c r="HD145">
        <v>441.88499999999999</v>
      </c>
      <c r="HE145">
        <v>606.60599999999999</v>
      </c>
      <c r="HF145">
        <v>18.909300000000002</v>
      </c>
      <c r="HG145">
        <v>23.154699999999998</v>
      </c>
      <c r="HH145">
        <v>29.9998</v>
      </c>
      <c r="HI145">
        <v>23.212199999999999</v>
      </c>
      <c r="HJ145">
        <v>23.1877</v>
      </c>
      <c r="HK145">
        <v>17.598299999999998</v>
      </c>
      <c r="HL145">
        <v>25.351199999999999</v>
      </c>
      <c r="HM145">
        <v>5.5815599999999996</v>
      </c>
      <c r="HN145">
        <v>18.871099999999998</v>
      </c>
      <c r="HO145">
        <v>231.73599999999999</v>
      </c>
      <c r="HP145">
        <v>14.0411</v>
      </c>
      <c r="HQ145">
        <v>97.009600000000006</v>
      </c>
      <c r="HR145">
        <v>101.048</v>
      </c>
    </row>
    <row r="146" spans="1:226" x14ac:dyDescent="0.2">
      <c r="A146">
        <v>130</v>
      </c>
      <c r="B146">
        <v>1657564792.0999999</v>
      </c>
      <c r="C146">
        <v>1372.5999999046301</v>
      </c>
      <c r="D146" t="s">
        <v>618</v>
      </c>
      <c r="E146" t="s">
        <v>619</v>
      </c>
      <c r="F146">
        <v>5</v>
      </c>
      <c r="G146" t="s">
        <v>1216</v>
      </c>
      <c r="H146" t="s">
        <v>353</v>
      </c>
      <c r="I146">
        <v>1657564789.3</v>
      </c>
      <c r="J146">
        <f t="shared" si="68"/>
        <v>4.2970249087813999E-3</v>
      </c>
      <c r="K146">
        <f t="shared" si="69"/>
        <v>4.2970249087813999</v>
      </c>
      <c r="L146">
        <f t="shared" si="70"/>
        <v>9.784059631909436</v>
      </c>
      <c r="M146">
        <f t="shared" si="71"/>
        <v>259.2047</v>
      </c>
      <c r="N146">
        <f t="shared" si="72"/>
        <v>176.94196060948516</v>
      </c>
      <c r="O146">
        <f t="shared" si="73"/>
        <v>12.028575415735776</v>
      </c>
      <c r="P146">
        <f t="shared" si="74"/>
        <v>17.620824768322539</v>
      </c>
      <c r="Q146">
        <f t="shared" si="75"/>
        <v>0.21787947514927408</v>
      </c>
      <c r="R146">
        <f t="shared" si="76"/>
        <v>2.3022346183338178</v>
      </c>
      <c r="S146">
        <f t="shared" si="77"/>
        <v>0.20703801423194762</v>
      </c>
      <c r="T146">
        <f t="shared" si="78"/>
        <v>0.1303278524834296</v>
      </c>
      <c r="U146">
        <f t="shared" si="79"/>
        <v>321.51290820000003</v>
      </c>
      <c r="V146">
        <f t="shared" si="80"/>
        <v>22.647062116692886</v>
      </c>
      <c r="W146">
        <f t="shared" si="81"/>
        <v>22.053840000000001</v>
      </c>
      <c r="X146">
        <f t="shared" si="82"/>
        <v>2.66223228888565</v>
      </c>
      <c r="Y146">
        <f t="shared" si="83"/>
        <v>49.694363260322284</v>
      </c>
      <c r="Z146">
        <f t="shared" si="84"/>
        <v>1.2923546125182026</v>
      </c>
      <c r="AA146">
        <f t="shared" si="85"/>
        <v>2.6006060400618187</v>
      </c>
      <c r="AB146">
        <f t="shared" si="86"/>
        <v>1.3698776763674474</v>
      </c>
      <c r="AC146">
        <f t="shared" si="87"/>
        <v>-189.49879847725973</v>
      </c>
      <c r="AD146">
        <f t="shared" si="88"/>
        <v>-47.614175065904803</v>
      </c>
      <c r="AE146">
        <f t="shared" si="89"/>
        <v>-4.2379382984261422</v>
      </c>
      <c r="AF146">
        <f t="shared" si="90"/>
        <v>80.161996358409382</v>
      </c>
      <c r="AG146">
        <f t="shared" si="91"/>
        <v>-4.8543286545319297</v>
      </c>
      <c r="AH146">
        <f t="shared" si="92"/>
        <v>4.2903434576300681</v>
      </c>
      <c r="AI146">
        <f t="shared" si="93"/>
        <v>9.784059631909436</v>
      </c>
      <c r="AJ146">
        <v>257.35264280603599</v>
      </c>
      <c r="AK146">
        <v>256.99667878787898</v>
      </c>
      <c r="AL146">
        <v>-3.1485978620447601</v>
      </c>
      <c r="AM146">
        <v>66.152897789434206</v>
      </c>
      <c r="AN146">
        <f t="shared" si="94"/>
        <v>4.2970249087813999</v>
      </c>
      <c r="AO146">
        <v>13.955347320997801</v>
      </c>
      <c r="AP146">
        <v>19.014439393939401</v>
      </c>
      <c r="AQ146">
        <v>-8.0693094224204592E-6</v>
      </c>
      <c r="AR146">
        <v>78.0664052089694</v>
      </c>
      <c r="AS146">
        <v>5</v>
      </c>
      <c r="AT146">
        <v>1</v>
      </c>
      <c r="AU146">
        <f t="shared" si="95"/>
        <v>1</v>
      </c>
      <c r="AV146">
        <f t="shared" si="96"/>
        <v>0</v>
      </c>
      <c r="AW146">
        <f t="shared" si="97"/>
        <v>36490.237438234173</v>
      </c>
      <c r="AX146">
        <f t="shared" si="98"/>
        <v>1999.9770000000001</v>
      </c>
      <c r="AY146">
        <f t="shared" si="99"/>
        <v>1681.1809800000003</v>
      </c>
      <c r="AZ146">
        <f t="shared" si="100"/>
        <v>0.84060015690180445</v>
      </c>
      <c r="BA146">
        <f t="shared" si="101"/>
        <v>0.16075830282048245</v>
      </c>
      <c r="BB146">
        <v>6</v>
      </c>
      <c r="BC146">
        <v>0.5</v>
      </c>
      <c r="BD146" t="s">
        <v>354</v>
      </c>
      <c r="BE146">
        <v>2</v>
      </c>
      <c r="BF146" t="b">
        <v>1</v>
      </c>
      <c r="BG146">
        <v>1657564789.3</v>
      </c>
      <c r="BH146">
        <v>259.2047</v>
      </c>
      <c r="BI146">
        <v>254.71340000000001</v>
      </c>
      <c r="BJ146">
        <v>19.01071</v>
      </c>
      <c r="BK146">
        <v>13.9595</v>
      </c>
      <c r="BL146">
        <v>255.87209999999999</v>
      </c>
      <c r="BM146">
        <v>18.877929999999999</v>
      </c>
      <c r="BN146">
        <v>499.93340000000001</v>
      </c>
      <c r="BO146">
        <v>67.96687</v>
      </c>
      <c r="BP146">
        <v>1.3474369999999999E-2</v>
      </c>
      <c r="BQ146">
        <v>21.67022</v>
      </c>
      <c r="BR146">
        <v>22.053840000000001</v>
      </c>
      <c r="BS146">
        <v>999.9</v>
      </c>
      <c r="BT146">
        <v>0</v>
      </c>
      <c r="BU146">
        <v>0</v>
      </c>
      <c r="BV146">
        <v>9971.8700000000008</v>
      </c>
      <c r="BW146">
        <v>0</v>
      </c>
      <c r="BX146">
        <v>416.94009999999997</v>
      </c>
      <c r="BY146">
        <v>4.4912660000000004</v>
      </c>
      <c r="BZ146">
        <v>264.22789999999998</v>
      </c>
      <c r="CA146">
        <v>258.31939999999997</v>
      </c>
      <c r="CB146">
        <v>5.0512079999999999</v>
      </c>
      <c r="CC146">
        <v>254.71340000000001</v>
      </c>
      <c r="CD146">
        <v>13.9595</v>
      </c>
      <c r="CE146">
        <v>1.2920959999999999</v>
      </c>
      <c r="CF146">
        <v>0.94878280000000004</v>
      </c>
      <c r="CG146">
        <v>10.707229999999999</v>
      </c>
      <c r="CH146">
        <v>6.1527229999999999</v>
      </c>
      <c r="CI146">
        <v>1999.9770000000001</v>
      </c>
      <c r="CJ146">
        <v>0.97999530000000001</v>
      </c>
      <c r="CK146">
        <v>2.000439E-2</v>
      </c>
      <c r="CL146">
        <v>0</v>
      </c>
      <c r="CM146">
        <v>2.8238300000000001</v>
      </c>
      <c r="CN146">
        <v>0</v>
      </c>
      <c r="CO146">
        <v>12800.09</v>
      </c>
      <c r="CP146">
        <v>16705.18</v>
      </c>
      <c r="CQ146">
        <v>45</v>
      </c>
      <c r="CR146">
        <v>42.436999999999998</v>
      </c>
      <c r="CS146">
        <v>42.375</v>
      </c>
      <c r="CT146">
        <v>40.418399999999998</v>
      </c>
      <c r="CU146">
        <v>43.75</v>
      </c>
      <c r="CV146">
        <v>1959.9670000000001</v>
      </c>
      <c r="CW146">
        <v>40.01</v>
      </c>
      <c r="CX146">
        <v>0</v>
      </c>
      <c r="CY146">
        <v>1651543687.4000001</v>
      </c>
      <c r="CZ146">
        <v>0</v>
      </c>
      <c r="DA146">
        <v>0</v>
      </c>
      <c r="DB146" t="s">
        <v>355</v>
      </c>
      <c r="DC146">
        <v>1657298120.5</v>
      </c>
      <c r="DD146">
        <v>1657298120.5</v>
      </c>
      <c r="DE146">
        <v>0</v>
      </c>
      <c r="DF146">
        <v>1.391</v>
      </c>
      <c r="DG146">
        <v>3.5000000000000003E-2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2.6479581707317101</v>
      </c>
      <c r="DO146">
        <v>12.438777114982599</v>
      </c>
      <c r="DP146">
        <v>1.2405512522588</v>
      </c>
      <c r="DQ146">
        <v>0</v>
      </c>
      <c r="DR146">
        <v>5.0856965853658496</v>
      </c>
      <c r="DS146">
        <v>-0.26213121951219398</v>
      </c>
      <c r="DT146">
        <v>2.62199045234403E-2</v>
      </c>
      <c r="DU146">
        <v>0</v>
      </c>
      <c r="DV146">
        <v>0</v>
      </c>
      <c r="DW146">
        <v>2</v>
      </c>
      <c r="DX146" t="s">
        <v>356</v>
      </c>
      <c r="DY146">
        <v>2.89839</v>
      </c>
      <c r="DZ146">
        <v>2.6297999999999999</v>
      </c>
      <c r="EA146">
        <v>4.5548600000000002E-2</v>
      </c>
      <c r="EB146">
        <v>4.5251300000000001E-2</v>
      </c>
      <c r="EC146">
        <v>6.6816399999999998E-2</v>
      </c>
      <c r="ED146">
        <v>5.3300399999999998E-2</v>
      </c>
      <c r="EE146">
        <v>27073.5</v>
      </c>
      <c r="EF146">
        <v>23642.7</v>
      </c>
      <c r="EG146">
        <v>25377.8</v>
      </c>
      <c r="EH146">
        <v>24101.599999999999</v>
      </c>
      <c r="EI146">
        <v>40381.1</v>
      </c>
      <c r="EJ146">
        <v>37760</v>
      </c>
      <c r="EK146">
        <v>45813.2</v>
      </c>
      <c r="EL146">
        <v>42972.9</v>
      </c>
      <c r="EM146">
        <v>1.8716200000000001</v>
      </c>
      <c r="EN146">
        <v>2.13713</v>
      </c>
      <c r="EO146">
        <v>0.17193</v>
      </c>
      <c r="EP146">
        <v>0</v>
      </c>
      <c r="EQ146">
        <v>19.213100000000001</v>
      </c>
      <c r="ER146">
        <v>999.9</v>
      </c>
      <c r="ES146">
        <v>32.865000000000002</v>
      </c>
      <c r="ET146">
        <v>27.946000000000002</v>
      </c>
      <c r="EU146">
        <v>18.291499999999999</v>
      </c>
      <c r="EV146">
        <v>48.007300000000001</v>
      </c>
      <c r="EW146">
        <v>33.3934</v>
      </c>
      <c r="EX146">
        <v>2</v>
      </c>
      <c r="EY146">
        <v>-0.32211899999999999</v>
      </c>
      <c r="EZ146">
        <v>1.4779199999999999</v>
      </c>
      <c r="FA146">
        <v>20.238800000000001</v>
      </c>
      <c r="FB146">
        <v>5.2339099999999998</v>
      </c>
      <c r="FC146">
        <v>11.986000000000001</v>
      </c>
      <c r="FD146">
        <v>4.9570999999999996</v>
      </c>
      <c r="FE146">
        <v>3.3039000000000001</v>
      </c>
      <c r="FF146">
        <v>9999</v>
      </c>
      <c r="FG146">
        <v>9999</v>
      </c>
      <c r="FH146">
        <v>6777.2</v>
      </c>
      <c r="FI146">
        <v>355.5</v>
      </c>
      <c r="FJ146">
        <v>1.8681300000000001</v>
      </c>
      <c r="FK146">
        <v>1.8638399999999999</v>
      </c>
      <c r="FL146">
        <v>1.8714900000000001</v>
      </c>
      <c r="FM146">
        <v>1.8621799999999999</v>
      </c>
      <c r="FN146">
        <v>1.86172</v>
      </c>
      <c r="FO146">
        <v>1.8682300000000001</v>
      </c>
      <c r="FP146">
        <v>1.8583099999999999</v>
      </c>
      <c r="FQ146">
        <v>1.8647800000000001</v>
      </c>
      <c r="FR146">
        <v>5</v>
      </c>
      <c r="FS146">
        <v>0</v>
      </c>
      <c r="FT146">
        <v>0</v>
      </c>
      <c r="FU146">
        <v>0</v>
      </c>
      <c r="FV146" t="s">
        <v>357</v>
      </c>
      <c r="FW146" t="s">
        <v>358</v>
      </c>
      <c r="FX146" t="s">
        <v>359</v>
      </c>
      <c r="FY146" t="s">
        <v>359</v>
      </c>
      <c r="FZ146" t="s">
        <v>359</v>
      </c>
      <c r="GA146" t="s">
        <v>359</v>
      </c>
      <c r="GB146">
        <v>0</v>
      </c>
      <c r="GC146">
        <v>100</v>
      </c>
      <c r="GD146">
        <v>100</v>
      </c>
      <c r="GE146">
        <v>3.2970000000000002</v>
      </c>
      <c r="GF146">
        <v>0.13289999999999999</v>
      </c>
      <c r="GG146">
        <v>2.1444526195071201</v>
      </c>
      <c r="GH146">
        <v>5.2457919015285598E-3</v>
      </c>
      <c r="GI146">
        <v>-2.61795653493914E-6</v>
      </c>
      <c r="GJ146">
        <v>1.0331707357916401E-9</v>
      </c>
      <c r="GK146">
        <v>8.3457624279274292E-3</v>
      </c>
      <c r="GL146">
        <v>-4.6387863249973502E-2</v>
      </c>
      <c r="GM146">
        <v>3.6088159466671601E-3</v>
      </c>
      <c r="GN146">
        <v>-4.2506285216111501E-5</v>
      </c>
      <c r="GO146">
        <v>14</v>
      </c>
      <c r="GP146">
        <v>2225</v>
      </c>
      <c r="GQ146">
        <v>2</v>
      </c>
      <c r="GR146">
        <v>27</v>
      </c>
      <c r="GS146">
        <v>4444.5</v>
      </c>
      <c r="GT146">
        <v>4444.5</v>
      </c>
      <c r="GU146">
        <v>0.83252000000000004</v>
      </c>
      <c r="GV146">
        <v>2.3754900000000001</v>
      </c>
      <c r="GW146">
        <v>1.9982899999999999</v>
      </c>
      <c r="GX146">
        <v>2.7551299999999999</v>
      </c>
      <c r="GY146">
        <v>2.0935100000000002</v>
      </c>
      <c r="GZ146">
        <v>2.36816</v>
      </c>
      <c r="HA146">
        <v>31.498799999999999</v>
      </c>
      <c r="HB146">
        <v>12.914999999999999</v>
      </c>
      <c r="HC146">
        <v>18</v>
      </c>
      <c r="HD146">
        <v>442.04599999999999</v>
      </c>
      <c r="HE146">
        <v>606.58699999999999</v>
      </c>
      <c r="HF146">
        <v>18.8629</v>
      </c>
      <c r="HG146">
        <v>23.1493</v>
      </c>
      <c r="HH146">
        <v>29.9998</v>
      </c>
      <c r="HI146">
        <v>23.2059</v>
      </c>
      <c r="HJ146">
        <v>23.1813</v>
      </c>
      <c r="HK146">
        <v>16.6967</v>
      </c>
      <c r="HL146">
        <v>25.351199999999999</v>
      </c>
      <c r="HM146">
        <v>5.5815599999999996</v>
      </c>
      <c r="HN146">
        <v>18.818100000000001</v>
      </c>
      <c r="HO146">
        <v>218.34</v>
      </c>
      <c r="HP146">
        <v>14.0664</v>
      </c>
      <c r="HQ146">
        <v>97.010800000000003</v>
      </c>
      <c r="HR146">
        <v>101.05</v>
      </c>
    </row>
    <row r="147" spans="1:226" x14ac:dyDescent="0.2">
      <c r="A147">
        <v>131</v>
      </c>
      <c r="B147">
        <v>1657564796.5999999</v>
      </c>
      <c r="C147">
        <v>1377.0999999046301</v>
      </c>
      <c r="D147" t="s">
        <v>620</v>
      </c>
      <c r="E147" t="s">
        <v>621</v>
      </c>
      <c r="F147">
        <v>5</v>
      </c>
      <c r="G147" t="s">
        <v>1216</v>
      </c>
      <c r="H147" t="s">
        <v>353</v>
      </c>
      <c r="I147">
        <v>1657564793.75</v>
      </c>
      <c r="J147">
        <f t="shared" si="68"/>
        <v>4.2815680550520067E-3</v>
      </c>
      <c r="K147">
        <f t="shared" si="69"/>
        <v>4.2815680550520065</v>
      </c>
      <c r="L147">
        <f t="shared" si="70"/>
        <v>9.0549279234480036</v>
      </c>
      <c r="M147">
        <f t="shared" si="71"/>
        <v>245.3828</v>
      </c>
      <c r="N147">
        <f t="shared" si="72"/>
        <v>168.79480565271714</v>
      </c>
      <c r="O147">
        <f t="shared" si="73"/>
        <v>11.474469313514801</v>
      </c>
      <c r="P147">
        <f t="shared" si="74"/>
        <v>16.680829707860241</v>
      </c>
      <c r="Q147">
        <f t="shared" si="75"/>
        <v>0.21694664692341498</v>
      </c>
      <c r="R147">
        <f t="shared" si="76"/>
        <v>2.3074499699480215</v>
      </c>
      <c r="S147">
        <f t="shared" si="77"/>
        <v>0.20621836921716075</v>
      </c>
      <c r="T147">
        <f t="shared" si="78"/>
        <v>0.12980615057118292</v>
      </c>
      <c r="U147">
        <f t="shared" si="79"/>
        <v>321.52072859999998</v>
      </c>
      <c r="V147">
        <f t="shared" si="80"/>
        <v>22.648006856150033</v>
      </c>
      <c r="W147">
        <f t="shared" si="81"/>
        <v>22.05743</v>
      </c>
      <c r="X147">
        <f t="shared" si="82"/>
        <v>2.6628149854004683</v>
      </c>
      <c r="Y147">
        <f t="shared" si="83"/>
        <v>49.705588453727387</v>
      </c>
      <c r="Z147">
        <f t="shared" si="84"/>
        <v>1.2924789953112261</v>
      </c>
      <c r="AA147">
        <f t="shared" si="85"/>
        <v>2.600268974814449</v>
      </c>
      <c r="AB147">
        <f t="shared" si="86"/>
        <v>1.3703359900892422</v>
      </c>
      <c r="AC147">
        <f t="shared" si="87"/>
        <v>-188.81715122779349</v>
      </c>
      <c r="AD147">
        <f t="shared" si="88"/>
        <v>-48.432357191474367</v>
      </c>
      <c r="AE147">
        <f t="shared" si="89"/>
        <v>-4.3010501986066432</v>
      </c>
      <c r="AF147">
        <f t="shared" si="90"/>
        <v>79.970169982125512</v>
      </c>
      <c r="AG147">
        <f t="shared" si="91"/>
        <v>-5.6413075958155563</v>
      </c>
      <c r="AH147">
        <f t="shared" si="92"/>
        <v>4.2803196804430046</v>
      </c>
      <c r="AI147">
        <f t="shared" si="93"/>
        <v>9.0549279234480036</v>
      </c>
      <c r="AJ147">
        <v>242.10087883769299</v>
      </c>
      <c r="AK147">
        <v>242.69203636363599</v>
      </c>
      <c r="AL147">
        <v>-3.1649696999694799</v>
      </c>
      <c r="AM147">
        <v>66.152897789434206</v>
      </c>
      <c r="AN147">
        <f t="shared" si="94"/>
        <v>4.2815680550520065</v>
      </c>
      <c r="AO147">
        <v>13.9697838161498</v>
      </c>
      <c r="AP147">
        <v>19.009618181818201</v>
      </c>
      <c r="AQ147">
        <v>5.1553961184984801E-6</v>
      </c>
      <c r="AR147">
        <v>78.0664052089694</v>
      </c>
      <c r="AS147">
        <v>5</v>
      </c>
      <c r="AT147">
        <v>1</v>
      </c>
      <c r="AU147">
        <f t="shared" si="95"/>
        <v>1</v>
      </c>
      <c r="AV147">
        <f t="shared" si="96"/>
        <v>0</v>
      </c>
      <c r="AW147">
        <f t="shared" si="97"/>
        <v>36616.479106935454</v>
      </c>
      <c r="AX147">
        <f t="shared" si="98"/>
        <v>2000.0260000000001</v>
      </c>
      <c r="AY147">
        <f t="shared" si="99"/>
        <v>1681.2221399999999</v>
      </c>
      <c r="AZ147">
        <f t="shared" si="100"/>
        <v>0.84060014219815138</v>
      </c>
      <c r="BA147">
        <f t="shared" si="101"/>
        <v>0.16075827444243224</v>
      </c>
      <c r="BB147">
        <v>6</v>
      </c>
      <c r="BC147">
        <v>0.5</v>
      </c>
      <c r="BD147" t="s">
        <v>354</v>
      </c>
      <c r="BE147">
        <v>2</v>
      </c>
      <c r="BF147" t="b">
        <v>1</v>
      </c>
      <c r="BG147">
        <v>1657564793.75</v>
      </c>
      <c r="BH147">
        <v>245.3828</v>
      </c>
      <c r="BI147">
        <v>239.874</v>
      </c>
      <c r="BJ147">
        <v>19.012969999999999</v>
      </c>
      <c r="BK147">
        <v>13.974600000000001</v>
      </c>
      <c r="BL147">
        <v>242.10740000000001</v>
      </c>
      <c r="BM147">
        <v>18.880109999999998</v>
      </c>
      <c r="BN147">
        <v>500.03530000000001</v>
      </c>
      <c r="BO147">
        <v>67.96566</v>
      </c>
      <c r="BP147">
        <v>1.3145799999999999E-2</v>
      </c>
      <c r="BQ147">
        <v>21.668099999999999</v>
      </c>
      <c r="BR147">
        <v>22.05743</v>
      </c>
      <c r="BS147">
        <v>999.9</v>
      </c>
      <c r="BT147">
        <v>0</v>
      </c>
      <c r="BU147">
        <v>0</v>
      </c>
      <c r="BV147">
        <v>10007.942999999999</v>
      </c>
      <c r="BW147">
        <v>0</v>
      </c>
      <c r="BX147">
        <v>417.2527</v>
      </c>
      <c r="BY147">
        <v>5.5090560000000002</v>
      </c>
      <c r="BZ147">
        <v>250.13900000000001</v>
      </c>
      <c r="CA147">
        <v>243.27359999999999</v>
      </c>
      <c r="CB147">
        <v>5.0383699999999996</v>
      </c>
      <c r="CC147">
        <v>239.874</v>
      </c>
      <c r="CD147">
        <v>13.974600000000001</v>
      </c>
      <c r="CE147">
        <v>1.2922290000000001</v>
      </c>
      <c r="CF147">
        <v>0.94979219999999998</v>
      </c>
      <c r="CG147">
        <v>10.708780000000001</v>
      </c>
      <c r="CH147">
        <v>6.1681220000000003</v>
      </c>
      <c r="CI147">
        <v>2000.0260000000001</v>
      </c>
      <c r="CJ147">
        <v>0.97999590000000003</v>
      </c>
      <c r="CK147">
        <v>2.0003770000000001E-2</v>
      </c>
      <c r="CL147">
        <v>0</v>
      </c>
      <c r="CM147">
        <v>2.7016100000000001</v>
      </c>
      <c r="CN147">
        <v>0</v>
      </c>
      <c r="CO147">
        <v>12791.82</v>
      </c>
      <c r="CP147">
        <v>16705.599999999999</v>
      </c>
      <c r="CQ147">
        <v>45</v>
      </c>
      <c r="CR147">
        <v>42.405999999999999</v>
      </c>
      <c r="CS147">
        <v>42.356099999999998</v>
      </c>
      <c r="CT147">
        <v>40.412199999999999</v>
      </c>
      <c r="CU147">
        <v>43.75</v>
      </c>
      <c r="CV147">
        <v>1960.0160000000001</v>
      </c>
      <c r="CW147">
        <v>40.01</v>
      </c>
      <c r="CX147">
        <v>0</v>
      </c>
      <c r="CY147">
        <v>1651543692.2</v>
      </c>
      <c r="CZ147">
        <v>0</v>
      </c>
      <c r="DA147">
        <v>0</v>
      </c>
      <c r="DB147" t="s">
        <v>355</v>
      </c>
      <c r="DC147">
        <v>1657298120.5</v>
      </c>
      <c r="DD147">
        <v>1657298120.5</v>
      </c>
      <c r="DE147">
        <v>0</v>
      </c>
      <c r="DF147">
        <v>1.391</v>
      </c>
      <c r="DG147">
        <v>3.5000000000000003E-2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3.7089626829268298</v>
      </c>
      <c r="DO147">
        <v>13.347886829268299</v>
      </c>
      <c r="DP147">
        <v>1.3281425269443701</v>
      </c>
      <c r="DQ147">
        <v>0</v>
      </c>
      <c r="DR147">
        <v>5.0661685365853701</v>
      </c>
      <c r="DS147">
        <v>-0.21811567944250501</v>
      </c>
      <c r="DT147">
        <v>2.19064668657761E-2</v>
      </c>
      <c r="DU147">
        <v>0</v>
      </c>
      <c r="DV147">
        <v>0</v>
      </c>
      <c r="DW147">
        <v>2</v>
      </c>
      <c r="DX147" t="s">
        <v>356</v>
      </c>
      <c r="DY147">
        <v>2.8983699999999999</v>
      </c>
      <c r="DZ147">
        <v>2.62975</v>
      </c>
      <c r="EA147">
        <v>4.33406E-2</v>
      </c>
      <c r="EB147">
        <v>4.2945299999999999E-2</v>
      </c>
      <c r="EC147">
        <v>6.6807900000000003E-2</v>
      </c>
      <c r="ED147">
        <v>5.3369899999999998E-2</v>
      </c>
      <c r="EE147">
        <v>27136.5</v>
      </c>
      <c r="EF147">
        <v>23700.400000000001</v>
      </c>
      <c r="EG147">
        <v>25378</v>
      </c>
      <c r="EH147">
        <v>24102.1</v>
      </c>
      <c r="EI147">
        <v>40381.800000000003</v>
      </c>
      <c r="EJ147">
        <v>37757.199999999997</v>
      </c>
      <c r="EK147">
        <v>45813.7</v>
      </c>
      <c r="EL147">
        <v>42973</v>
      </c>
      <c r="EM147">
        <v>1.87168</v>
      </c>
      <c r="EN147">
        <v>2.1372</v>
      </c>
      <c r="EO147">
        <v>0.17299500000000001</v>
      </c>
      <c r="EP147">
        <v>0</v>
      </c>
      <c r="EQ147">
        <v>19.200900000000001</v>
      </c>
      <c r="ER147">
        <v>999.9</v>
      </c>
      <c r="ES147">
        <v>32.865000000000002</v>
      </c>
      <c r="ET147">
        <v>27.946000000000002</v>
      </c>
      <c r="EU147">
        <v>18.292300000000001</v>
      </c>
      <c r="EV147">
        <v>48.237299999999998</v>
      </c>
      <c r="EW147">
        <v>33.341299999999997</v>
      </c>
      <c r="EX147">
        <v>2</v>
      </c>
      <c r="EY147">
        <v>-0.32259100000000002</v>
      </c>
      <c r="EZ147">
        <v>1.5307200000000001</v>
      </c>
      <c r="FA147">
        <v>20.238399999999999</v>
      </c>
      <c r="FB147">
        <v>5.2340600000000004</v>
      </c>
      <c r="FC147">
        <v>11.986000000000001</v>
      </c>
      <c r="FD147">
        <v>4.95695</v>
      </c>
      <c r="FE147">
        <v>3.3039999999999998</v>
      </c>
      <c r="FF147">
        <v>9999</v>
      </c>
      <c r="FG147">
        <v>9999</v>
      </c>
      <c r="FH147">
        <v>6777.2</v>
      </c>
      <c r="FI147">
        <v>355.5</v>
      </c>
      <c r="FJ147">
        <v>1.8681300000000001</v>
      </c>
      <c r="FK147">
        <v>1.8638600000000001</v>
      </c>
      <c r="FL147">
        <v>1.8714900000000001</v>
      </c>
      <c r="FM147">
        <v>1.8621799999999999</v>
      </c>
      <c r="FN147">
        <v>1.86172</v>
      </c>
      <c r="FO147">
        <v>1.86825</v>
      </c>
      <c r="FP147">
        <v>1.85836</v>
      </c>
      <c r="FQ147">
        <v>1.8647800000000001</v>
      </c>
      <c r="FR147">
        <v>5</v>
      </c>
      <c r="FS147">
        <v>0</v>
      </c>
      <c r="FT147">
        <v>0</v>
      </c>
      <c r="FU147">
        <v>0</v>
      </c>
      <c r="FV147" t="s">
        <v>357</v>
      </c>
      <c r="FW147" t="s">
        <v>358</v>
      </c>
      <c r="FX147" t="s">
        <v>359</v>
      </c>
      <c r="FY147" t="s">
        <v>359</v>
      </c>
      <c r="FZ147" t="s">
        <v>359</v>
      </c>
      <c r="GA147" t="s">
        <v>359</v>
      </c>
      <c r="GB147">
        <v>0</v>
      </c>
      <c r="GC147">
        <v>100</v>
      </c>
      <c r="GD147">
        <v>100</v>
      </c>
      <c r="GE147">
        <v>3.2389999999999999</v>
      </c>
      <c r="GF147">
        <v>0.1328</v>
      </c>
      <c r="GG147">
        <v>2.1444526195071201</v>
      </c>
      <c r="GH147">
        <v>5.2457919015285598E-3</v>
      </c>
      <c r="GI147">
        <v>-2.61795653493914E-6</v>
      </c>
      <c r="GJ147">
        <v>1.0331707357916401E-9</v>
      </c>
      <c r="GK147">
        <v>8.3457624279274292E-3</v>
      </c>
      <c r="GL147">
        <v>-4.6387863249973502E-2</v>
      </c>
      <c r="GM147">
        <v>3.6088159466671601E-3</v>
      </c>
      <c r="GN147">
        <v>-4.2506285216111501E-5</v>
      </c>
      <c r="GO147">
        <v>14</v>
      </c>
      <c r="GP147">
        <v>2225</v>
      </c>
      <c r="GQ147">
        <v>2</v>
      </c>
      <c r="GR147">
        <v>27</v>
      </c>
      <c r="GS147">
        <v>4444.6000000000004</v>
      </c>
      <c r="GT147">
        <v>4444.6000000000004</v>
      </c>
      <c r="GU147">
        <v>0.79101600000000005</v>
      </c>
      <c r="GV147">
        <v>2.3828100000000001</v>
      </c>
      <c r="GW147">
        <v>1.9982899999999999</v>
      </c>
      <c r="GX147">
        <v>2.7551299999999999</v>
      </c>
      <c r="GY147">
        <v>2.0935100000000002</v>
      </c>
      <c r="GZ147">
        <v>2.3852500000000001</v>
      </c>
      <c r="HA147">
        <v>31.477</v>
      </c>
      <c r="HB147">
        <v>12.9062</v>
      </c>
      <c r="HC147">
        <v>18</v>
      </c>
      <c r="HD147">
        <v>442.02499999999998</v>
      </c>
      <c r="HE147">
        <v>606.58100000000002</v>
      </c>
      <c r="HF147">
        <v>18.811599999999999</v>
      </c>
      <c r="HG147">
        <v>23.144100000000002</v>
      </c>
      <c r="HH147">
        <v>29.9999</v>
      </c>
      <c r="HI147">
        <v>23.1998</v>
      </c>
      <c r="HJ147">
        <v>23.176100000000002</v>
      </c>
      <c r="HK147">
        <v>15.8848</v>
      </c>
      <c r="HL147">
        <v>25.0306</v>
      </c>
      <c r="HM147">
        <v>5.5815599999999996</v>
      </c>
      <c r="HN147">
        <v>18.761800000000001</v>
      </c>
      <c r="HO147">
        <v>198.13900000000001</v>
      </c>
      <c r="HP147">
        <v>14.093500000000001</v>
      </c>
      <c r="HQ147">
        <v>97.011799999999994</v>
      </c>
      <c r="HR147">
        <v>101.051</v>
      </c>
    </row>
    <row r="148" spans="1:226" x14ac:dyDescent="0.2">
      <c r="A148">
        <v>132</v>
      </c>
      <c r="B148">
        <v>1657564802.0999999</v>
      </c>
      <c r="C148">
        <v>1382.5999999046301</v>
      </c>
      <c r="D148" t="s">
        <v>622</v>
      </c>
      <c r="E148" t="s">
        <v>623</v>
      </c>
      <c r="F148">
        <v>5</v>
      </c>
      <c r="G148" t="s">
        <v>1216</v>
      </c>
      <c r="H148" t="s">
        <v>353</v>
      </c>
      <c r="I148">
        <v>1657564799.3499999</v>
      </c>
      <c r="J148">
        <f t="shared" si="68"/>
        <v>4.2578119447218669E-3</v>
      </c>
      <c r="K148">
        <f t="shared" si="69"/>
        <v>4.2578119447218672</v>
      </c>
      <c r="L148">
        <f t="shared" si="70"/>
        <v>8.29709317554377</v>
      </c>
      <c r="M148">
        <f t="shared" si="71"/>
        <v>228.07</v>
      </c>
      <c r="N148">
        <f t="shared" si="72"/>
        <v>157.43425398962648</v>
      </c>
      <c r="O148">
        <f t="shared" si="73"/>
        <v>10.702623370300914</v>
      </c>
      <c r="P148">
        <f t="shared" si="74"/>
        <v>15.504550313589101</v>
      </c>
      <c r="Q148">
        <f t="shared" si="75"/>
        <v>0.21568315720773207</v>
      </c>
      <c r="R148">
        <f t="shared" si="76"/>
        <v>2.3073460463387283</v>
      </c>
      <c r="S148">
        <f t="shared" si="77"/>
        <v>0.20507574347816404</v>
      </c>
      <c r="T148">
        <f t="shared" si="78"/>
        <v>0.12908188840950019</v>
      </c>
      <c r="U148">
        <f t="shared" si="79"/>
        <v>321.51179099999996</v>
      </c>
      <c r="V148">
        <f t="shared" si="80"/>
        <v>22.654838432369594</v>
      </c>
      <c r="W148">
        <f t="shared" si="81"/>
        <v>22.059059999999999</v>
      </c>
      <c r="X148">
        <f t="shared" si="82"/>
        <v>2.6630795891880563</v>
      </c>
      <c r="Y148">
        <f t="shared" si="83"/>
        <v>49.716852459099528</v>
      </c>
      <c r="Z148">
        <f t="shared" si="84"/>
        <v>1.2927023345575939</v>
      </c>
      <c r="AA148">
        <f t="shared" si="85"/>
        <v>2.6001290721713706</v>
      </c>
      <c r="AB148">
        <f t="shared" si="86"/>
        <v>1.3703772546304624</v>
      </c>
      <c r="AC148">
        <f t="shared" si="87"/>
        <v>-187.76950676223433</v>
      </c>
      <c r="AD148">
        <f t="shared" si="88"/>
        <v>-48.742403917275468</v>
      </c>
      <c r="AE148">
        <f t="shared" si="89"/>
        <v>-4.3287954932895243</v>
      </c>
      <c r="AF148">
        <f t="shared" si="90"/>
        <v>80.67108482720063</v>
      </c>
      <c r="AG148">
        <f t="shared" si="91"/>
        <v>-6.4612490955960773</v>
      </c>
      <c r="AH148">
        <f t="shared" si="92"/>
        <v>4.2528783352892425</v>
      </c>
      <c r="AI148">
        <f t="shared" si="93"/>
        <v>8.29709317554377</v>
      </c>
      <c r="AJ148">
        <v>223.81646408943001</v>
      </c>
      <c r="AK148">
        <v>225.35594545454501</v>
      </c>
      <c r="AL148">
        <v>-3.1719849804954401</v>
      </c>
      <c r="AM148">
        <v>66.152897789434206</v>
      </c>
      <c r="AN148">
        <f t="shared" si="94"/>
        <v>4.2578119447218672</v>
      </c>
      <c r="AO148">
        <v>14.007371418223499</v>
      </c>
      <c r="AP148">
        <v>19.019362424242399</v>
      </c>
      <c r="AQ148">
        <v>1.6109542601296301E-4</v>
      </c>
      <c r="AR148">
        <v>78.0664052089694</v>
      </c>
      <c r="AS148">
        <v>5</v>
      </c>
      <c r="AT148">
        <v>1</v>
      </c>
      <c r="AU148">
        <f t="shared" si="95"/>
        <v>1</v>
      </c>
      <c r="AV148">
        <f t="shared" si="96"/>
        <v>0</v>
      </c>
      <c r="AW148">
        <f t="shared" si="97"/>
        <v>36614.131169344575</v>
      </c>
      <c r="AX148">
        <f t="shared" si="98"/>
        <v>1999.97</v>
      </c>
      <c r="AY148">
        <f t="shared" si="99"/>
        <v>1681.1750999999999</v>
      </c>
      <c r="AZ148">
        <f t="shared" si="100"/>
        <v>0.84060015900238494</v>
      </c>
      <c r="BA148">
        <f t="shared" si="101"/>
        <v>0.1607583068746031</v>
      </c>
      <c r="BB148">
        <v>6</v>
      </c>
      <c r="BC148">
        <v>0.5</v>
      </c>
      <c r="BD148" t="s">
        <v>354</v>
      </c>
      <c r="BE148">
        <v>2</v>
      </c>
      <c r="BF148" t="b">
        <v>1</v>
      </c>
      <c r="BG148">
        <v>1657564799.3499999</v>
      </c>
      <c r="BH148">
        <v>228.07</v>
      </c>
      <c r="BI148">
        <v>221.47980000000001</v>
      </c>
      <c r="BJ148">
        <v>19.01549</v>
      </c>
      <c r="BK148">
        <v>14.00859</v>
      </c>
      <c r="BL148">
        <v>224.86660000000001</v>
      </c>
      <c r="BM148">
        <v>18.88252</v>
      </c>
      <c r="BN148">
        <v>499.95100000000002</v>
      </c>
      <c r="BO148">
        <v>67.968100000000007</v>
      </c>
      <c r="BP148">
        <v>1.344213E-2</v>
      </c>
      <c r="BQ148">
        <v>21.66722</v>
      </c>
      <c r="BR148">
        <v>22.059059999999999</v>
      </c>
      <c r="BS148">
        <v>999.9</v>
      </c>
      <c r="BT148">
        <v>0</v>
      </c>
      <c r="BU148">
        <v>0</v>
      </c>
      <c r="BV148">
        <v>10006.868</v>
      </c>
      <c r="BW148">
        <v>0</v>
      </c>
      <c r="BX148">
        <v>417.72840000000002</v>
      </c>
      <c r="BY148">
        <v>6.5900169999999996</v>
      </c>
      <c r="BZ148">
        <v>232.49090000000001</v>
      </c>
      <c r="CA148">
        <v>224.6266</v>
      </c>
      <c r="CB148">
        <v>5.006901</v>
      </c>
      <c r="CC148">
        <v>221.47980000000001</v>
      </c>
      <c r="CD148">
        <v>14.00859</v>
      </c>
      <c r="CE148">
        <v>1.292446</v>
      </c>
      <c r="CF148">
        <v>0.95213740000000002</v>
      </c>
      <c r="CG148">
        <v>10.711320000000001</v>
      </c>
      <c r="CH148">
        <v>6.2038399999999996</v>
      </c>
      <c r="CI148">
        <v>1999.97</v>
      </c>
      <c r="CJ148">
        <v>0.97999530000000001</v>
      </c>
      <c r="CK148">
        <v>2.000439E-2</v>
      </c>
      <c r="CL148">
        <v>0</v>
      </c>
      <c r="CM148">
        <v>2.6334</v>
      </c>
      <c r="CN148">
        <v>0</v>
      </c>
      <c r="CO148">
        <v>12781.17</v>
      </c>
      <c r="CP148">
        <v>16705.13</v>
      </c>
      <c r="CQ148">
        <v>45</v>
      </c>
      <c r="CR148">
        <v>42.3874</v>
      </c>
      <c r="CS148">
        <v>42.324599999999997</v>
      </c>
      <c r="CT148">
        <v>40.3874</v>
      </c>
      <c r="CU148">
        <v>43.75</v>
      </c>
      <c r="CV148">
        <v>1959.96</v>
      </c>
      <c r="CW148">
        <v>40.01</v>
      </c>
      <c r="CX148">
        <v>0</v>
      </c>
      <c r="CY148">
        <v>1651543697</v>
      </c>
      <c r="CZ148">
        <v>0</v>
      </c>
      <c r="DA148">
        <v>0</v>
      </c>
      <c r="DB148" t="s">
        <v>355</v>
      </c>
      <c r="DC148">
        <v>1657298120.5</v>
      </c>
      <c r="DD148">
        <v>1657298120.5</v>
      </c>
      <c r="DE148">
        <v>0</v>
      </c>
      <c r="DF148">
        <v>1.391</v>
      </c>
      <c r="DG148">
        <v>3.5000000000000003E-2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4.7811514634146297</v>
      </c>
      <c r="DO148">
        <v>12.267540836236901</v>
      </c>
      <c r="DP148">
        <v>1.21983148020348</v>
      </c>
      <c r="DQ148">
        <v>0</v>
      </c>
      <c r="DR148">
        <v>5.0451878048780499</v>
      </c>
      <c r="DS148">
        <v>-0.24535609756097401</v>
      </c>
      <c r="DT148">
        <v>2.4837746403427001E-2</v>
      </c>
      <c r="DU148">
        <v>0</v>
      </c>
      <c r="DV148">
        <v>0</v>
      </c>
      <c r="DW148">
        <v>2</v>
      </c>
      <c r="DX148" t="s">
        <v>356</v>
      </c>
      <c r="DY148">
        <v>2.89825</v>
      </c>
      <c r="DZ148">
        <v>2.6305499999999999</v>
      </c>
      <c r="EA148">
        <v>4.0589899999999998E-2</v>
      </c>
      <c r="EB148">
        <v>3.9928499999999999E-2</v>
      </c>
      <c r="EC148">
        <v>6.6830500000000001E-2</v>
      </c>
      <c r="ED148">
        <v>5.34409E-2</v>
      </c>
      <c r="EE148">
        <v>27214.6</v>
      </c>
      <c r="EF148">
        <v>23774.7</v>
      </c>
      <c r="EG148">
        <v>25378.1</v>
      </c>
      <c r="EH148">
        <v>24101.7</v>
      </c>
      <c r="EI148">
        <v>40381.300000000003</v>
      </c>
      <c r="EJ148">
        <v>37754.1</v>
      </c>
      <c r="EK148">
        <v>45814.3</v>
      </c>
      <c r="EL148">
        <v>42972.7</v>
      </c>
      <c r="EM148">
        <v>1.8715299999999999</v>
      </c>
      <c r="EN148">
        <v>2.1374499999999999</v>
      </c>
      <c r="EO148">
        <v>0.174098</v>
      </c>
      <c r="EP148">
        <v>0</v>
      </c>
      <c r="EQ148">
        <v>19.186199999999999</v>
      </c>
      <c r="ER148">
        <v>999.9</v>
      </c>
      <c r="ES148">
        <v>32.865000000000002</v>
      </c>
      <c r="ET148">
        <v>27.946000000000002</v>
      </c>
      <c r="EU148">
        <v>18.292100000000001</v>
      </c>
      <c r="EV148">
        <v>48.597200000000001</v>
      </c>
      <c r="EW148">
        <v>33.509599999999999</v>
      </c>
      <c r="EX148">
        <v>2</v>
      </c>
      <c r="EY148">
        <v>-0.32272099999999998</v>
      </c>
      <c r="EZ148">
        <v>1.6051</v>
      </c>
      <c r="FA148">
        <v>20.237400000000001</v>
      </c>
      <c r="FB148">
        <v>5.2345100000000002</v>
      </c>
      <c r="FC148">
        <v>11.9863</v>
      </c>
      <c r="FD148">
        <v>4.9571500000000004</v>
      </c>
      <c r="FE148">
        <v>3.3038699999999999</v>
      </c>
      <c r="FF148">
        <v>9999</v>
      </c>
      <c r="FG148">
        <v>9999</v>
      </c>
      <c r="FH148">
        <v>6777.5</v>
      </c>
      <c r="FI148">
        <v>355.5</v>
      </c>
      <c r="FJ148">
        <v>1.8681399999999999</v>
      </c>
      <c r="FK148">
        <v>1.8638600000000001</v>
      </c>
      <c r="FL148">
        <v>1.8714900000000001</v>
      </c>
      <c r="FM148">
        <v>1.8621799999999999</v>
      </c>
      <c r="FN148">
        <v>1.86172</v>
      </c>
      <c r="FO148">
        <v>1.8682300000000001</v>
      </c>
      <c r="FP148">
        <v>1.8583000000000001</v>
      </c>
      <c r="FQ148">
        <v>1.8647899999999999</v>
      </c>
      <c r="FR148">
        <v>5</v>
      </c>
      <c r="FS148">
        <v>0</v>
      </c>
      <c r="FT148">
        <v>0</v>
      </c>
      <c r="FU148">
        <v>0</v>
      </c>
      <c r="FV148" t="s">
        <v>357</v>
      </c>
      <c r="FW148" t="s">
        <v>358</v>
      </c>
      <c r="FX148" t="s">
        <v>359</v>
      </c>
      <c r="FY148" t="s">
        <v>359</v>
      </c>
      <c r="FZ148" t="s">
        <v>359</v>
      </c>
      <c r="GA148" t="s">
        <v>359</v>
      </c>
      <c r="GB148">
        <v>0</v>
      </c>
      <c r="GC148">
        <v>100</v>
      </c>
      <c r="GD148">
        <v>100</v>
      </c>
      <c r="GE148">
        <v>3.1680000000000001</v>
      </c>
      <c r="GF148">
        <v>0.1331</v>
      </c>
      <c r="GG148">
        <v>2.1444526195071201</v>
      </c>
      <c r="GH148">
        <v>5.2457919015285598E-3</v>
      </c>
      <c r="GI148">
        <v>-2.61795653493914E-6</v>
      </c>
      <c r="GJ148">
        <v>1.0331707357916401E-9</v>
      </c>
      <c r="GK148">
        <v>8.3457624279274292E-3</v>
      </c>
      <c r="GL148">
        <v>-4.6387863249973502E-2</v>
      </c>
      <c r="GM148">
        <v>3.6088159466671601E-3</v>
      </c>
      <c r="GN148">
        <v>-4.2506285216111501E-5</v>
      </c>
      <c r="GO148">
        <v>14</v>
      </c>
      <c r="GP148">
        <v>2225</v>
      </c>
      <c r="GQ148">
        <v>2</v>
      </c>
      <c r="GR148">
        <v>27</v>
      </c>
      <c r="GS148">
        <v>4444.7</v>
      </c>
      <c r="GT148">
        <v>4444.7</v>
      </c>
      <c r="GU148">
        <v>0.73852499999999999</v>
      </c>
      <c r="GV148">
        <v>2.3852500000000001</v>
      </c>
      <c r="GW148">
        <v>1.9982899999999999</v>
      </c>
      <c r="GX148">
        <v>2.7539099999999999</v>
      </c>
      <c r="GY148">
        <v>2.0935100000000002</v>
      </c>
      <c r="GZ148">
        <v>2.3840300000000001</v>
      </c>
      <c r="HA148">
        <v>31.477</v>
      </c>
      <c r="HB148">
        <v>12.9062</v>
      </c>
      <c r="HC148">
        <v>18</v>
      </c>
      <c r="HD148">
        <v>441.88299999999998</v>
      </c>
      <c r="HE148">
        <v>606.68499999999995</v>
      </c>
      <c r="HF148">
        <v>18.7468</v>
      </c>
      <c r="HG148">
        <v>23.137699999999999</v>
      </c>
      <c r="HH148">
        <v>29.9998</v>
      </c>
      <c r="HI148">
        <v>23.192799999999998</v>
      </c>
      <c r="HJ148">
        <v>23.168700000000001</v>
      </c>
      <c r="HK148">
        <v>14.819900000000001</v>
      </c>
      <c r="HL148">
        <v>24.742799999999999</v>
      </c>
      <c r="HM148">
        <v>5.2113399999999999</v>
      </c>
      <c r="HN148">
        <v>18.703099999999999</v>
      </c>
      <c r="HO148">
        <v>184.72300000000001</v>
      </c>
      <c r="HP148">
        <v>14.1129</v>
      </c>
      <c r="HQ148">
        <v>97.012799999999999</v>
      </c>
      <c r="HR148">
        <v>101.05</v>
      </c>
    </row>
    <row r="149" spans="1:226" x14ac:dyDescent="0.2">
      <c r="A149">
        <v>133</v>
      </c>
      <c r="B149">
        <v>1657564807.0999999</v>
      </c>
      <c r="C149">
        <v>1387.5999999046301</v>
      </c>
      <c r="D149" t="s">
        <v>624</v>
      </c>
      <c r="E149" t="s">
        <v>625</v>
      </c>
      <c r="F149">
        <v>5</v>
      </c>
      <c r="G149" t="s">
        <v>1216</v>
      </c>
      <c r="H149" t="s">
        <v>353</v>
      </c>
      <c r="I149">
        <v>1657564804.5999999</v>
      </c>
      <c r="J149">
        <f t="shared" si="68"/>
        <v>4.2408258409276402E-3</v>
      </c>
      <c r="K149">
        <f t="shared" si="69"/>
        <v>4.2408258409276405</v>
      </c>
      <c r="L149">
        <f t="shared" si="70"/>
        <v>7.387173564152536</v>
      </c>
      <c r="M149">
        <f t="shared" si="71"/>
        <v>211.774333333333</v>
      </c>
      <c r="N149">
        <f t="shared" si="72"/>
        <v>148.29619565034244</v>
      </c>
      <c r="O149">
        <f t="shared" si="73"/>
        <v>10.081422072679482</v>
      </c>
      <c r="P149">
        <f t="shared" si="74"/>
        <v>14.396771468956528</v>
      </c>
      <c r="Q149">
        <f t="shared" si="75"/>
        <v>0.21449863576359254</v>
      </c>
      <c r="R149">
        <f t="shared" si="76"/>
        <v>2.306680653549626</v>
      </c>
      <c r="S149">
        <f t="shared" si="77"/>
        <v>0.20400149963364697</v>
      </c>
      <c r="T149">
        <f t="shared" si="78"/>
        <v>0.12840124275214523</v>
      </c>
      <c r="U149">
        <f t="shared" si="79"/>
        <v>321.52544824057537</v>
      </c>
      <c r="V149">
        <f t="shared" si="80"/>
        <v>22.655251946142329</v>
      </c>
      <c r="W149">
        <f t="shared" si="81"/>
        <v>22.070900000000002</v>
      </c>
      <c r="X149">
        <f t="shared" si="82"/>
        <v>2.6650023099776319</v>
      </c>
      <c r="Y149">
        <f t="shared" si="83"/>
        <v>49.74207628905323</v>
      </c>
      <c r="Z149">
        <f t="shared" si="84"/>
        <v>1.2929243745224011</v>
      </c>
      <c r="AA149">
        <f t="shared" si="85"/>
        <v>2.5992569490046309</v>
      </c>
      <c r="AB149">
        <f t="shared" si="86"/>
        <v>1.3720779354552308</v>
      </c>
      <c r="AC149">
        <f t="shared" si="87"/>
        <v>-187.02041958490892</v>
      </c>
      <c r="AD149">
        <f t="shared" si="88"/>
        <v>-50.883053158784712</v>
      </c>
      <c r="AE149">
        <f t="shared" si="89"/>
        <v>-4.5203556023914402</v>
      </c>
      <c r="AF149">
        <f t="shared" si="90"/>
        <v>79.101619894490312</v>
      </c>
      <c r="AG149">
        <f t="shared" si="91"/>
        <v>-7.4631978393101601</v>
      </c>
      <c r="AH149">
        <f t="shared" si="92"/>
        <v>4.2436382771310788</v>
      </c>
      <c r="AI149">
        <f t="shared" si="93"/>
        <v>7.387173564152536</v>
      </c>
      <c r="AJ149">
        <v>206.805185617512</v>
      </c>
      <c r="AK149">
        <v>209.50534545454499</v>
      </c>
      <c r="AL149">
        <v>-3.1865303260750699</v>
      </c>
      <c r="AM149">
        <v>66.152897789434206</v>
      </c>
      <c r="AN149">
        <f t="shared" si="94"/>
        <v>4.2408258409276405</v>
      </c>
      <c r="AO149">
        <v>14.0260325867993</v>
      </c>
      <c r="AP149">
        <v>19.0181218181818</v>
      </c>
      <c r="AQ149">
        <v>4.9458234848068902E-5</v>
      </c>
      <c r="AR149">
        <v>78.0664052089694</v>
      </c>
      <c r="AS149">
        <v>5</v>
      </c>
      <c r="AT149">
        <v>1</v>
      </c>
      <c r="AU149">
        <f t="shared" si="95"/>
        <v>1</v>
      </c>
      <c r="AV149">
        <f t="shared" si="96"/>
        <v>0</v>
      </c>
      <c r="AW149">
        <f t="shared" si="97"/>
        <v>36598.722849121572</v>
      </c>
      <c r="AX149">
        <f t="shared" si="98"/>
        <v>2000.05555555556</v>
      </c>
      <c r="AY149">
        <f t="shared" si="99"/>
        <v>1681.2469680003014</v>
      </c>
      <c r="AZ149">
        <f t="shared" si="100"/>
        <v>0.84060013399642675</v>
      </c>
      <c r="BA149">
        <f t="shared" si="101"/>
        <v>0.16075825861310364</v>
      </c>
      <c r="BB149">
        <v>6</v>
      </c>
      <c r="BC149">
        <v>0.5</v>
      </c>
      <c r="BD149" t="s">
        <v>354</v>
      </c>
      <c r="BE149">
        <v>2</v>
      </c>
      <c r="BF149" t="b">
        <v>1</v>
      </c>
      <c r="BG149">
        <v>1657564804.5999999</v>
      </c>
      <c r="BH149">
        <v>211.774333333333</v>
      </c>
      <c r="BI149">
        <v>203.896777777778</v>
      </c>
      <c r="BJ149">
        <v>19.018722222222198</v>
      </c>
      <c r="BK149">
        <v>14.023111111111101</v>
      </c>
      <c r="BL149">
        <v>208.64</v>
      </c>
      <c r="BM149">
        <v>18.885622222222199</v>
      </c>
      <c r="BN149">
        <v>499.99044444444399</v>
      </c>
      <c r="BO149">
        <v>67.967588888888898</v>
      </c>
      <c r="BP149">
        <v>1.4074622222222199E-2</v>
      </c>
      <c r="BQ149">
        <v>21.661733333333299</v>
      </c>
      <c r="BR149">
        <v>22.070900000000002</v>
      </c>
      <c r="BS149">
        <v>999.9</v>
      </c>
      <c r="BT149">
        <v>0</v>
      </c>
      <c r="BU149">
        <v>0</v>
      </c>
      <c r="BV149">
        <v>10002.3611111111</v>
      </c>
      <c r="BW149">
        <v>0</v>
      </c>
      <c r="BX149">
        <v>419.030666666667</v>
      </c>
      <c r="BY149">
        <v>7.8776000000000002</v>
      </c>
      <c r="BZ149">
        <v>215.88</v>
      </c>
      <c r="CA149">
        <v>206.79666666666699</v>
      </c>
      <c r="CB149">
        <v>4.9956300000000002</v>
      </c>
      <c r="CC149">
        <v>203.896777777778</v>
      </c>
      <c r="CD149">
        <v>14.023111111111101</v>
      </c>
      <c r="CE149">
        <v>1.2926566666666699</v>
      </c>
      <c r="CF149">
        <v>0.95311677777777803</v>
      </c>
      <c r="CG149">
        <v>10.7137444444444</v>
      </c>
      <c r="CH149">
        <v>6.2187355555555603</v>
      </c>
      <c r="CI149">
        <v>2000.05555555556</v>
      </c>
      <c r="CJ149">
        <v>0.979995333333333</v>
      </c>
      <c r="CK149">
        <v>2.0004355555555599E-2</v>
      </c>
      <c r="CL149">
        <v>0</v>
      </c>
      <c r="CM149">
        <v>2.6739888888888901</v>
      </c>
      <c r="CN149">
        <v>0</v>
      </c>
      <c r="CO149">
        <v>12772.666666666701</v>
      </c>
      <c r="CP149">
        <v>16705.888888888901</v>
      </c>
      <c r="CQ149">
        <v>45</v>
      </c>
      <c r="CR149">
        <v>42.375</v>
      </c>
      <c r="CS149">
        <v>42.311999999999998</v>
      </c>
      <c r="CT149">
        <v>40.388777777777797</v>
      </c>
      <c r="CU149">
        <v>43.75</v>
      </c>
      <c r="CV149">
        <v>1960.0433333333301</v>
      </c>
      <c r="CW149">
        <v>40.01</v>
      </c>
      <c r="CX149">
        <v>0</v>
      </c>
      <c r="CY149">
        <v>1651543702.4000001</v>
      </c>
      <c r="CZ149">
        <v>0</v>
      </c>
      <c r="DA149">
        <v>0</v>
      </c>
      <c r="DB149" t="s">
        <v>355</v>
      </c>
      <c r="DC149">
        <v>1657298120.5</v>
      </c>
      <c r="DD149">
        <v>1657298120.5</v>
      </c>
      <c r="DE149">
        <v>0</v>
      </c>
      <c r="DF149">
        <v>1.391</v>
      </c>
      <c r="DG149">
        <v>3.5000000000000003E-2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5.8491346341463402</v>
      </c>
      <c r="DO149">
        <v>13.479217421602799</v>
      </c>
      <c r="DP149">
        <v>1.3376057447874099</v>
      </c>
      <c r="DQ149">
        <v>0</v>
      </c>
      <c r="DR149">
        <v>5.0257478048780504</v>
      </c>
      <c r="DS149">
        <v>-0.23130397212543399</v>
      </c>
      <c r="DT149">
        <v>2.3495177970476601E-2</v>
      </c>
      <c r="DU149">
        <v>0</v>
      </c>
      <c r="DV149">
        <v>0</v>
      </c>
      <c r="DW149">
        <v>2</v>
      </c>
      <c r="DX149" t="s">
        <v>356</v>
      </c>
      <c r="DY149">
        <v>2.8986499999999999</v>
      </c>
      <c r="DZ149">
        <v>2.6303000000000001</v>
      </c>
      <c r="EA149">
        <v>3.8014699999999998E-2</v>
      </c>
      <c r="EB149">
        <v>3.7205700000000001E-2</v>
      </c>
      <c r="EC149">
        <v>6.6828200000000004E-2</v>
      </c>
      <c r="ED149">
        <v>5.3424899999999997E-2</v>
      </c>
      <c r="EE149">
        <v>27288.3</v>
      </c>
      <c r="EF149">
        <v>23842.400000000001</v>
      </c>
      <c r="EG149">
        <v>25378.7</v>
      </c>
      <c r="EH149">
        <v>24101.9</v>
      </c>
      <c r="EI149">
        <v>40382.1</v>
      </c>
      <c r="EJ149">
        <v>37754.800000000003</v>
      </c>
      <c r="EK149">
        <v>45815.199999999997</v>
      </c>
      <c r="EL149">
        <v>42972.9</v>
      </c>
      <c r="EM149">
        <v>1.87192</v>
      </c>
      <c r="EN149">
        <v>2.13733</v>
      </c>
      <c r="EO149">
        <v>0.17546100000000001</v>
      </c>
      <c r="EP149">
        <v>0</v>
      </c>
      <c r="EQ149">
        <v>19.172999999999998</v>
      </c>
      <c r="ER149">
        <v>999.9</v>
      </c>
      <c r="ES149">
        <v>32.817</v>
      </c>
      <c r="ET149">
        <v>27.946000000000002</v>
      </c>
      <c r="EU149">
        <v>18.2668</v>
      </c>
      <c r="EV149">
        <v>49.2072</v>
      </c>
      <c r="EW149">
        <v>33.4495</v>
      </c>
      <c r="EX149">
        <v>2</v>
      </c>
      <c r="EY149">
        <v>-0.32325199999999998</v>
      </c>
      <c r="EZ149">
        <v>1.67249</v>
      </c>
      <c r="FA149">
        <v>20.236699999999999</v>
      </c>
      <c r="FB149">
        <v>5.2337600000000002</v>
      </c>
      <c r="FC149">
        <v>11.986000000000001</v>
      </c>
      <c r="FD149">
        <v>4.9570999999999996</v>
      </c>
      <c r="FE149">
        <v>3.3039999999999998</v>
      </c>
      <c r="FF149">
        <v>9999</v>
      </c>
      <c r="FG149">
        <v>9999</v>
      </c>
      <c r="FH149">
        <v>6777.5</v>
      </c>
      <c r="FI149">
        <v>355.5</v>
      </c>
      <c r="FJ149">
        <v>1.8681399999999999</v>
      </c>
      <c r="FK149">
        <v>1.86385</v>
      </c>
      <c r="FL149">
        <v>1.8714900000000001</v>
      </c>
      <c r="FM149">
        <v>1.8621799999999999</v>
      </c>
      <c r="FN149">
        <v>1.86172</v>
      </c>
      <c r="FO149">
        <v>1.8682099999999999</v>
      </c>
      <c r="FP149">
        <v>1.8582700000000001</v>
      </c>
      <c r="FQ149">
        <v>1.8647800000000001</v>
      </c>
      <c r="FR149">
        <v>5</v>
      </c>
      <c r="FS149">
        <v>0</v>
      </c>
      <c r="FT149">
        <v>0</v>
      </c>
      <c r="FU149">
        <v>0</v>
      </c>
      <c r="FV149" t="s">
        <v>357</v>
      </c>
      <c r="FW149" t="s">
        <v>358</v>
      </c>
      <c r="FX149" t="s">
        <v>359</v>
      </c>
      <c r="FY149" t="s">
        <v>359</v>
      </c>
      <c r="FZ149" t="s">
        <v>359</v>
      </c>
      <c r="GA149" t="s">
        <v>359</v>
      </c>
      <c r="GB149">
        <v>0</v>
      </c>
      <c r="GC149">
        <v>100</v>
      </c>
      <c r="GD149">
        <v>100</v>
      </c>
      <c r="GE149">
        <v>3.101</v>
      </c>
      <c r="GF149">
        <v>0.13300000000000001</v>
      </c>
      <c r="GG149">
        <v>2.1444526195071201</v>
      </c>
      <c r="GH149">
        <v>5.2457919015285598E-3</v>
      </c>
      <c r="GI149">
        <v>-2.61795653493914E-6</v>
      </c>
      <c r="GJ149">
        <v>1.0331707357916401E-9</v>
      </c>
      <c r="GK149">
        <v>8.3457624279274292E-3</v>
      </c>
      <c r="GL149">
        <v>-4.6387863249973502E-2</v>
      </c>
      <c r="GM149">
        <v>3.6088159466671601E-3</v>
      </c>
      <c r="GN149">
        <v>-4.2506285216111501E-5</v>
      </c>
      <c r="GO149">
        <v>14</v>
      </c>
      <c r="GP149">
        <v>2225</v>
      </c>
      <c r="GQ149">
        <v>2</v>
      </c>
      <c r="GR149">
        <v>27</v>
      </c>
      <c r="GS149">
        <v>4444.8</v>
      </c>
      <c r="GT149">
        <v>4444.8</v>
      </c>
      <c r="GU149">
        <v>0.695801</v>
      </c>
      <c r="GV149">
        <v>2.3803700000000001</v>
      </c>
      <c r="GW149">
        <v>1.9982899999999999</v>
      </c>
      <c r="GX149">
        <v>2.7551299999999999</v>
      </c>
      <c r="GY149">
        <v>2.0935100000000002</v>
      </c>
      <c r="GZ149">
        <v>2.3803700000000001</v>
      </c>
      <c r="HA149">
        <v>31.477</v>
      </c>
      <c r="HB149">
        <v>12.897500000000001</v>
      </c>
      <c r="HC149">
        <v>18</v>
      </c>
      <c r="HD149">
        <v>442.05500000000001</v>
      </c>
      <c r="HE149">
        <v>606.51400000000001</v>
      </c>
      <c r="HF149">
        <v>18.685300000000002</v>
      </c>
      <c r="HG149">
        <v>23.1313</v>
      </c>
      <c r="HH149">
        <v>29.9998</v>
      </c>
      <c r="HI149">
        <v>23.186</v>
      </c>
      <c r="HJ149">
        <v>23.162400000000002</v>
      </c>
      <c r="HK149">
        <v>13.958299999999999</v>
      </c>
      <c r="HL149">
        <v>24.440300000000001</v>
      </c>
      <c r="HM149">
        <v>5.2113399999999999</v>
      </c>
      <c r="HN149">
        <v>18.636600000000001</v>
      </c>
      <c r="HO149">
        <v>164.548</v>
      </c>
      <c r="HP149">
        <v>14.139900000000001</v>
      </c>
      <c r="HQ149">
        <v>97.014700000000005</v>
      </c>
      <c r="HR149">
        <v>101.05</v>
      </c>
    </row>
    <row r="150" spans="1:226" x14ac:dyDescent="0.2">
      <c r="A150">
        <v>134</v>
      </c>
      <c r="B150">
        <v>1657564812.0999999</v>
      </c>
      <c r="C150">
        <v>1392.5999999046301</v>
      </c>
      <c r="D150" t="s">
        <v>626</v>
      </c>
      <c r="E150" t="s">
        <v>627</v>
      </c>
      <c r="F150">
        <v>5</v>
      </c>
      <c r="G150" t="s">
        <v>1216</v>
      </c>
      <c r="H150" t="s">
        <v>353</v>
      </c>
      <c r="I150">
        <v>1657564809.3</v>
      </c>
      <c r="J150">
        <f t="shared" si="68"/>
        <v>4.2206301059333935E-3</v>
      </c>
      <c r="K150">
        <f t="shared" si="69"/>
        <v>4.2206301059333935</v>
      </c>
      <c r="L150">
        <f t="shared" si="70"/>
        <v>6.5163514954076938</v>
      </c>
      <c r="M150">
        <f t="shared" si="71"/>
        <v>197.25559999999999</v>
      </c>
      <c r="N150">
        <f t="shared" si="72"/>
        <v>140.58012837820536</v>
      </c>
      <c r="O150">
        <f t="shared" si="73"/>
        <v>9.5566483102996127</v>
      </c>
      <c r="P150">
        <f t="shared" si="74"/>
        <v>13.409451379682979</v>
      </c>
      <c r="Q150">
        <f t="shared" si="75"/>
        <v>0.21302849914699198</v>
      </c>
      <c r="R150">
        <f t="shared" si="76"/>
        <v>2.3057789814238836</v>
      </c>
      <c r="S150">
        <f t="shared" si="77"/>
        <v>0.20266718997404359</v>
      </c>
      <c r="T150">
        <f t="shared" si="78"/>
        <v>0.12755590931252442</v>
      </c>
      <c r="U150">
        <f t="shared" si="79"/>
        <v>321.51402539999998</v>
      </c>
      <c r="V150">
        <f t="shared" si="80"/>
        <v>22.651261074545626</v>
      </c>
      <c r="W150">
        <f t="shared" si="81"/>
        <v>22.08079</v>
      </c>
      <c r="X150">
        <f t="shared" si="82"/>
        <v>2.6666092976771463</v>
      </c>
      <c r="Y150">
        <f t="shared" si="83"/>
        <v>49.743993225542162</v>
      </c>
      <c r="Z150">
        <f t="shared" si="84"/>
        <v>1.292116406429124</v>
      </c>
      <c r="AA150">
        <f t="shared" si="85"/>
        <v>2.5975325313562845</v>
      </c>
      <c r="AB150">
        <f t="shared" si="86"/>
        <v>1.3744928912480223</v>
      </c>
      <c r="AC150">
        <f t="shared" si="87"/>
        <v>-186.12978767166265</v>
      </c>
      <c r="AD150">
        <f t="shared" si="88"/>
        <v>-53.441749447925261</v>
      </c>
      <c r="AE150">
        <f t="shared" si="89"/>
        <v>-4.7494989430911101</v>
      </c>
      <c r="AF150">
        <f t="shared" si="90"/>
        <v>77.192989337320952</v>
      </c>
      <c r="AG150">
        <f t="shared" si="91"/>
        <v>-7.8506333833161319</v>
      </c>
      <c r="AH150">
        <f t="shared" si="92"/>
        <v>4.2344154852019038</v>
      </c>
      <c r="AI150">
        <f t="shared" si="93"/>
        <v>6.5163514954076938</v>
      </c>
      <c r="AJ150">
        <v>190.61329739211499</v>
      </c>
      <c r="AK150">
        <v>193.98252121212099</v>
      </c>
      <c r="AL150">
        <v>-3.0799888480871198</v>
      </c>
      <c r="AM150">
        <v>66.152897789434206</v>
      </c>
      <c r="AN150">
        <f t="shared" si="94"/>
        <v>4.2206301059333935</v>
      </c>
      <c r="AO150">
        <v>14.014167227170899</v>
      </c>
      <c r="AP150">
        <v>18.99972</v>
      </c>
      <c r="AQ150">
        <v>-3.9385919522294801E-3</v>
      </c>
      <c r="AR150">
        <v>78.0664052089694</v>
      </c>
      <c r="AS150">
        <v>5</v>
      </c>
      <c r="AT150">
        <v>1</v>
      </c>
      <c r="AU150">
        <f t="shared" si="95"/>
        <v>1</v>
      </c>
      <c r="AV150">
        <f t="shared" si="96"/>
        <v>0</v>
      </c>
      <c r="AW150">
        <f t="shared" si="97"/>
        <v>36578.249302798118</v>
      </c>
      <c r="AX150">
        <f t="shared" si="98"/>
        <v>1999.9839999999999</v>
      </c>
      <c r="AY150">
        <f t="shared" si="99"/>
        <v>1681.1868599999998</v>
      </c>
      <c r="AZ150">
        <f t="shared" si="100"/>
        <v>0.8406001548012384</v>
      </c>
      <c r="BA150">
        <f t="shared" si="101"/>
        <v>0.16075829876639014</v>
      </c>
      <c r="BB150">
        <v>6</v>
      </c>
      <c r="BC150">
        <v>0.5</v>
      </c>
      <c r="BD150" t="s">
        <v>354</v>
      </c>
      <c r="BE150">
        <v>2</v>
      </c>
      <c r="BF150" t="b">
        <v>1</v>
      </c>
      <c r="BG150">
        <v>1657564809.3</v>
      </c>
      <c r="BH150">
        <v>197.25559999999999</v>
      </c>
      <c r="BI150">
        <v>188.8372</v>
      </c>
      <c r="BJ150">
        <v>19.007280000000002</v>
      </c>
      <c r="BK150">
        <v>14.022589999999999</v>
      </c>
      <c r="BL150">
        <v>194.18389999999999</v>
      </c>
      <c r="BM150">
        <v>18.874649999999999</v>
      </c>
      <c r="BN150">
        <v>500.0027</v>
      </c>
      <c r="BO150">
        <v>67.966059999999999</v>
      </c>
      <c r="BP150">
        <v>1.401955E-2</v>
      </c>
      <c r="BQ150">
        <v>21.650880000000001</v>
      </c>
      <c r="BR150">
        <v>22.08079</v>
      </c>
      <c r="BS150">
        <v>999.9</v>
      </c>
      <c r="BT150">
        <v>0</v>
      </c>
      <c r="BU150">
        <v>0</v>
      </c>
      <c r="BV150">
        <v>9996.3780000000006</v>
      </c>
      <c r="BW150">
        <v>0</v>
      </c>
      <c r="BX150">
        <v>419.65859999999998</v>
      </c>
      <c r="BY150">
        <v>8.4185230000000004</v>
      </c>
      <c r="BZ150">
        <v>201.0778</v>
      </c>
      <c r="CA150">
        <v>191.52289999999999</v>
      </c>
      <c r="CB150">
        <v>4.9846899999999996</v>
      </c>
      <c r="CC150">
        <v>188.8372</v>
      </c>
      <c r="CD150">
        <v>14.022589999999999</v>
      </c>
      <c r="CE150">
        <v>1.291849</v>
      </c>
      <c r="CF150">
        <v>0.95305989999999996</v>
      </c>
      <c r="CG150">
        <v>10.704359999999999</v>
      </c>
      <c r="CH150">
        <v>6.2178699999999996</v>
      </c>
      <c r="CI150">
        <v>1999.9839999999999</v>
      </c>
      <c r="CJ150">
        <v>0.97999499999999995</v>
      </c>
      <c r="CK150">
        <v>2.00047E-2</v>
      </c>
      <c r="CL150">
        <v>0</v>
      </c>
      <c r="CM150">
        <v>2.6665299999999998</v>
      </c>
      <c r="CN150">
        <v>0</v>
      </c>
      <c r="CO150">
        <v>12766.84</v>
      </c>
      <c r="CP150">
        <v>16705.259999999998</v>
      </c>
      <c r="CQ150">
        <v>45</v>
      </c>
      <c r="CR150">
        <v>42.362400000000001</v>
      </c>
      <c r="CS150">
        <v>42.311999999999998</v>
      </c>
      <c r="CT150">
        <v>40.3872</v>
      </c>
      <c r="CU150">
        <v>43.75</v>
      </c>
      <c r="CV150">
        <v>1959.9739999999999</v>
      </c>
      <c r="CW150">
        <v>40.01</v>
      </c>
      <c r="CX150">
        <v>0</v>
      </c>
      <c r="CY150">
        <v>1651543707.2</v>
      </c>
      <c r="CZ150">
        <v>0</v>
      </c>
      <c r="DA150">
        <v>0</v>
      </c>
      <c r="DB150" t="s">
        <v>355</v>
      </c>
      <c r="DC150">
        <v>1657298120.5</v>
      </c>
      <c r="DD150">
        <v>1657298120.5</v>
      </c>
      <c r="DE150">
        <v>0</v>
      </c>
      <c r="DF150">
        <v>1.391</v>
      </c>
      <c r="DG150">
        <v>3.5000000000000003E-2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6.8788458536585404</v>
      </c>
      <c r="DO150">
        <v>11.704513588850199</v>
      </c>
      <c r="DP150">
        <v>1.16697417559567</v>
      </c>
      <c r="DQ150">
        <v>0</v>
      </c>
      <c r="DR150">
        <v>5.0108751219512202</v>
      </c>
      <c r="DS150">
        <v>-0.19321672473867399</v>
      </c>
      <c r="DT150">
        <v>2.07445138350703E-2</v>
      </c>
      <c r="DU150">
        <v>0</v>
      </c>
      <c r="DV150">
        <v>0</v>
      </c>
      <c r="DW150">
        <v>2</v>
      </c>
      <c r="DX150" t="s">
        <v>356</v>
      </c>
      <c r="DY150">
        <v>2.8984999999999999</v>
      </c>
      <c r="DZ150">
        <v>2.6308099999999999</v>
      </c>
      <c r="EA150">
        <v>3.5441800000000002E-2</v>
      </c>
      <c r="EB150">
        <v>3.4471500000000002E-2</v>
      </c>
      <c r="EC150">
        <v>6.6786200000000004E-2</v>
      </c>
      <c r="ED150">
        <v>5.3518099999999999E-2</v>
      </c>
      <c r="EE150">
        <v>27362</v>
      </c>
      <c r="EF150">
        <v>23910.5</v>
      </c>
      <c r="EG150">
        <v>25379.3</v>
      </c>
      <c r="EH150">
        <v>24102.3</v>
      </c>
      <c r="EI150">
        <v>40384.5</v>
      </c>
      <c r="EJ150">
        <v>37751.699999999997</v>
      </c>
      <c r="EK150">
        <v>45815.9</v>
      </c>
      <c r="EL150">
        <v>42973.599999999999</v>
      </c>
      <c r="EM150">
        <v>1.8716699999999999</v>
      </c>
      <c r="EN150">
        <v>2.1373500000000001</v>
      </c>
      <c r="EO150">
        <v>0.17735400000000001</v>
      </c>
      <c r="EP150">
        <v>0</v>
      </c>
      <c r="EQ150">
        <v>19.158799999999999</v>
      </c>
      <c r="ER150">
        <v>999.9</v>
      </c>
      <c r="ES150">
        <v>32.762</v>
      </c>
      <c r="ET150">
        <v>27.925999999999998</v>
      </c>
      <c r="EU150">
        <v>18.214200000000002</v>
      </c>
      <c r="EV150">
        <v>49.037199999999999</v>
      </c>
      <c r="EW150">
        <v>33.421500000000002</v>
      </c>
      <c r="EX150">
        <v>2</v>
      </c>
      <c r="EY150">
        <v>-0.32340200000000002</v>
      </c>
      <c r="EZ150">
        <v>1.7491099999999999</v>
      </c>
      <c r="FA150">
        <v>20.235800000000001</v>
      </c>
      <c r="FB150">
        <v>5.2339099999999998</v>
      </c>
      <c r="FC150">
        <v>11.986000000000001</v>
      </c>
      <c r="FD150">
        <v>4.9572000000000003</v>
      </c>
      <c r="FE150">
        <v>3.3039499999999999</v>
      </c>
      <c r="FF150">
        <v>9999</v>
      </c>
      <c r="FG150">
        <v>9999</v>
      </c>
      <c r="FH150">
        <v>6777.7</v>
      </c>
      <c r="FI150">
        <v>355.5</v>
      </c>
      <c r="FJ150">
        <v>1.8681300000000001</v>
      </c>
      <c r="FK150">
        <v>1.8638600000000001</v>
      </c>
      <c r="FL150">
        <v>1.8714900000000001</v>
      </c>
      <c r="FM150">
        <v>1.8621799999999999</v>
      </c>
      <c r="FN150">
        <v>1.86172</v>
      </c>
      <c r="FO150">
        <v>1.8682099999999999</v>
      </c>
      <c r="FP150">
        <v>1.85825</v>
      </c>
      <c r="FQ150">
        <v>1.8647800000000001</v>
      </c>
      <c r="FR150">
        <v>5</v>
      </c>
      <c r="FS150">
        <v>0</v>
      </c>
      <c r="FT150">
        <v>0</v>
      </c>
      <c r="FU150">
        <v>0</v>
      </c>
      <c r="FV150" t="s">
        <v>357</v>
      </c>
      <c r="FW150" t="s">
        <v>358</v>
      </c>
      <c r="FX150" t="s">
        <v>359</v>
      </c>
      <c r="FY150" t="s">
        <v>359</v>
      </c>
      <c r="FZ150" t="s">
        <v>359</v>
      </c>
      <c r="GA150" t="s">
        <v>359</v>
      </c>
      <c r="GB150">
        <v>0</v>
      </c>
      <c r="GC150">
        <v>100</v>
      </c>
      <c r="GD150">
        <v>100</v>
      </c>
      <c r="GE150">
        <v>3.0350000000000001</v>
      </c>
      <c r="GF150">
        <v>0.1323</v>
      </c>
      <c r="GG150">
        <v>2.1444526195071201</v>
      </c>
      <c r="GH150">
        <v>5.2457919015285598E-3</v>
      </c>
      <c r="GI150">
        <v>-2.61795653493914E-6</v>
      </c>
      <c r="GJ150">
        <v>1.0331707357916401E-9</v>
      </c>
      <c r="GK150">
        <v>8.3457624279274292E-3</v>
      </c>
      <c r="GL150">
        <v>-4.6387863249973502E-2</v>
      </c>
      <c r="GM150">
        <v>3.6088159466671601E-3</v>
      </c>
      <c r="GN150">
        <v>-4.2506285216111501E-5</v>
      </c>
      <c r="GO150">
        <v>14</v>
      </c>
      <c r="GP150">
        <v>2225</v>
      </c>
      <c r="GQ150">
        <v>2</v>
      </c>
      <c r="GR150">
        <v>27</v>
      </c>
      <c r="GS150">
        <v>4444.8999999999996</v>
      </c>
      <c r="GT150">
        <v>4444.8999999999996</v>
      </c>
      <c r="GU150">
        <v>0.64697300000000002</v>
      </c>
      <c r="GV150">
        <v>2.3901400000000002</v>
      </c>
      <c r="GW150">
        <v>1.9982899999999999</v>
      </c>
      <c r="GX150">
        <v>2.7539099999999999</v>
      </c>
      <c r="GY150">
        <v>2.0935100000000002</v>
      </c>
      <c r="GZ150">
        <v>2.3315399999999999</v>
      </c>
      <c r="HA150">
        <v>31.455200000000001</v>
      </c>
      <c r="HB150">
        <v>12.8887</v>
      </c>
      <c r="HC150">
        <v>18</v>
      </c>
      <c r="HD150">
        <v>441.858</v>
      </c>
      <c r="HE150">
        <v>606.44500000000005</v>
      </c>
      <c r="HF150">
        <v>18.6159</v>
      </c>
      <c r="HG150">
        <v>23.124600000000001</v>
      </c>
      <c r="HH150">
        <v>29.999700000000001</v>
      </c>
      <c r="HI150">
        <v>23.179200000000002</v>
      </c>
      <c r="HJ150">
        <v>23.155100000000001</v>
      </c>
      <c r="HK150">
        <v>12.9831</v>
      </c>
      <c r="HL150">
        <v>23.896000000000001</v>
      </c>
      <c r="HM150">
        <v>5.2113399999999999</v>
      </c>
      <c r="HN150">
        <v>18.559899999999999</v>
      </c>
      <c r="HO150">
        <v>151.072</v>
      </c>
      <c r="HP150">
        <v>14.177300000000001</v>
      </c>
      <c r="HQ150">
        <v>97.016499999999994</v>
      </c>
      <c r="HR150">
        <v>101.05200000000001</v>
      </c>
    </row>
    <row r="151" spans="1:226" x14ac:dyDescent="0.2">
      <c r="A151">
        <v>135</v>
      </c>
      <c r="B151">
        <v>1657564817.0999999</v>
      </c>
      <c r="C151">
        <v>1397.5999999046301</v>
      </c>
      <c r="D151" t="s">
        <v>628</v>
      </c>
      <c r="E151" t="s">
        <v>629</v>
      </c>
      <c r="F151">
        <v>5</v>
      </c>
      <c r="G151" t="s">
        <v>1216</v>
      </c>
      <c r="H151" t="s">
        <v>353</v>
      </c>
      <c r="I151">
        <v>1657564814.5999999</v>
      </c>
      <c r="J151">
        <f t="shared" si="68"/>
        <v>4.2019337594785319E-3</v>
      </c>
      <c r="K151">
        <f t="shared" si="69"/>
        <v>4.201933759478532</v>
      </c>
      <c r="L151">
        <f t="shared" si="70"/>
        <v>5.8822923554044362</v>
      </c>
      <c r="M151">
        <f t="shared" si="71"/>
        <v>181.223444444444</v>
      </c>
      <c r="N151">
        <f t="shared" si="72"/>
        <v>129.69048380370648</v>
      </c>
      <c r="O151">
        <f t="shared" si="73"/>
        <v>8.8164847936388977</v>
      </c>
      <c r="P151">
        <f t="shared" si="74"/>
        <v>12.319745407177216</v>
      </c>
      <c r="Q151">
        <f t="shared" si="75"/>
        <v>0.21173740790491558</v>
      </c>
      <c r="R151">
        <f t="shared" si="76"/>
        <v>2.3088433709983232</v>
      </c>
      <c r="S151">
        <f t="shared" si="77"/>
        <v>0.20151095257396226</v>
      </c>
      <c r="T151">
        <f t="shared" si="78"/>
        <v>0.12682198227782435</v>
      </c>
      <c r="U151">
        <f t="shared" si="79"/>
        <v>321.51640166666681</v>
      </c>
      <c r="V151">
        <f t="shared" si="80"/>
        <v>22.635614358713571</v>
      </c>
      <c r="W151">
        <f t="shared" si="81"/>
        <v>22.089388888888902</v>
      </c>
      <c r="X151">
        <f t="shared" si="82"/>
        <v>2.6680071869562445</v>
      </c>
      <c r="Y151">
        <f t="shared" si="83"/>
        <v>49.792158818614844</v>
      </c>
      <c r="Z151">
        <f t="shared" si="84"/>
        <v>1.2917434088969748</v>
      </c>
      <c r="AA151">
        <f t="shared" si="85"/>
        <v>2.5942707437180959</v>
      </c>
      <c r="AB151">
        <f t="shared" si="86"/>
        <v>1.3762637780592697</v>
      </c>
      <c r="AC151">
        <f t="shared" si="87"/>
        <v>-185.30527879300325</v>
      </c>
      <c r="AD151">
        <f t="shared" si="88"/>
        <v>-57.14064823456301</v>
      </c>
      <c r="AE151">
        <f t="shared" si="89"/>
        <v>-5.0711812367602462</v>
      </c>
      <c r="AF151">
        <f t="shared" si="90"/>
        <v>73.9992934023403</v>
      </c>
      <c r="AG151">
        <f t="shared" si="91"/>
        <v>-8.6371820244911302</v>
      </c>
      <c r="AH151">
        <f t="shared" si="92"/>
        <v>4.1913771672092057</v>
      </c>
      <c r="AI151">
        <f t="shared" si="93"/>
        <v>5.8822923554044362</v>
      </c>
      <c r="AJ151">
        <v>174.287190756916</v>
      </c>
      <c r="AK151">
        <v>178.52164848484799</v>
      </c>
      <c r="AL151">
        <v>-3.1052876054793899</v>
      </c>
      <c r="AM151">
        <v>66.152897789434206</v>
      </c>
      <c r="AN151">
        <f t="shared" si="94"/>
        <v>4.201933759478532</v>
      </c>
      <c r="AO151">
        <v>14.058308496848399</v>
      </c>
      <c r="AP151">
        <v>19.003741212121199</v>
      </c>
      <c r="AQ151">
        <v>2.7079793522586098E-4</v>
      </c>
      <c r="AR151">
        <v>78.0664052089694</v>
      </c>
      <c r="AS151">
        <v>5</v>
      </c>
      <c r="AT151">
        <v>1</v>
      </c>
      <c r="AU151">
        <f t="shared" si="95"/>
        <v>1</v>
      </c>
      <c r="AV151">
        <f t="shared" si="96"/>
        <v>0</v>
      </c>
      <c r="AW151">
        <f t="shared" si="97"/>
        <v>36654.877092338123</v>
      </c>
      <c r="AX151">
        <f t="shared" si="98"/>
        <v>1999.99888888889</v>
      </c>
      <c r="AY151">
        <f t="shared" si="99"/>
        <v>1681.1993666666676</v>
      </c>
      <c r="AZ151">
        <f t="shared" si="100"/>
        <v>0.84060015033341684</v>
      </c>
      <c r="BA151">
        <f t="shared" si="101"/>
        <v>0.16075829014349452</v>
      </c>
      <c r="BB151">
        <v>6</v>
      </c>
      <c r="BC151">
        <v>0.5</v>
      </c>
      <c r="BD151" t="s">
        <v>354</v>
      </c>
      <c r="BE151">
        <v>2</v>
      </c>
      <c r="BF151" t="b">
        <v>1</v>
      </c>
      <c r="BG151">
        <v>1657564814.5999999</v>
      </c>
      <c r="BH151">
        <v>181.223444444444</v>
      </c>
      <c r="BI151">
        <v>171.77011111111099</v>
      </c>
      <c r="BJ151">
        <v>19.001544444444399</v>
      </c>
      <c r="BK151">
        <v>14.067355555555601</v>
      </c>
      <c r="BL151">
        <v>178.221222222222</v>
      </c>
      <c r="BM151">
        <v>18.869144444444402</v>
      </c>
      <c r="BN151">
        <v>499.98911111111101</v>
      </c>
      <c r="BO151">
        <v>67.966922222222195</v>
      </c>
      <c r="BP151">
        <v>1.40470444444444E-2</v>
      </c>
      <c r="BQ151">
        <v>21.630333333333301</v>
      </c>
      <c r="BR151">
        <v>22.089388888888902</v>
      </c>
      <c r="BS151">
        <v>999.9</v>
      </c>
      <c r="BT151">
        <v>0</v>
      </c>
      <c r="BU151">
        <v>0</v>
      </c>
      <c r="BV151">
        <v>10017.355555555599</v>
      </c>
      <c r="BW151">
        <v>0</v>
      </c>
      <c r="BX151">
        <v>419.93400000000003</v>
      </c>
      <c r="BY151">
        <v>9.4531522222222204</v>
      </c>
      <c r="BZ151">
        <v>184.73333333333301</v>
      </c>
      <c r="CA151">
        <v>174.22077777777801</v>
      </c>
      <c r="CB151">
        <v>4.9341577777777799</v>
      </c>
      <c r="CC151">
        <v>171.77011111111099</v>
      </c>
      <c r="CD151">
        <v>14.067355555555601</v>
      </c>
      <c r="CE151">
        <v>1.2914755555555599</v>
      </c>
      <c r="CF151">
        <v>0.95611611111111094</v>
      </c>
      <c r="CG151">
        <v>10.7000222222222</v>
      </c>
      <c r="CH151">
        <v>6.2642622222222197</v>
      </c>
      <c r="CI151">
        <v>1999.99888888889</v>
      </c>
      <c r="CJ151">
        <v>0.97999499999999995</v>
      </c>
      <c r="CK151">
        <v>2.00047E-2</v>
      </c>
      <c r="CL151">
        <v>0</v>
      </c>
      <c r="CM151">
        <v>2.6629666666666698</v>
      </c>
      <c r="CN151">
        <v>0</v>
      </c>
      <c r="CO151">
        <v>12763.1333333333</v>
      </c>
      <c r="CP151">
        <v>16705.355555555601</v>
      </c>
      <c r="CQ151">
        <v>45</v>
      </c>
      <c r="CR151">
        <v>42.34</v>
      </c>
      <c r="CS151">
        <v>42.311999999999998</v>
      </c>
      <c r="CT151">
        <v>40.381444444444398</v>
      </c>
      <c r="CU151">
        <v>43.75</v>
      </c>
      <c r="CV151">
        <v>1959.98888888889</v>
      </c>
      <c r="CW151">
        <v>40.01</v>
      </c>
      <c r="CX151">
        <v>0</v>
      </c>
      <c r="CY151">
        <v>1651543712.5999999</v>
      </c>
      <c r="CZ151">
        <v>0</v>
      </c>
      <c r="DA151">
        <v>0</v>
      </c>
      <c r="DB151" t="s">
        <v>355</v>
      </c>
      <c r="DC151">
        <v>1657298120.5</v>
      </c>
      <c r="DD151">
        <v>1657298120.5</v>
      </c>
      <c r="DE151">
        <v>0</v>
      </c>
      <c r="DF151">
        <v>1.391</v>
      </c>
      <c r="DG151">
        <v>3.5000000000000003E-2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7.8080780487804899</v>
      </c>
      <c r="DO151">
        <v>11.321842578397201</v>
      </c>
      <c r="DP151">
        <v>1.1304196650957601</v>
      </c>
      <c r="DQ151">
        <v>0</v>
      </c>
      <c r="DR151">
        <v>4.9867029268292704</v>
      </c>
      <c r="DS151">
        <v>-0.24541296167246099</v>
      </c>
      <c r="DT151">
        <v>2.6995855349809101E-2</v>
      </c>
      <c r="DU151">
        <v>0</v>
      </c>
      <c r="DV151">
        <v>0</v>
      </c>
      <c r="DW151">
        <v>2</v>
      </c>
      <c r="DX151" t="s">
        <v>356</v>
      </c>
      <c r="DY151">
        <v>2.8989199999999999</v>
      </c>
      <c r="DZ151">
        <v>2.63035</v>
      </c>
      <c r="EA151">
        <v>3.2821299999999998E-2</v>
      </c>
      <c r="EB151">
        <v>3.1643299999999999E-2</v>
      </c>
      <c r="EC151">
        <v>6.6799300000000006E-2</v>
      </c>
      <c r="ED151">
        <v>5.3624699999999997E-2</v>
      </c>
      <c r="EE151">
        <v>27436.400000000001</v>
      </c>
      <c r="EF151">
        <v>23980.6</v>
      </c>
      <c r="EG151">
        <v>25379.3</v>
      </c>
      <c r="EH151">
        <v>24102.400000000001</v>
      </c>
      <c r="EI151">
        <v>40384.300000000003</v>
      </c>
      <c r="EJ151">
        <v>37747.5</v>
      </c>
      <c r="EK151">
        <v>45816.3</v>
      </c>
      <c r="EL151">
        <v>42973.7</v>
      </c>
      <c r="EM151">
        <v>1.8722300000000001</v>
      </c>
      <c r="EN151">
        <v>2.13733</v>
      </c>
      <c r="EO151">
        <v>0.17818100000000001</v>
      </c>
      <c r="EP151">
        <v>0</v>
      </c>
      <c r="EQ151">
        <v>19.142099999999999</v>
      </c>
      <c r="ER151">
        <v>999.9</v>
      </c>
      <c r="ES151">
        <v>32.786000000000001</v>
      </c>
      <c r="ET151">
        <v>27.946000000000002</v>
      </c>
      <c r="EU151">
        <v>18.246600000000001</v>
      </c>
      <c r="EV151">
        <v>48.9572</v>
      </c>
      <c r="EW151">
        <v>33.361400000000003</v>
      </c>
      <c r="EX151">
        <v>2</v>
      </c>
      <c r="EY151">
        <v>-0.32389699999999999</v>
      </c>
      <c r="EZ151">
        <v>1.84006</v>
      </c>
      <c r="FA151">
        <v>20.234999999999999</v>
      </c>
      <c r="FB151">
        <v>5.2346599999999999</v>
      </c>
      <c r="FC151">
        <v>11.986000000000001</v>
      </c>
      <c r="FD151">
        <v>4.9569000000000001</v>
      </c>
      <c r="FE151">
        <v>3.3039999999999998</v>
      </c>
      <c r="FF151">
        <v>9999</v>
      </c>
      <c r="FG151">
        <v>9999</v>
      </c>
      <c r="FH151">
        <v>6777.7</v>
      </c>
      <c r="FI151">
        <v>355.5</v>
      </c>
      <c r="FJ151">
        <v>1.8681300000000001</v>
      </c>
      <c r="FK151">
        <v>1.8638300000000001</v>
      </c>
      <c r="FL151">
        <v>1.8714900000000001</v>
      </c>
      <c r="FM151">
        <v>1.8621799999999999</v>
      </c>
      <c r="FN151">
        <v>1.86172</v>
      </c>
      <c r="FO151">
        <v>1.8682099999999999</v>
      </c>
      <c r="FP151">
        <v>1.8582799999999999</v>
      </c>
      <c r="FQ151">
        <v>1.8647800000000001</v>
      </c>
      <c r="FR151">
        <v>5</v>
      </c>
      <c r="FS151">
        <v>0</v>
      </c>
      <c r="FT151">
        <v>0</v>
      </c>
      <c r="FU151">
        <v>0</v>
      </c>
      <c r="FV151" t="s">
        <v>357</v>
      </c>
      <c r="FW151" t="s">
        <v>358</v>
      </c>
      <c r="FX151" t="s">
        <v>359</v>
      </c>
      <c r="FY151" t="s">
        <v>359</v>
      </c>
      <c r="FZ151" t="s">
        <v>359</v>
      </c>
      <c r="GA151" t="s">
        <v>359</v>
      </c>
      <c r="GB151">
        <v>0</v>
      </c>
      <c r="GC151">
        <v>100</v>
      </c>
      <c r="GD151">
        <v>100</v>
      </c>
      <c r="GE151">
        <v>2.9689999999999999</v>
      </c>
      <c r="GF151">
        <v>0.13250000000000001</v>
      </c>
      <c r="GG151">
        <v>2.1444526195071201</v>
      </c>
      <c r="GH151">
        <v>5.2457919015285598E-3</v>
      </c>
      <c r="GI151">
        <v>-2.61795653493914E-6</v>
      </c>
      <c r="GJ151">
        <v>1.0331707357916401E-9</v>
      </c>
      <c r="GK151">
        <v>8.3457624279274292E-3</v>
      </c>
      <c r="GL151">
        <v>-4.6387863249973502E-2</v>
      </c>
      <c r="GM151">
        <v>3.6088159466671601E-3</v>
      </c>
      <c r="GN151">
        <v>-4.2506285216111501E-5</v>
      </c>
      <c r="GO151">
        <v>14</v>
      </c>
      <c r="GP151">
        <v>2225</v>
      </c>
      <c r="GQ151">
        <v>2</v>
      </c>
      <c r="GR151">
        <v>27</v>
      </c>
      <c r="GS151">
        <v>4444.8999999999996</v>
      </c>
      <c r="GT151">
        <v>4444.8999999999996</v>
      </c>
      <c r="GU151">
        <v>0.60058599999999995</v>
      </c>
      <c r="GV151">
        <v>2.3962400000000001</v>
      </c>
      <c r="GW151">
        <v>1.9982899999999999</v>
      </c>
      <c r="GX151">
        <v>2.7539099999999999</v>
      </c>
      <c r="GY151">
        <v>2.0935100000000002</v>
      </c>
      <c r="GZ151">
        <v>2.3864700000000001</v>
      </c>
      <c r="HA151">
        <v>31.455200000000001</v>
      </c>
      <c r="HB151">
        <v>12.8887</v>
      </c>
      <c r="HC151">
        <v>18</v>
      </c>
      <c r="HD151">
        <v>442.11500000000001</v>
      </c>
      <c r="HE151">
        <v>606.35599999999999</v>
      </c>
      <c r="HF151">
        <v>18.542300000000001</v>
      </c>
      <c r="HG151">
        <v>23.118600000000001</v>
      </c>
      <c r="HH151">
        <v>29.9998</v>
      </c>
      <c r="HI151">
        <v>23.1724</v>
      </c>
      <c r="HJ151">
        <v>23.1492</v>
      </c>
      <c r="HK151">
        <v>12.0558</v>
      </c>
      <c r="HL151">
        <v>23.592199999999998</v>
      </c>
      <c r="HM151">
        <v>5.2113399999999999</v>
      </c>
      <c r="HN151">
        <v>18.4709</v>
      </c>
      <c r="HO151">
        <v>130.76499999999999</v>
      </c>
      <c r="HP151">
        <v>14.201700000000001</v>
      </c>
      <c r="HQ151">
        <v>97.017099999999999</v>
      </c>
      <c r="HR151">
        <v>101.05200000000001</v>
      </c>
    </row>
    <row r="152" spans="1:226" x14ac:dyDescent="0.2">
      <c r="A152">
        <v>136</v>
      </c>
      <c r="B152">
        <v>1657564822.0999999</v>
      </c>
      <c r="C152">
        <v>1402.5999999046301</v>
      </c>
      <c r="D152" t="s">
        <v>630</v>
      </c>
      <c r="E152" t="s">
        <v>631</v>
      </c>
      <c r="F152">
        <v>5</v>
      </c>
      <c r="G152" t="s">
        <v>1216</v>
      </c>
      <c r="H152" t="s">
        <v>353</v>
      </c>
      <c r="I152">
        <v>1657564819.3</v>
      </c>
      <c r="J152">
        <f t="shared" si="68"/>
        <v>4.172314839464928E-3</v>
      </c>
      <c r="K152">
        <f t="shared" si="69"/>
        <v>4.1723148394649279</v>
      </c>
      <c r="L152">
        <f t="shared" si="70"/>
        <v>4.974005521628774</v>
      </c>
      <c r="M152">
        <f t="shared" si="71"/>
        <v>166.90649999999999</v>
      </c>
      <c r="N152">
        <f t="shared" si="72"/>
        <v>122.57981190520127</v>
      </c>
      <c r="O152">
        <f t="shared" si="73"/>
        <v>8.3330448194257887</v>
      </c>
      <c r="P152">
        <f t="shared" si="74"/>
        <v>11.34639810207177</v>
      </c>
      <c r="Q152">
        <f t="shared" si="75"/>
        <v>0.2100254211084655</v>
      </c>
      <c r="R152">
        <f t="shared" si="76"/>
        <v>2.3078497282491397</v>
      </c>
      <c r="S152">
        <f t="shared" si="77"/>
        <v>0.19995533353190659</v>
      </c>
      <c r="T152">
        <f t="shared" si="78"/>
        <v>0.12583659593948565</v>
      </c>
      <c r="U152">
        <f t="shared" si="79"/>
        <v>321.52222290000003</v>
      </c>
      <c r="V152">
        <f t="shared" si="80"/>
        <v>22.633455855314821</v>
      </c>
      <c r="W152">
        <f t="shared" si="81"/>
        <v>22.095389999999998</v>
      </c>
      <c r="X152">
        <f t="shared" si="82"/>
        <v>2.6689831451610337</v>
      </c>
      <c r="Y152">
        <f t="shared" si="83"/>
        <v>49.831986502967254</v>
      </c>
      <c r="Z152">
        <f t="shared" si="84"/>
        <v>1.2918081562935539</v>
      </c>
      <c r="AA152">
        <f t="shared" si="85"/>
        <v>2.5923272318606707</v>
      </c>
      <c r="AB152">
        <f t="shared" si="86"/>
        <v>1.3771749888674798</v>
      </c>
      <c r="AC152">
        <f t="shared" si="87"/>
        <v>-183.99908442040334</v>
      </c>
      <c r="AD152">
        <f t="shared" si="88"/>
        <v>-59.387289446358558</v>
      </c>
      <c r="AE152">
        <f t="shared" si="89"/>
        <v>-5.2726704191593754</v>
      </c>
      <c r="AF152">
        <f t="shared" si="90"/>
        <v>72.863178614078748</v>
      </c>
      <c r="AG152">
        <f t="shared" si="91"/>
        <v>-9.517830405183199</v>
      </c>
      <c r="AH152">
        <f t="shared" si="92"/>
        <v>4.1649761823729214</v>
      </c>
      <c r="AI152">
        <f t="shared" si="93"/>
        <v>4.974005521628774</v>
      </c>
      <c r="AJ152">
        <v>157.57698577791601</v>
      </c>
      <c r="AK152">
        <v>162.96907272727299</v>
      </c>
      <c r="AL152">
        <v>-3.1196108214394802</v>
      </c>
      <c r="AM152">
        <v>66.152897789434206</v>
      </c>
      <c r="AN152">
        <f t="shared" si="94"/>
        <v>4.1723148394649279</v>
      </c>
      <c r="AO152">
        <v>14.091219847163</v>
      </c>
      <c r="AP152">
        <v>19.003441818181798</v>
      </c>
      <c r="AQ152">
        <v>-2.6516545053923899E-4</v>
      </c>
      <c r="AR152">
        <v>78.0664052089694</v>
      </c>
      <c r="AS152">
        <v>5</v>
      </c>
      <c r="AT152">
        <v>1</v>
      </c>
      <c r="AU152">
        <f t="shared" si="95"/>
        <v>1</v>
      </c>
      <c r="AV152">
        <f t="shared" si="96"/>
        <v>0</v>
      </c>
      <c r="AW152">
        <f t="shared" si="97"/>
        <v>36632.386705061115</v>
      </c>
      <c r="AX152">
        <f t="shared" si="98"/>
        <v>2000.0350000000001</v>
      </c>
      <c r="AY152">
        <f t="shared" si="99"/>
        <v>1681.22973</v>
      </c>
      <c r="AZ152">
        <f t="shared" si="100"/>
        <v>0.8406001544972963</v>
      </c>
      <c r="BA152">
        <f t="shared" si="101"/>
        <v>0.16075829817978185</v>
      </c>
      <c r="BB152">
        <v>6</v>
      </c>
      <c r="BC152">
        <v>0.5</v>
      </c>
      <c r="BD152" t="s">
        <v>354</v>
      </c>
      <c r="BE152">
        <v>2</v>
      </c>
      <c r="BF152" t="b">
        <v>1</v>
      </c>
      <c r="BG152">
        <v>1657564819.3</v>
      </c>
      <c r="BH152">
        <v>166.90649999999999</v>
      </c>
      <c r="BI152">
        <v>156.32050000000001</v>
      </c>
      <c r="BJ152">
        <v>19.002610000000001</v>
      </c>
      <c r="BK152">
        <v>14.10017</v>
      </c>
      <c r="BL152">
        <v>163.96770000000001</v>
      </c>
      <c r="BM152">
        <v>18.870190000000001</v>
      </c>
      <c r="BN152">
        <v>500.05680000000001</v>
      </c>
      <c r="BO152">
        <v>67.966980000000007</v>
      </c>
      <c r="BP152">
        <v>1.3584580000000001E-2</v>
      </c>
      <c r="BQ152">
        <v>21.618079999999999</v>
      </c>
      <c r="BR152">
        <v>22.095389999999998</v>
      </c>
      <c r="BS152">
        <v>999.9</v>
      </c>
      <c r="BT152">
        <v>0</v>
      </c>
      <c r="BU152">
        <v>0</v>
      </c>
      <c r="BV152">
        <v>10010.502</v>
      </c>
      <c r="BW152">
        <v>0</v>
      </c>
      <c r="BX152">
        <v>421.39640000000003</v>
      </c>
      <c r="BY152">
        <v>10.585944</v>
      </c>
      <c r="BZ152">
        <v>170.1397</v>
      </c>
      <c r="CA152">
        <v>158.55609999999999</v>
      </c>
      <c r="CB152">
        <v>4.9024549999999998</v>
      </c>
      <c r="CC152">
        <v>156.32050000000001</v>
      </c>
      <c r="CD152">
        <v>14.10017</v>
      </c>
      <c r="CE152">
        <v>1.2915509999999999</v>
      </c>
      <c r="CF152">
        <v>0.95834509999999995</v>
      </c>
      <c r="CG152">
        <v>10.700900000000001</v>
      </c>
      <c r="CH152">
        <v>6.2980150000000004</v>
      </c>
      <c r="CI152">
        <v>2000.0350000000001</v>
      </c>
      <c r="CJ152">
        <v>0.97999530000000001</v>
      </c>
      <c r="CK152">
        <v>2.000439E-2</v>
      </c>
      <c r="CL152">
        <v>0</v>
      </c>
      <c r="CM152">
        <v>2.6320999999999999</v>
      </c>
      <c r="CN152">
        <v>0</v>
      </c>
      <c r="CO152">
        <v>12763.44</v>
      </c>
      <c r="CP152">
        <v>16705.689999999999</v>
      </c>
      <c r="CQ152">
        <v>45</v>
      </c>
      <c r="CR152">
        <v>42.318300000000001</v>
      </c>
      <c r="CS152">
        <v>42.311999999999998</v>
      </c>
      <c r="CT152">
        <v>40.399500000000003</v>
      </c>
      <c r="CU152">
        <v>43.75</v>
      </c>
      <c r="CV152">
        <v>1960.0239999999999</v>
      </c>
      <c r="CW152">
        <v>40.011000000000003</v>
      </c>
      <c r="CX152">
        <v>0</v>
      </c>
      <c r="CY152">
        <v>1651543717.4000001</v>
      </c>
      <c r="CZ152">
        <v>0</v>
      </c>
      <c r="DA152">
        <v>0</v>
      </c>
      <c r="DB152" t="s">
        <v>355</v>
      </c>
      <c r="DC152">
        <v>1657298120.5</v>
      </c>
      <c r="DD152">
        <v>1657298120.5</v>
      </c>
      <c r="DE152">
        <v>0</v>
      </c>
      <c r="DF152">
        <v>1.391</v>
      </c>
      <c r="DG152">
        <v>3.5000000000000003E-2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8.8183585365853698</v>
      </c>
      <c r="DO152">
        <v>10.9249365156794</v>
      </c>
      <c r="DP152">
        <v>1.08858223043657</v>
      </c>
      <c r="DQ152">
        <v>0</v>
      </c>
      <c r="DR152">
        <v>4.9620402439024396</v>
      </c>
      <c r="DS152">
        <v>-0.36581644599302698</v>
      </c>
      <c r="DT152">
        <v>3.7742677499331703E-2</v>
      </c>
      <c r="DU152">
        <v>0</v>
      </c>
      <c r="DV152">
        <v>0</v>
      </c>
      <c r="DW152">
        <v>2</v>
      </c>
      <c r="DX152" t="s">
        <v>356</v>
      </c>
      <c r="DY152">
        <v>2.8989199999999999</v>
      </c>
      <c r="DZ152">
        <v>2.6301999999999999</v>
      </c>
      <c r="EA152">
        <v>3.0124700000000001E-2</v>
      </c>
      <c r="EB152">
        <v>2.86812E-2</v>
      </c>
      <c r="EC152">
        <v>6.6797499999999996E-2</v>
      </c>
      <c r="ED152">
        <v>5.3732599999999998E-2</v>
      </c>
      <c r="EE152">
        <v>27513.200000000001</v>
      </c>
      <c r="EF152">
        <v>24054.6</v>
      </c>
      <c r="EG152">
        <v>25379.599999999999</v>
      </c>
      <c r="EH152">
        <v>24103</v>
      </c>
      <c r="EI152">
        <v>40384.199999999997</v>
      </c>
      <c r="EJ152">
        <v>37744</v>
      </c>
      <c r="EK152">
        <v>45816.3</v>
      </c>
      <c r="EL152">
        <v>42974.7</v>
      </c>
      <c r="EM152">
        <v>1.8721000000000001</v>
      </c>
      <c r="EN152">
        <v>2.1373000000000002</v>
      </c>
      <c r="EO152">
        <v>0.17974200000000001</v>
      </c>
      <c r="EP152">
        <v>0</v>
      </c>
      <c r="EQ152">
        <v>19.121600000000001</v>
      </c>
      <c r="ER152">
        <v>999.9</v>
      </c>
      <c r="ES152">
        <v>32.737000000000002</v>
      </c>
      <c r="ET152">
        <v>27.936</v>
      </c>
      <c r="EU152">
        <v>18.210999999999999</v>
      </c>
      <c r="EV152">
        <v>48.6372</v>
      </c>
      <c r="EW152">
        <v>33.409500000000001</v>
      </c>
      <c r="EX152">
        <v>2</v>
      </c>
      <c r="EY152">
        <v>-0.32420500000000002</v>
      </c>
      <c r="EZ152">
        <v>1.9593400000000001</v>
      </c>
      <c r="FA152">
        <v>20.2334</v>
      </c>
      <c r="FB152">
        <v>5.2343599999999997</v>
      </c>
      <c r="FC152">
        <v>11.9863</v>
      </c>
      <c r="FD152">
        <v>4.9569999999999999</v>
      </c>
      <c r="FE152">
        <v>3.3039499999999999</v>
      </c>
      <c r="FF152">
        <v>9999</v>
      </c>
      <c r="FG152">
        <v>9999</v>
      </c>
      <c r="FH152">
        <v>6778</v>
      </c>
      <c r="FI152">
        <v>355.5</v>
      </c>
      <c r="FJ152">
        <v>1.8681300000000001</v>
      </c>
      <c r="FK152">
        <v>1.8637900000000001</v>
      </c>
      <c r="FL152">
        <v>1.8714900000000001</v>
      </c>
      <c r="FM152">
        <v>1.8621799999999999</v>
      </c>
      <c r="FN152">
        <v>1.86172</v>
      </c>
      <c r="FO152">
        <v>1.8682300000000001</v>
      </c>
      <c r="FP152">
        <v>1.8582700000000001</v>
      </c>
      <c r="FQ152">
        <v>1.8647800000000001</v>
      </c>
      <c r="FR152">
        <v>5</v>
      </c>
      <c r="FS152">
        <v>0</v>
      </c>
      <c r="FT152">
        <v>0</v>
      </c>
      <c r="FU152">
        <v>0</v>
      </c>
      <c r="FV152" t="s">
        <v>357</v>
      </c>
      <c r="FW152" t="s">
        <v>358</v>
      </c>
      <c r="FX152" t="s">
        <v>359</v>
      </c>
      <c r="FY152" t="s">
        <v>359</v>
      </c>
      <c r="FZ152" t="s">
        <v>359</v>
      </c>
      <c r="GA152" t="s">
        <v>359</v>
      </c>
      <c r="GB152">
        <v>0</v>
      </c>
      <c r="GC152">
        <v>100</v>
      </c>
      <c r="GD152">
        <v>100</v>
      </c>
      <c r="GE152">
        <v>2.9</v>
      </c>
      <c r="GF152">
        <v>0.13250000000000001</v>
      </c>
      <c r="GG152">
        <v>2.1444526195071201</v>
      </c>
      <c r="GH152">
        <v>5.2457919015285598E-3</v>
      </c>
      <c r="GI152">
        <v>-2.61795653493914E-6</v>
      </c>
      <c r="GJ152">
        <v>1.0331707357916401E-9</v>
      </c>
      <c r="GK152">
        <v>8.3457624279274292E-3</v>
      </c>
      <c r="GL152">
        <v>-4.6387863249973502E-2</v>
      </c>
      <c r="GM152">
        <v>3.6088159466671601E-3</v>
      </c>
      <c r="GN152">
        <v>-4.2506285216111501E-5</v>
      </c>
      <c r="GO152">
        <v>14</v>
      </c>
      <c r="GP152">
        <v>2225</v>
      </c>
      <c r="GQ152">
        <v>2</v>
      </c>
      <c r="GR152">
        <v>27</v>
      </c>
      <c r="GS152">
        <v>4445</v>
      </c>
      <c r="GT152">
        <v>4445</v>
      </c>
      <c r="GU152">
        <v>0.54931600000000003</v>
      </c>
      <c r="GV152">
        <v>2.3999000000000001</v>
      </c>
      <c r="GW152">
        <v>1.9982899999999999</v>
      </c>
      <c r="GX152">
        <v>2.7539099999999999</v>
      </c>
      <c r="GY152">
        <v>2.0935100000000002</v>
      </c>
      <c r="GZ152">
        <v>2.3791500000000001</v>
      </c>
      <c r="HA152">
        <v>31.433299999999999</v>
      </c>
      <c r="HB152">
        <v>12.8887</v>
      </c>
      <c r="HC152">
        <v>18</v>
      </c>
      <c r="HD152">
        <v>441.98599999999999</v>
      </c>
      <c r="HE152">
        <v>606.245</v>
      </c>
      <c r="HF152">
        <v>18.447500000000002</v>
      </c>
      <c r="HG152">
        <v>23.110900000000001</v>
      </c>
      <c r="HH152">
        <v>29.999700000000001</v>
      </c>
      <c r="HI152">
        <v>23.165199999999999</v>
      </c>
      <c r="HJ152">
        <v>23.141500000000001</v>
      </c>
      <c r="HK152">
        <v>11.0436</v>
      </c>
      <c r="HL152">
        <v>23.290099999999999</v>
      </c>
      <c r="HM152">
        <v>5.2113399999999999</v>
      </c>
      <c r="HN152">
        <v>18.378399999999999</v>
      </c>
      <c r="HO152">
        <v>117.312</v>
      </c>
      <c r="HP152">
        <v>14.2235</v>
      </c>
      <c r="HQ152">
        <v>97.017399999999995</v>
      </c>
      <c r="HR152">
        <v>101.054</v>
      </c>
    </row>
    <row r="153" spans="1:226" x14ac:dyDescent="0.2">
      <c r="A153">
        <v>137</v>
      </c>
      <c r="B153">
        <v>1657564827.0999999</v>
      </c>
      <c r="C153">
        <v>1407.5999999046301</v>
      </c>
      <c r="D153" t="s">
        <v>632</v>
      </c>
      <c r="E153" t="s">
        <v>633</v>
      </c>
      <c r="F153">
        <v>5</v>
      </c>
      <c r="G153" t="s">
        <v>1216</v>
      </c>
      <c r="H153" t="s">
        <v>353</v>
      </c>
      <c r="I153">
        <v>1657564824.5999999</v>
      </c>
      <c r="J153">
        <f t="shared" si="68"/>
        <v>4.1461073079572383E-3</v>
      </c>
      <c r="K153">
        <f t="shared" si="69"/>
        <v>4.1461073079572381</v>
      </c>
      <c r="L153">
        <f t="shared" si="70"/>
        <v>4.2738951113931209</v>
      </c>
      <c r="M153">
        <f t="shared" si="71"/>
        <v>150.59388888888901</v>
      </c>
      <c r="N153">
        <f t="shared" si="72"/>
        <v>112.06047537145113</v>
      </c>
      <c r="O153">
        <f t="shared" si="73"/>
        <v>7.6178887428640243</v>
      </c>
      <c r="P153">
        <f t="shared" si="74"/>
        <v>10.237396255085397</v>
      </c>
      <c r="Q153">
        <f t="shared" si="75"/>
        <v>0.20866943821626668</v>
      </c>
      <c r="R153">
        <f t="shared" si="76"/>
        <v>2.3020356086075431</v>
      </c>
      <c r="S153">
        <f t="shared" si="77"/>
        <v>0.19870182857521032</v>
      </c>
      <c r="T153">
        <f t="shared" si="78"/>
        <v>0.12504450712044851</v>
      </c>
      <c r="U153">
        <f t="shared" si="79"/>
        <v>321.51764300000053</v>
      </c>
      <c r="V153">
        <f t="shared" si="80"/>
        <v>22.626310185417118</v>
      </c>
      <c r="W153">
        <f t="shared" si="81"/>
        <v>22.096211111111099</v>
      </c>
      <c r="X153">
        <f t="shared" si="82"/>
        <v>2.6691167064185954</v>
      </c>
      <c r="Y153">
        <f t="shared" si="83"/>
        <v>49.893259388266081</v>
      </c>
      <c r="Z153">
        <f t="shared" si="84"/>
        <v>1.2919704428373102</v>
      </c>
      <c r="AA153">
        <f t="shared" si="85"/>
        <v>2.5894689155969561</v>
      </c>
      <c r="AB153">
        <f t="shared" si="86"/>
        <v>1.3771462635812852</v>
      </c>
      <c r="AC153">
        <f t="shared" si="87"/>
        <v>-182.84333228091421</v>
      </c>
      <c r="AD153">
        <f t="shared" si="88"/>
        <v>-61.577927047992532</v>
      </c>
      <c r="AE153">
        <f t="shared" si="89"/>
        <v>-5.4804934902634619</v>
      </c>
      <c r="AF153">
        <f t="shared" si="90"/>
        <v>71.615890180830306</v>
      </c>
      <c r="AG153">
        <f t="shared" si="91"/>
        <v>-10.482058504964765</v>
      </c>
      <c r="AH153">
        <f t="shared" si="92"/>
        <v>4.1435966145698266</v>
      </c>
      <c r="AI153">
        <f t="shared" si="93"/>
        <v>4.2738951113931209</v>
      </c>
      <c r="AJ153">
        <v>140.79716641536899</v>
      </c>
      <c r="AK153">
        <v>147.19075151515099</v>
      </c>
      <c r="AL153">
        <v>-3.1600639635492098</v>
      </c>
      <c r="AM153">
        <v>66.152897789434206</v>
      </c>
      <c r="AN153">
        <f t="shared" si="94"/>
        <v>4.1461073079572381</v>
      </c>
      <c r="AO153">
        <v>14.1225832257389</v>
      </c>
      <c r="AP153">
        <v>19.003763636363601</v>
      </c>
      <c r="AQ153">
        <v>-1.2480579457869301E-4</v>
      </c>
      <c r="AR153">
        <v>78.0664052089694</v>
      </c>
      <c r="AS153">
        <v>5</v>
      </c>
      <c r="AT153">
        <v>1</v>
      </c>
      <c r="AU153">
        <f t="shared" si="95"/>
        <v>1</v>
      </c>
      <c r="AV153">
        <f t="shared" si="96"/>
        <v>0</v>
      </c>
      <c r="AW153">
        <f t="shared" si="97"/>
        <v>36494.11314537318</v>
      </c>
      <c r="AX153">
        <f t="shared" si="98"/>
        <v>2000.0066666666701</v>
      </c>
      <c r="AY153">
        <f t="shared" si="99"/>
        <v>1681.2059000000029</v>
      </c>
      <c r="AZ153">
        <f t="shared" si="100"/>
        <v>0.84060014799950666</v>
      </c>
      <c r="BA153">
        <f t="shared" si="101"/>
        <v>0.16075828563904787</v>
      </c>
      <c r="BB153">
        <v>6</v>
      </c>
      <c r="BC153">
        <v>0.5</v>
      </c>
      <c r="BD153" t="s">
        <v>354</v>
      </c>
      <c r="BE153">
        <v>2</v>
      </c>
      <c r="BF153" t="b">
        <v>1</v>
      </c>
      <c r="BG153">
        <v>1657564824.5999999</v>
      </c>
      <c r="BH153">
        <v>150.59388888888901</v>
      </c>
      <c r="BI153">
        <v>138.764555555556</v>
      </c>
      <c r="BJ153">
        <v>19.005111111111098</v>
      </c>
      <c r="BK153">
        <v>14.1274333333333</v>
      </c>
      <c r="BL153">
        <v>147.728555555556</v>
      </c>
      <c r="BM153">
        <v>18.872599999999998</v>
      </c>
      <c r="BN153">
        <v>500.01422222222197</v>
      </c>
      <c r="BO153">
        <v>67.966499999999996</v>
      </c>
      <c r="BP153">
        <v>1.3657300000000001E-2</v>
      </c>
      <c r="BQ153">
        <v>21.6000444444444</v>
      </c>
      <c r="BR153">
        <v>22.096211111111099</v>
      </c>
      <c r="BS153">
        <v>999.9</v>
      </c>
      <c r="BT153">
        <v>0</v>
      </c>
      <c r="BU153">
        <v>0</v>
      </c>
      <c r="BV153">
        <v>9970.5555555555493</v>
      </c>
      <c r="BW153">
        <v>0</v>
      </c>
      <c r="BX153">
        <v>424.26755555555599</v>
      </c>
      <c r="BY153">
        <v>11.8296333333333</v>
      </c>
      <c r="BZ153">
        <v>153.51155555555599</v>
      </c>
      <c r="CA153">
        <v>140.75277777777799</v>
      </c>
      <c r="CB153">
        <v>4.8776888888888896</v>
      </c>
      <c r="CC153">
        <v>138.764555555556</v>
      </c>
      <c r="CD153">
        <v>14.1274333333333</v>
      </c>
      <c r="CE153">
        <v>1.2917099999999999</v>
      </c>
      <c r="CF153">
        <v>0.960191666666667</v>
      </c>
      <c r="CG153">
        <v>10.7027444444444</v>
      </c>
      <c r="CH153">
        <v>6.32592777777778</v>
      </c>
      <c r="CI153">
        <v>2000.0066666666701</v>
      </c>
      <c r="CJ153">
        <v>0.979995333333333</v>
      </c>
      <c r="CK153">
        <v>2.0004355555555599E-2</v>
      </c>
      <c r="CL153">
        <v>0</v>
      </c>
      <c r="CM153">
        <v>2.6927888888888898</v>
      </c>
      <c r="CN153">
        <v>0</v>
      </c>
      <c r="CO153">
        <v>12765.777777777799</v>
      </c>
      <c r="CP153">
        <v>16705.433333333302</v>
      </c>
      <c r="CQ153">
        <v>45</v>
      </c>
      <c r="CR153">
        <v>42.311999999999998</v>
      </c>
      <c r="CS153">
        <v>42.311999999999998</v>
      </c>
      <c r="CT153">
        <v>40.381444444444398</v>
      </c>
      <c r="CU153">
        <v>43.75</v>
      </c>
      <c r="CV153">
        <v>1959.9966666666701</v>
      </c>
      <c r="CW153">
        <v>40.01</v>
      </c>
      <c r="CX153">
        <v>0</v>
      </c>
      <c r="CY153">
        <v>1651543722.2</v>
      </c>
      <c r="CZ153">
        <v>0</v>
      </c>
      <c r="DA153">
        <v>0</v>
      </c>
      <c r="DB153" t="s">
        <v>355</v>
      </c>
      <c r="DC153">
        <v>1657298120.5</v>
      </c>
      <c r="DD153">
        <v>1657298120.5</v>
      </c>
      <c r="DE153">
        <v>0</v>
      </c>
      <c r="DF153">
        <v>1.391</v>
      </c>
      <c r="DG153">
        <v>3.5000000000000003E-2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10.001306585365899</v>
      </c>
      <c r="DO153">
        <v>13.2772105923345</v>
      </c>
      <c r="DP153">
        <v>1.31317135520271</v>
      </c>
      <c r="DQ153">
        <v>0</v>
      </c>
      <c r="DR153">
        <v>4.9272802439024401</v>
      </c>
      <c r="DS153">
        <v>-0.42838933797909401</v>
      </c>
      <c r="DT153">
        <v>4.2859637985326E-2</v>
      </c>
      <c r="DU153">
        <v>0</v>
      </c>
      <c r="DV153">
        <v>0</v>
      </c>
      <c r="DW153">
        <v>2</v>
      </c>
      <c r="DX153" t="s">
        <v>356</v>
      </c>
      <c r="DY153">
        <v>2.8988900000000002</v>
      </c>
      <c r="DZ153">
        <v>2.6300400000000002</v>
      </c>
      <c r="EA153">
        <v>2.7338299999999999E-2</v>
      </c>
      <c r="EB153">
        <v>2.5659100000000001E-2</v>
      </c>
      <c r="EC153">
        <v>6.6799600000000001E-2</v>
      </c>
      <c r="ED153">
        <v>5.3780500000000002E-2</v>
      </c>
      <c r="EE153">
        <v>27592.7</v>
      </c>
      <c r="EF153">
        <v>24129.8</v>
      </c>
      <c r="EG153">
        <v>25379.9</v>
      </c>
      <c r="EH153">
        <v>24103.3</v>
      </c>
      <c r="EI153">
        <v>40384.9</v>
      </c>
      <c r="EJ153">
        <v>37742.6</v>
      </c>
      <c r="EK153">
        <v>45817.2</v>
      </c>
      <c r="EL153">
        <v>42975.4</v>
      </c>
      <c r="EM153">
        <v>1.87225</v>
      </c>
      <c r="EN153">
        <v>2.1375700000000002</v>
      </c>
      <c r="EO153">
        <v>0.180982</v>
      </c>
      <c r="EP153">
        <v>0</v>
      </c>
      <c r="EQ153">
        <v>19.101800000000001</v>
      </c>
      <c r="ER153">
        <v>999.9</v>
      </c>
      <c r="ES153">
        <v>32.737000000000002</v>
      </c>
      <c r="ET153">
        <v>27.925999999999998</v>
      </c>
      <c r="EU153">
        <v>18.1998</v>
      </c>
      <c r="EV153">
        <v>48.977200000000003</v>
      </c>
      <c r="EW153">
        <v>33.353400000000001</v>
      </c>
      <c r="EX153">
        <v>2</v>
      </c>
      <c r="EY153">
        <v>-0.324461</v>
      </c>
      <c r="EZ153">
        <v>2.0347900000000001</v>
      </c>
      <c r="FA153">
        <v>20.232399999999998</v>
      </c>
      <c r="FB153">
        <v>5.2343599999999997</v>
      </c>
      <c r="FC153">
        <v>11.9861</v>
      </c>
      <c r="FD153">
        <v>4.9569000000000001</v>
      </c>
      <c r="FE153">
        <v>3.3039800000000001</v>
      </c>
      <c r="FF153">
        <v>9999</v>
      </c>
      <c r="FG153">
        <v>9999</v>
      </c>
      <c r="FH153">
        <v>6778</v>
      </c>
      <c r="FI153">
        <v>355.5</v>
      </c>
      <c r="FJ153">
        <v>1.8681300000000001</v>
      </c>
      <c r="FK153">
        <v>1.86382</v>
      </c>
      <c r="FL153">
        <v>1.8714900000000001</v>
      </c>
      <c r="FM153">
        <v>1.8621799999999999</v>
      </c>
      <c r="FN153">
        <v>1.86172</v>
      </c>
      <c r="FO153">
        <v>1.86822</v>
      </c>
      <c r="FP153">
        <v>1.8582799999999999</v>
      </c>
      <c r="FQ153">
        <v>1.8647800000000001</v>
      </c>
      <c r="FR153">
        <v>5</v>
      </c>
      <c r="FS153">
        <v>0</v>
      </c>
      <c r="FT153">
        <v>0</v>
      </c>
      <c r="FU153">
        <v>0</v>
      </c>
      <c r="FV153" t="s">
        <v>357</v>
      </c>
      <c r="FW153" t="s">
        <v>358</v>
      </c>
      <c r="FX153" t="s">
        <v>359</v>
      </c>
      <c r="FY153" t="s">
        <v>359</v>
      </c>
      <c r="FZ153" t="s">
        <v>359</v>
      </c>
      <c r="GA153" t="s">
        <v>359</v>
      </c>
      <c r="GB153">
        <v>0</v>
      </c>
      <c r="GC153">
        <v>100</v>
      </c>
      <c r="GD153">
        <v>100</v>
      </c>
      <c r="GE153">
        <v>2.83</v>
      </c>
      <c r="GF153">
        <v>0.13239999999999999</v>
      </c>
      <c r="GG153">
        <v>2.1444526195071201</v>
      </c>
      <c r="GH153">
        <v>5.2457919015285598E-3</v>
      </c>
      <c r="GI153">
        <v>-2.61795653493914E-6</v>
      </c>
      <c r="GJ153">
        <v>1.0331707357916401E-9</v>
      </c>
      <c r="GK153">
        <v>8.3457624279274292E-3</v>
      </c>
      <c r="GL153">
        <v>-4.6387863249973502E-2</v>
      </c>
      <c r="GM153">
        <v>3.6088159466671601E-3</v>
      </c>
      <c r="GN153">
        <v>-4.2506285216111501E-5</v>
      </c>
      <c r="GO153">
        <v>14</v>
      </c>
      <c r="GP153">
        <v>2225</v>
      </c>
      <c r="GQ153">
        <v>2</v>
      </c>
      <c r="GR153">
        <v>27</v>
      </c>
      <c r="GS153">
        <v>4445.1000000000004</v>
      </c>
      <c r="GT153">
        <v>4445.1000000000004</v>
      </c>
      <c r="GU153">
        <v>0.50292999999999999</v>
      </c>
      <c r="GV153">
        <v>2.3986800000000001</v>
      </c>
      <c r="GW153">
        <v>1.9982899999999999</v>
      </c>
      <c r="GX153">
        <v>2.7539099999999999</v>
      </c>
      <c r="GY153">
        <v>2.0935100000000002</v>
      </c>
      <c r="GZ153">
        <v>2.36328</v>
      </c>
      <c r="HA153">
        <v>31.433299999999999</v>
      </c>
      <c r="HB153">
        <v>12.8712</v>
      </c>
      <c r="HC153">
        <v>18</v>
      </c>
      <c r="HD153">
        <v>442.00900000000001</v>
      </c>
      <c r="HE153">
        <v>606.37</v>
      </c>
      <c r="HF153">
        <v>18.3552</v>
      </c>
      <c r="HG153">
        <v>23.1038</v>
      </c>
      <c r="HH153">
        <v>29.9998</v>
      </c>
      <c r="HI153">
        <v>23.157599999999999</v>
      </c>
      <c r="HJ153">
        <v>23.1343</v>
      </c>
      <c r="HK153">
        <v>10.092499999999999</v>
      </c>
      <c r="HL153">
        <v>23.008199999999999</v>
      </c>
      <c r="HM153">
        <v>5.2113399999999999</v>
      </c>
      <c r="HN153">
        <v>18.2821</v>
      </c>
      <c r="HO153">
        <v>96.972499999999997</v>
      </c>
      <c r="HP153">
        <v>14.256</v>
      </c>
      <c r="HQ153">
        <v>97.019099999999995</v>
      </c>
      <c r="HR153">
        <v>101.056</v>
      </c>
    </row>
    <row r="154" spans="1:226" x14ac:dyDescent="0.2">
      <c r="A154">
        <v>138</v>
      </c>
      <c r="B154">
        <v>1657564832.0999999</v>
      </c>
      <c r="C154">
        <v>1412.5999999046301</v>
      </c>
      <c r="D154" t="s">
        <v>634</v>
      </c>
      <c r="E154" t="s">
        <v>635</v>
      </c>
      <c r="F154">
        <v>5</v>
      </c>
      <c r="G154" t="s">
        <v>1216</v>
      </c>
      <c r="H154" t="s">
        <v>353</v>
      </c>
      <c r="I154">
        <v>1657564829.3</v>
      </c>
      <c r="J154">
        <f t="shared" si="68"/>
        <v>4.1275266341008641E-3</v>
      </c>
      <c r="K154">
        <f t="shared" si="69"/>
        <v>4.1275266341008638</v>
      </c>
      <c r="L154">
        <f t="shared" si="70"/>
        <v>3.4984957191024275</v>
      </c>
      <c r="M154">
        <f t="shared" si="71"/>
        <v>135.96510000000001</v>
      </c>
      <c r="N154">
        <f t="shared" si="72"/>
        <v>103.91824393577834</v>
      </c>
      <c r="O154">
        <f t="shared" si="73"/>
        <v>7.0644596752050104</v>
      </c>
      <c r="P154">
        <f t="shared" si="74"/>
        <v>9.2430350033514781</v>
      </c>
      <c r="Q154">
        <f t="shared" si="75"/>
        <v>0.20792040295465189</v>
      </c>
      <c r="R154">
        <f t="shared" si="76"/>
        <v>2.3030293502008492</v>
      </c>
      <c r="S154">
        <f t="shared" si="77"/>
        <v>0.19802645283657538</v>
      </c>
      <c r="T154">
        <f t="shared" si="78"/>
        <v>0.12461622309175718</v>
      </c>
      <c r="U154">
        <f t="shared" si="79"/>
        <v>321.51977099999999</v>
      </c>
      <c r="V154">
        <f t="shared" si="80"/>
        <v>22.613182524896221</v>
      </c>
      <c r="W154">
        <f t="shared" si="81"/>
        <v>22.086459999999999</v>
      </c>
      <c r="X154">
        <f t="shared" si="82"/>
        <v>2.6675309764100015</v>
      </c>
      <c r="Y154">
        <f t="shared" si="83"/>
        <v>49.945929398899395</v>
      </c>
      <c r="Z154">
        <f t="shared" si="84"/>
        <v>1.2918465192989848</v>
      </c>
      <c r="AA154">
        <f t="shared" si="85"/>
        <v>2.5864901000870191</v>
      </c>
      <c r="AB154">
        <f t="shared" si="86"/>
        <v>1.3756844571110167</v>
      </c>
      <c r="AC154">
        <f t="shared" si="87"/>
        <v>-182.02392456384811</v>
      </c>
      <c r="AD154">
        <f t="shared" si="88"/>
        <v>-62.729820766869366</v>
      </c>
      <c r="AE154">
        <f t="shared" si="89"/>
        <v>-5.5797932764138745</v>
      </c>
      <c r="AF154">
        <f t="shared" si="90"/>
        <v>71.186232392868661</v>
      </c>
      <c r="AG154">
        <f t="shared" si="91"/>
        <v>-11.250180891524831</v>
      </c>
      <c r="AH154">
        <f t="shared" si="92"/>
        <v>4.1203691782535277</v>
      </c>
      <c r="AI154">
        <f t="shared" si="93"/>
        <v>3.4984957191024275</v>
      </c>
      <c r="AJ154">
        <v>123.925033966021</v>
      </c>
      <c r="AK154">
        <v>131.304363636364</v>
      </c>
      <c r="AL154">
        <v>-3.1710422859442402</v>
      </c>
      <c r="AM154">
        <v>66.152897789434206</v>
      </c>
      <c r="AN154">
        <f t="shared" si="94"/>
        <v>4.1275266341008638</v>
      </c>
      <c r="AO154">
        <v>14.143592149647301</v>
      </c>
      <c r="AP154">
        <v>19.003250909090902</v>
      </c>
      <c r="AQ154">
        <v>-7.2306479325876904E-5</v>
      </c>
      <c r="AR154">
        <v>78.0664052089694</v>
      </c>
      <c r="AS154">
        <v>5</v>
      </c>
      <c r="AT154">
        <v>1</v>
      </c>
      <c r="AU154">
        <f t="shared" si="95"/>
        <v>1</v>
      </c>
      <c r="AV154">
        <f t="shared" si="96"/>
        <v>0</v>
      </c>
      <c r="AW154">
        <f t="shared" si="97"/>
        <v>36520.477831104967</v>
      </c>
      <c r="AX154">
        <f t="shared" si="98"/>
        <v>2000.02</v>
      </c>
      <c r="AY154">
        <f t="shared" si="99"/>
        <v>1681.2170999999998</v>
      </c>
      <c r="AZ154">
        <f t="shared" si="100"/>
        <v>0.84060014399855998</v>
      </c>
      <c r="BA154">
        <f t="shared" si="101"/>
        <v>0.16075827791722083</v>
      </c>
      <c r="BB154">
        <v>6</v>
      </c>
      <c r="BC154">
        <v>0.5</v>
      </c>
      <c r="BD154" t="s">
        <v>354</v>
      </c>
      <c r="BE154">
        <v>2</v>
      </c>
      <c r="BF154" t="b">
        <v>1</v>
      </c>
      <c r="BG154">
        <v>1657564829.3</v>
      </c>
      <c r="BH154">
        <v>135.96510000000001</v>
      </c>
      <c r="BI154">
        <v>123.136</v>
      </c>
      <c r="BJ154">
        <v>19.003070000000001</v>
      </c>
      <c r="BK154">
        <v>14.152150000000001</v>
      </c>
      <c r="BL154">
        <v>133.1662</v>
      </c>
      <c r="BM154">
        <v>18.870629999999998</v>
      </c>
      <c r="BN154">
        <v>499.95499999999998</v>
      </c>
      <c r="BO154">
        <v>67.967460000000003</v>
      </c>
      <c r="BP154">
        <v>1.347778E-2</v>
      </c>
      <c r="BQ154">
        <v>21.581230000000001</v>
      </c>
      <c r="BR154">
        <v>22.086459999999999</v>
      </c>
      <c r="BS154">
        <v>999.9</v>
      </c>
      <c r="BT154">
        <v>0</v>
      </c>
      <c r="BU154">
        <v>0</v>
      </c>
      <c r="BV154">
        <v>9977.25</v>
      </c>
      <c r="BW154">
        <v>0</v>
      </c>
      <c r="BX154">
        <v>425.91579999999999</v>
      </c>
      <c r="BY154">
        <v>12.82902</v>
      </c>
      <c r="BZ154">
        <v>138.59880000000001</v>
      </c>
      <c r="CA154">
        <v>124.9036</v>
      </c>
      <c r="CB154">
        <v>4.8509200000000003</v>
      </c>
      <c r="CC154">
        <v>123.136</v>
      </c>
      <c r="CD154">
        <v>14.152150000000001</v>
      </c>
      <c r="CE154">
        <v>1.2915890000000001</v>
      </c>
      <c r="CF154">
        <v>0.9618854</v>
      </c>
      <c r="CG154">
        <v>10.70135</v>
      </c>
      <c r="CH154">
        <v>6.3514799999999996</v>
      </c>
      <c r="CI154">
        <v>2000.02</v>
      </c>
      <c r="CJ154">
        <v>0.97999530000000001</v>
      </c>
      <c r="CK154">
        <v>2.000439E-2</v>
      </c>
      <c r="CL154">
        <v>0</v>
      </c>
      <c r="CM154">
        <v>2.6264099999999999</v>
      </c>
      <c r="CN154">
        <v>0</v>
      </c>
      <c r="CO154">
        <v>12769.84</v>
      </c>
      <c r="CP154">
        <v>16705.560000000001</v>
      </c>
      <c r="CQ154">
        <v>45</v>
      </c>
      <c r="CR154">
        <v>42.311999999999998</v>
      </c>
      <c r="CS154">
        <v>42.311999999999998</v>
      </c>
      <c r="CT154">
        <v>40.436999999999998</v>
      </c>
      <c r="CU154">
        <v>43.75</v>
      </c>
      <c r="CV154">
        <v>1960.01</v>
      </c>
      <c r="CW154">
        <v>40.01</v>
      </c>
      <c r="CX154">
        <v>0</v>
      </c>
      <c r="CY154">
        <v>1651543727</v>
      </c>
      <c r="CZ154">
        <v>0</v>
      </c>
      <c r="DA154">
        <v>0</v>
      </c>
      <c r="DB154" t="s">
        <v>355</v>
      </c>
      <c r="DC154">
        <v>1657298120.5</v>
      </c>
      <c r="DD154">
        <v>1657298120.5</v>
      </c>
      <c r="DE154">
        <v>0</v>
      </c>
      <c r="DF154">
        <v>1.391</v>
      </c>
      <c r="DG154">
        <v>3.5000000000000003E-2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10.871349512195099</v>
      </c>
      <c r="DO154">
        <v>13.7628380487805</v>
      </c>
      <c r="DP154">
        <v>1.35837449127661</v>
      </c>
      <c r="DQ154">
        <v>0</v>
      </c>
      <c r="DR154">
        <v>4.9000399999999997</v>
      </c>
      <c r="DS154">
        <v>-0.352661184668978</v>
      </c>
      <c r="DT154">
        <v>3.5140829563899398E-2</v>
      </c>
      <c r="DU154">
        <v>0</v>
      </c>
      <c r="DV154">
        <v>0</v>
      </c>
      <c r="DW154">
        <v>2</v>
      </c>
      <c r="DX154" t="s">
        <v>356</v>
      </c>
      <c r="DY154">
        <v>2.89879</v>
      </c>
      <c r="DZ154">
        <v>2.62982</v>
      </c>
      <c r="EA154">
        <v>2.44808E-2</v>
      </c>
      <c r="EB154">
        <v>2.25343E-2</v>
      </c>
      <c r="EC154">
        <v>6.6800600000000002E-2</v>
      </c>
      <c r="ED154">
        <v>5.3880900000000002E-2</v>
      </c>
      <c r="EE154">
        <v>27674.2</v>
      </c>
      <c r="EF154">
        <v>24207.4</v>
      </c>
      <c r="EG154">
        <v>25380.3</v>
      </c>
      <c r="EH154">
        <v>24103.5</v>
      </c>
      <c r="EI154">
        <v>40385.5</v>
      </c>
      <c r="EJ154">
        <v>37738.9</v>
      </c>
      <c r="EK154">
        <v>45818</v>
      </c>
      <c r="EL154">
        <v>42975.9</v>
      </c>
      <c r="EM154">
        <v>1.87208</v>
      </c>
      <c r="EN154">
        <v>2.1377700000000002</v>
      </c>
      <c r="EO154">
        <v>0.18226000000000001</v>
      </c>
      <c r="EP154">
        <v>0</v>
      </c>
      <c r="EQ154">
        <v>19.079899999999999</v>
      </c>
      <c r="ER154">
        <v>999.9</v>
      </c>
      <c r="ES154">
        <v>32.713000000000001</v>
      </c>
      <c r="ET154">
        <v>27.925999999999998</v>
      </c>
      <c r="EU154">
        <v>18.1846</v>
      </c>
      <c r="EV154">
        <v>49.1372</v>
      </c>
      <c r="EW154">
        <v>33.433500000000002</v>
      </c>
      <c r="EX154">
        <v>2</v>
      </c>
      <c r="EY154">
        <v>-0.32479400000000003</v>
      </c>
      <c r="EZ154">
        <v>2.1124499999999999</v>
      </c>
      <c r="FA154">
        <v>20.231400000000001</v>
      </c>
      <c r="FB154">
        <v>5.2345100000000002</v>
      </c>
      <c r="FC154">
        <v>11.986700000000001</v>
      </c>
      <c r="FD154">
        <v>4.95695</v>
      </c>
      <c r="FE154">
        <v>3.3039999999999998</v>
      </c>
      <c r="FF154">
        <v>9999</v>
      </c>
      <c r="FG154">
        <v>9999</v>
      </c>
      <c r="FH154">
        <v>6778.2</v>
      </c>
      <c r="FI154">
        <v>355.5</v>
      </c>
      <c r="FJ154">
        <v>1.8681300000000001</v>
      </c>
      <c r="FK154">
        <v>1.8637900000000001</v>
      </c>
      <c r="FL154">
        <v>1.8714900000000001</v>
      </c>
      <c r="FM154">
        <v>1.8621799999999999</v>
      </c>
      <c r="FN154">
        <v>1.86172</v>
      </c>
      <c r="FO154">
        <v>1.8682300000000001</v>
      </c>
      <c r="FP154">
        <v>1.8582700000000001</v>
      </c>
      <c r="FQ154">
        <v>1.8647800000000001</v>
      </c>
      <c r="FR154">
        <v>5</v>
      </c>
      <c r="FS154">
        <v>0</v>
      </c>
      <c r="FT154">
        <v>0</v>
      </c>
      <c r="FU154">
        <v>0</v>
      </c>
      <c r="FV154" t="s">
        <v>357</v>
      </c>
      <c r="FW154" t="s">
        <v>358</v>
      </c>
      <c r="FX154" t="s">
        <v>359</v>
      </c>
      <c r="FY154" t="s">
        <v>359</v>
      </c>
      <c r="FZ154" t="s">
        <v>359</v>
      </c>
      <c r="GA154" t="s">
        <v>359</v>
      </c>
      <c r="GB154">
        <v>0</v>
      </c>
      <c r="GC154">
        <v>100</v>
      </c>
      <c r="GD154">
        <v>100</v>
      </c>
      <c r="GE154">
        <v>2.7589999999999999</v>
      </c>
      <c r="GF154">
        <v>0.13250000000000001</v>
      </c>
      <c r="GG154">
        <v>2.1444526195071201</v>
      </c>
      <c r="GH154">
        <v>5.2457919015285598E-3</v>
      </c>
      <c r="GI154">
        <v>-2.61795653493914E-6</v>
      </c>
      <c r="GJ154">
        <v>1.0331707357916401E-9</v>
      </c>
      <c r="GK154">
        <v>8.3457624279274292E-3</v>
      </c>
      <c r="GL154">
        <v>-4.6387863249973502E-2</v>
      </c>
      <c r="GM154">
        <v>3.6088159466671601E-3</v>
      </c>
      <c r="GN154">
        <v>-4.2506285216111501E-5</v>
      </c>
      <c r="GO154">
        <v>14</v>
      </c>
      <c r="GP154">
        <v>2225</v>
      </c>
      <c r="GQ154">
        <v>2</v>
      </c>
      <c r="GR154">
        <v>27</v>
      </c>
      <c r="GS154">
        <v>4445.2</v>
      </c>
      <c r="GT154">
        <v>4445.2</v>
      </c>
      <c r="GU154">
        <v>0.45043899999999998</v>
      </c>
      <c r="GV154">
        <v>2.4157700000000002</v>
      </c>
      <c r="GW154">
        <v>1.9982899999999999</v>
      </c>
      <c r="GX154">
        <v>2.7539099999999999</v>
      </c>
      <c r="GY154">
        <v>2.0947300000000002</v>
      </c>
      <c r="GZ154">
        <v>2.3095699999999999</v>
      </c>
      <c r="HA154">
        <v>31.433299999999999</v>
      </c>
      <c r="HB154">
        <v>12.862399999999999</v>
      </c>
      <c r="HC154">
        <v>18</v>
      </c>
      <c r="HD154">
        <v>441.846</v>
      </c>
      <c r="HE154">
        <v>606.43399999999997</v>
      </c>
      <c r="HF154">
        <v>18.254100000000001</v>
      </c>
      <c r="HG154">
        <v>23.096299999999999</v>
      </c>
      <c r="HH154">
        <v>29.999700000000001</v>
      </c>
      <c r="HI154">
        <v>23.149699999999999</v>
      </c>
      <c r="HJ154">
        <v>23.126899999999999</v>
      </c>
      <c r="HK154">
        <v>9.0597999999999992</v>
      </c>
      <c r="HL154">
        <v>22.719200000000001</v>
      </c>
      <c r="HM154">
        <v>5.2113399999999999</v>
      </c>
      <c r="HN154">
        <v>18.193200000000001</v>
      </c>
      <c r="HO154">
        <v>83.464399999999998</v>
      </c>
      <c r="HP154">
        <v>14.2822</v>
      </c>
      <c r="HQ154">
        <v>97.020799999999994</v>
      </c>
      <c r="HR154">
        <v>101.057</v>
      </c>
    </row>
    <row r="155" spans="1:226" x14ac:dyDescent="0.2">
      <c r="A155">
        <v>139</v>
      </c>
      <c r="B155">
        <v>1657564837.0999999</v>
      </c>
      <c r="C155">
        <v>1417.5999999046301</v>
      </c>
      <c r="D155" t="s">
        <v>636</v>
      </c>
      <c r="E155" t="s">
        <v>637</v>
      </c>
      <c r="F155">
        <v>5</v>
      </c>
      <c r="G155" t="s">
        <v>1216</v>
      </c>
      <c r="H155" t="s">
        <v>353</v>
      </c>
      <c r="I155">
        <v>1657564834.5999999</v>
      </c>
      <c r="J155">
        <f t="shared" si="68"/>
        <v>4.098523026112454E-3</v>
      </c>
      <c r="K155">
        <f t="shared" si="69"/>
        <v>4.0985230261124537</v>
      </c>
      <c r="L155">
        <f t="shared" si="70"/>
        <v>2.6070936207848576</v>
      </c>
      <c r="M155">
        <f t="shared" si="71"/>
        <v>119.44199999999999</v>
      </c>
      <c r="N155">
        <f t="shared" si="72"/>
        <v>94.7899136657322</v>
      </c>
      <c r="O155">
        <f t="shared" si="73"/>
        <v>6.443967475553082</v>
      </c>
      <c r="P155">
        <f t="shared" si="74"/>
        <v>8.1198550926970707</v>
      </c>
      <c r="Q155">
        <f t="shared" si="75"/>
        <v>0.20606583334072967</v>
      </c>
      <c r="R155">
        <f t="shared" si="76"/>
        <v>2.3095875864836124</v>
      </c>
      <c r="S155">
        <f t="shared" si="77"/>
        <v>0.19636937437156984</v>
      </c>
      <c r="T155">
        <f t="shared" si="78"/>
        <v>0.12356401786952044</v>
      </c>
      <c r="U155">
        <f t="shared" si="79"/>
        <v>321.51835233333316</v>
      </c>
      <c r="V155">
        <f t="shared" si="80"/>
        <v>22.595774814923157</v>
      </c>
      <c r="W155">
        <f t="shared" si="81"/>
        <v>22.0973111111111</v>
      </c>
      <c r="X155">
        <f t="shared" si="82"/>
        <v>2.6692956406809345</v>
      </c>
      <c r="Y155">
        <f t="shared" si="83"/>
        <v>50.016280836694058</v>
      </c>
      <c r="Z155">
        <f t="shared" si="84"/>
        <v>1.2917548887856163</v>
      </c>
      <c r="AA155">
        <f t="shared" si="85"/>
        <v>2.5826688173862187</v>
      </c>
      <c r="AB155">
        <f t="shared" si="86"/>
        <v>1.3775407518953182</v>
      </c>
      <c r="AC155">
        <f t="shared" si="87"/>
        <v>-180.74486545155921</v>
      </c>
      <c r="AD155">
        <f t="shared" si="88"/>
        <v>-67.268259294093397</v>
      </c>
      <c r="AE155">
        <f t="shared" si="89"/>
        <v>-5.9660916409152254</v>
      </c>
      <c r="AF155">
        <f t="shared" si="90"/>
        <v>67.539135946765313</v>
      </c>
      <c r="AG155">
        <f t="shared" si="91"/>
        <v>-12.176266892577317</v>
      </c>
      <c r="AH155">
        <f t="shared" si="92"/>
        <v>4.094335449147338</v>
      </c>
      <c r="AI155">
        <f t="shared" si="93"/>
        <v>2.6070936207848576</v>
      </c>
      <c r="AJ155">
        <v>106.979363420179</v>
      </c>
      <c r="AK155">
        <v>115.42513333333299</v>
      </c>
      <c r="AL155">
        <v>-3.1657080312188701</v>
      </c>
      <c r="AM155">
        <v>66.152897789434206</v>
      </c>
      <c r="AN155">
        <f t="shared" si="94"/>
        <v>4.0985230261124537</v>
      </c>
      <c r="AO155">
        <v>14.1760455906588</v>
      </c>
      <c r="AP155">
        <v>19.0011981818182</v>
      </c>
      <c r="AQ155">
        <v>3.0677211669308798E-7</v>
      </c>
      <c r="AR155">
        <v>78.0664052089694</v>
      </c>
      <c r="AS155">
        <v>5</v>
      </c>
      <c r="AT155">
        <v>1</v>
      </c>
      <c r="AU155">
        <f t="shared" si="95"/>
        <v>1</v>
      </c>
      <c r="AV155">
        <f t="shared" si="96"/>
        <v>0</v>
      </c>
      <c r="AW155">
        <f t="shared" si="97"/>
        <v>36682.014488830137</v>
      </c>
      <c r="AX155">
        <f t="shared" si="98"/>
        <v>2000.01111111111</v>
      </c>
      <c r="AY155">
        <f t="shared" si="99"/>
        <v>1681.2096333333322</v>
      </c>
      <c r="AZ155">
        <f t="shared" si="100"/>
        <v>0.84060014666585181</v>
      </c>
      <c r="BA155">
        <f t="shared" si="101"/>
        <v>0.16075828306509407</v>
      </c>
      <c r="BB155">
        <v>6</v>
      </c>
      <c r="BC155">
        <v>0.5</v>
      </c>
      <c r="BD155" t="s">
        <v>354</v>
      </c>
      <c r="BE155">
        <v>2</v>
      </c>
      <c r="BF155" t="b">
        <v>1</v>
      </c>
      <c r="BG155">
        <v>1657564834.5999999</v>
      </c>
      <c r="BH155">
        <v>119.44199999999999</v>
      </c>
      <c r="BI155">
        <v>105.416222222222</v>
      </c>
      <c r="BJ155">
        <v>19.001544444444399</v>
      </c>
      <c r="BK155">
        <v>14.1813222222222</v>
      </c>
      <c r="BL155">
        <v>116.719555555556</v>
      </c>
      <c r="BM155">
        <v>18.8691777777778</v>
      </c>
      <c r="BN155">
        <v>499.96077777777799</v>
      </c>
      <c r="BO155">
        <v>67.968166666666704</v>
      </c>
      <c r="BP155">
        <v>1.3406755555555599E-2</v>
      </c>
      <c r="BQ155">
        <v>21.557066666666699</v>
      </c>
      <c r="BR155">
        <v>22.0973111111111</v>
      </c>
      <c r="BS155">
        <v>999.9</v>
      </c>
      <c r="BT155">
        <v>0</v>
      </c>
      <c r="BU155">
        <v>0</v>
      </c>
      <c r="BV155">
        <v>10022.299999999999</v>
      </c>
      <c r="BW155">
        <v>0</v>
      </c>
      <c r="BX155">
        <v>428.96477777777801</v>
      </c>
      <c r="BY155">
        <v>14.025866666666699</v>
      </c>
      <c r="BZ155">
        <v>121.755666666667</v>
      </c>
      <c r="CA155">
        <v>106.932777777778</v>
      </c>
      <c r="CB155">
        <v>4.8202188888888902</v>
      </c>
      <c r="CC155">
        <v>105.416222222222</v>
      </c>
      <c r="CD155">
        <v>14.1813222222222</v>
      </c>
      <c r="CE155">
        <v>1.2915011111111101</v>
      </c>
      <c r="CF155">
        <v>0.96387877777777797</v>
      </c>
      <c r="CG155">
        <v>10.700288888888901</v>
      </c>
      <c r="CH155">
        <v>6.3815166666666698</v>
      </c>
      <c r="CI155">
        <v>2000.01111111111</v>
      </c>
      <c r="CJ155">
        <v>0.97999499999999995</v>
      </c>
      <c r="CK155">
        <v>2.00047E-2</v>
      </c>
      <c r="CL155">
        <v>0</v>
      </c>
      <c r="CM155">
        <v>2.57992222222222</v>
      </c>
      <c r="CN155">
        <v>0</v>
      </c>
      <c r="CO155">
        <v>12778.4777777778</v>
      </c>
      <c r="CP155">
        <v>16705.4777777778</v>
      </c>
      <c r="CQ155">
        <v>45</v>
      </c>
      <c r="CR155">
        <v>42.270666666666699</v>
      </c>
      <c r="CS155">
        <v>42.298222222222201</v>
      </c>
      <c r="CT155">
        <v>40.3676666666667</v>
      </c>
      <c r="CU155">
        <v>43.75</v>
      </c>
      <c r="CV155">
        <v>1960.00111111111</v>
      </c>
      <c r="CW155">
        <v>40.01</v>
      </c>
      <c r="CX155">
        <v>0</v>
      </c>
      <c r="CY155">
        <v>1651543732.4000001</v>
      </c>
      <c r="CZ155">
        <v>0</v>
      </c>
      <c r="DA155">
        <v>0</v>
      </c>
      <c r="DB155" t="s">
        <v>355</v>
      </c>
      <c r="DC155">
        <v>1657298120.5</v>
      </c>
      <c r="DD155">
        <v>1657298120.5</v>
      </c>
      <c r="DE155">
        <v>0</v>
      </c>
      <c r="DF155">
        <v>1.391</v>
      </c>
      <c r="DG155">
        <v>3.5000000000000003E-2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12.235860243902399</v>
      </c>
      <c r="DO155">
        <v>13.522921881533099</v>
      </c>
      <c r="DP155">
        <v>1.3344869303995699</v>
      </c>
      <c r="DQ155">
        <v>0</v>
      </c>
      <c r="DR155">
        <v>4.8646182926829296</v>
      </c>
      <c r="DS155">
        <v>-0.32960550522647503</v>
      </c>
      <c r="DT155">
        <v>3.2732994311508799E-2</v>
      </c>
      <c r="DU155">
        <v>0</v>
      </c>
      <c r="DV155">
        <v>0</v>
      </c>
      <c r="DW155">
        <v>2</v>
      </c>
      <c r="DX155" t="s">
        <v>356</v>
      </c>
      <c r="DY155">
        <v>2.8989400000000001</v>
      </c>
      <c r="DZ155">
        <v>2.6301199999999998</v>
      </c>
      <c r="EA155">
        <v>2.1563200000000001E-2</v>
      </c>
      <c r="EB155">
        <v>1.93691E-2</v>
      </c>
      <c r="EC155">
        <v>6.6797099999999998E-2</v>
      </c>
      <c r="ED155">
        <v>5.3930499999999999E-2</v>
      </c>
      <c r="EE155">
        <v>27757.7</v>
      </c>
      <c r="EF155">
        <v>24286.7</v>
      </c>
      <c r="EG155">
        <v>25380.9</v>
      </c>
      <c r="EH155">
        <v>24104.3</v>
      </c>
      <c r="EI155">
        <v>40386</v>
      </c>
      <c r="EJ155">
        <v>37737.9</v>
      </c>
      <c r="EK155">
        <v>45818.5</v>
      </c>
      <c r="EL155">
        <v>42977</v>
      </c>
      <c r="EM155">
        <v>1.87225</v>
      </c>
      <c r="EN155">
        <v>2.1374</v>
      </c>
      <c r="EO155">
        <v>0.183504</v>
      </c>
      <c r="EP155">
        <v>0</v>
      </c>
      <c r="EQ155">
        <v>19.057700000000001</v>
      </c>
      <c r="ER155">
        <v>999.9</v>
      </c>
      <c r="ES155">
        <v>32.713000000000001</v>
      </c>
      <c r="ET155">
        <v>27.905999999999999</v>
      </c>
      <c r="EU155">
        <v>18.165199999999999</v>
      </c>
      <c r="EV155">
        <v>47.8872</v>
      </c>
      <c r="EW155">
        <v>33.473599999999998</v>
      </c>
      <c r="EX155">
        <v>2</v>
      </c>
      <c r="EY155">
        <v>-0.32528699999999999</v>
      </c>
      <c r="EZ155">
        <v>2.1746500000000002</v>
      </c>
      <c r="FA155">
        <v>20.230899999999998</v>
      </c>
      <c r="FB155">
        <v>5.2345100000000002</v>
      </c>
      <c r="FC155">
        <v>11.986000000000001</v>
      </c>
      <c r="FD155">
        <v>4.95695</v>
      </c>
      <c r="FE155">
        <v>3.3039499999999999</v>
      </c>
      <c r="FF155">
        <v>9999</v>
      </c>
      <c r="FG155">
        <v>9999</v>
      </c>
      <c r="FH155">
        <v>6778.2</v>
      </c>
      <c r="FI155">
        <v>355.5</v>
      </c>
      <c r="FJ155">
        <v>1.8681300000000001</v>
      </c>
      <c r="FK155">
        <v>1.8637999999999999</v>
      </c>
      <c r="FL155">
        <v>1.8714900000000001</v>
      </c>
      <c r="FM155">
        <v>1.8621799999999999</v>
      </c>
      <c r="FN155">
        <v>1.86172</v>
      </c>
      <c r="FO155">
        <v>1.86825</v>
      </c>
      <c r="FP155">
        <v>1.8583000000000001</v>
      </c>
      <c r="FQ155">
        <v>1.8647800000000001</v>
      </c>
      <c r="FR155">
        <v>5</v>
      </c>
      <c r="FS155">
        <v>0</v>
      </c>
      <c r="FT155">
        <v>0</v>
      </c>
      <c r="FU155">
        <v>0</v>
      </c>
      <c r="FV155" t="s">
        <v>357</v>
      </c>
      <c r="FW155" t="s">
        <v>358</v>
      </c>
      <c r="FX155" t="s">
        <v>359</v>
      </c>
      <c r="FY155" t="s">
        <v>359</v>
      </c>
      <c r="FZ155" t="s">
        <v>359</v>
      </c>
      <c r="GA155" t="s">
        <v>359</v>
      </c>
      <c r="GB155">
        <v>0</v>
      </c>
      <c r="GC155">
        <v>100</v>
      </c>
      <c r="GD155">
        <v>100</v>
      </c>
      <c r="GE155">
        <v>2.6869999999999998</v>
      </c>
      <c r="GF155">
        <v>0.13239999999999999</v>
      </c>
      <c r="GG155">
        <v>2.1444526195071201</v>
      </c>
      <c r="GH155">
        <v>5.2457919015285598E-3</v>
      </c>
      <c r="GI155">
        <v>-2.61795653493914E-6</v>
      </c>
      <c r="GJ155">
        <v>1.0331707357916401E-9</v>
      </c>
      <c r="GK155">
        <v>8.3457624279274292E-3</v>
      </c>
      <c r="GL155">
        <v>-4.6387863249973502E-2</v>
      </c>
      <c r="GM155">
        <v>3.6088159466671601E-3</v>
      </c>
      <c r="GN155">
        <v>-4.2506285216111501E-5</v>
      </c>
      <c r="GO155">
        <v>14</v>
      </c>
      <c r="GP155">
        <v>2225</v>
      </c>
      <c r="GQ155">
        <v>2</v>
      </c>
      <c r="GR155">
        <v>27</v>
      </c>
      <c r="GS155">
        <v>4445.3</v>
      </c>
      <c r="GT155">
        <v>4445.3</v>
      </c>
      <c r="GU155">
        <v>0.401611</v>
      </c>
      <c r="GV155">
        <v>2.4108900000000002</v>
      </c>
      <c r="GW155">
        <v>1.9982899999999999</v>
      </c>
      <c r="GX155">
        <v>2.7539099999999999</v>
      </c>
      <c r="GY155">
        <v>2.0935100000000002</v>
      </c>
      <c r="GZ155">
        <v>2.3815900000000001</v>
      </c>
      <c r="HA155">
        <v>31.433299999999999</v>
      </c>
      <c r="HB155">
        <v>12.8712</v>
      </c>
      <c r="HC155">
        <v>18</v>
      </c>
      <c r="HD155">
        <v>441.88200000000001</v>
      </c>
      <c r="HE155">
        <v>606.05399999999997</v>
      </c>
      <c r="HF155">
        <v>18.163</v>
      </c>
      <c r="HG155">
        <v>23.0886</v>
      </c>
      <c r="HH155">
        <v>29.999700000000001</v>
      </c>
      <c r="HI155">
        <v>23.141999999999999</v>
      </c>
      <c r="HJ155">
        <v>23.119199999999999</v>
      </c>
      <c r="HK155">
        <v>8.0914099999999998</v>
      </c>
      <c r="HL155">
        <v>22.719200000000001</v>
      </c>
      <c r="HM155">
        <v>5.2113399999999999</v>
      </c>
      <c r="HN155">
        <v>18.098800000000001</v>
      </c>
      <c r="HO155">
        <v>63.323</v>
      </c>
      <c r="HP155">
        <v>14.241099999999999</v>
      </c>
      <c r="HQ155">
        <v>97.022199999999998</v>
      </c>
      <c r="HR155">
        <v>101.06</v>
      </c>
    </row>
    <row r="156" spans="1:226" x14ac:dyDescent="0.2">
      <c r="A156">
        <v>140</v>
      </c>
      <c r="B156">
        <v>1657564934.0999999</v>
      </c>
      <c r="C156">
        <v>1514.5999999046301</v>
      </c>
      <c r="D156" t="s">
        <v>638</v>
      </c>
      <c r="E156" t="s">
        <v>639</v>
      </c>
      <c r="F156">
        <v>5</v>
      </c>
      <c r="G156" t="s">
        <v>1216</v>
      </c>
      <c r="H156" t="s">
        <v>353</v>
      </c>
      <c r="I156">
        <v>1657564931.0999999</v>
      </c>
      <c r="J156">
        <f t="shared" si="68"/>
        <v>3.932469747392326E-3</v>
      </c>
      <c r="K156">
        <f t="shared" si="69"/>
        <v>3.932469747392326</v>
      </c>
      <c r="L156">
        <f t="shared" si="70"/>
        <v>16.60384250392222</v>
      </c>
      <c r="M156">
        <f t="shared" si="71"/>
        <v>398.43854545454502</v>
      </c>
      <c r="N156">
        <f t="shared" si="72"/>
        <v>248.13349923055819</v>
      </c>
      <c r="O156">
        <f t="shared" si="73"/>
        <v>16.868166880438146</v>
      </c>
      <c r="P156">
        <f t="shared" si="74"/>
        <v>27.085935180728743</v>
      </c>
      <c r="Q156">
        <f t="shared" si="75"/>
        <v>0.19803300048776779</v>
      </c>
      <c r="R156">
        <f t="shared" si="76"/>
        <v>2.3051061936525428</v>
      </c>
      <c r="S156">
        <f t="shared" si="77"/>
        <v>0.18904349777078197</v>
      </c>
      <c r="T156">
        <f t="shared" si="78"/>
        <v>0.1189258475054875</v>
      </c>
      <c r="U156">
        <f t="shared" si="79"/>
        <v>321.52020627272771</v>
      </c>
      <c r="V156">
        <f t="shared" si="80"/>
        <v>22.504131264831653</v>
      </c>
      <c r="W156">
        <f t="shared" si="81"/>
        <v>21.968309090909099</v>
      </c>
      <c r="X156">
        <f t="shared" si="82"/>
        <v>2.6483826452812638</v>
      </c>
      <c r="Y156">
        <f t="shared" si="83"/>
        <v>49.819004626881387</v>
      </c>
      <c r="Z156">
        <f t="shared" si="84"/>
        <v>1.2750707706699449</v>
      </c>
      <c r="AA156">
        <f t="shared" si="85"/>
        <v>2.5594063555054269</v>
      </c>
      <c r="AB156">
        <f t="shared" si="86"/>
        <v>1.3733118746113189</v>
      </c>
      <c r="AC156">
        <f t="shared" si="87"/>
        <v>-173.42191586000158</v>
      </c>
      <c r="AD156">
        <f t="shared" si="88"/>
        <v>-69.470802284721771</v>
      </c>
      <c r="AE156">
        <f t="shared" si="89"/>
        <v>-6.1647272427901134</v>
      </c>
      <c r="AF156">
        <f t="shared" si="90"/>
        <v>72.462760885214266</v>
      </c>
      <c r="AG156">
        <f t="shared" si="91"/>
        <v>16.414546641470899</v>
      </c>
      <c r="AH156">
        <f t="shared" si="92"/>
        <v>3.9337587487954315</v>
      </c>
      <c r="AI156">
        <f t="shared" si="93"/>
        <v>16.60384250392222</v>
      </c>
      <c r="AJ156">
        <v>426.055499116352</v>
      </c>
      <c r="AK156">
        <v>405.97701818181798</v>
      </c>
      <c r="AL156">
        <v>-3.64050152791369E-2</v>
      </c>
      <c r="AM156">
        <v>66.152897789434206</v>
      </c>
      <c r="AN156">
        <f t="shared" si="94"/>
        <v>3.932469747392326</v>
      </c>
      <c r="AO156">
        <v>14.125251154717899</v>
      </c>
      <c r="AP156">
        <v>18.756010303030301</v>
      </c>
      <c r="AQ156">
        <v>4.1479933834435798E-5</v>
      </c>
      <c r="AR156">
        <v>78.0664052089694</v>
      </c>
      <c r="AS156">
        <v>4</v>
      </c>
      <c r="AT156">
        <v>1</v>
      </c>
      <c r="AU156">
        <f t="shared" si="95"/>
        <v>1</v>
      </c>
      <c r="AV156">
        <f t="shared" si="96"/>
        <v>0</v>
      </c>
      <c r="AW156">
        <f t="shared" si="97"/>
        <v>36592.01982168707</v>
      </c>
      <c r="AX156">
        <f t="shared" si="98"/>
        <v>2000.02272727273</v>
      </c>
      <c r="AY156">
        <f t="shared" si="99"/>
        <v>1681.2193909090929</v>
      </c>
      <c r="AZ156">
        <f t="shared" si="100"/>
        <v>0.84060014318019105</v>
      </c>
      <c r="BA156">
        <f t="shared" si="101"/>
        <v>0.1607582763377689</v>
      </c>
      <c r="BB156">
        <v>6</v>
      </c>
      <c r="BC156">
        <v>0.5</v>
      </c>
      <c r="BD156" t="s">
        <v>354</v>
      </c>
      <c r="BE156">
        <v>2</v>
      </c>
      <c r="BF156" t="b">
        <v>1</v>
      </c>
      <c r="BG156">
        <v>1657564931.0999999</v>
      </c>
      <c r="BH156">
        <v>398.43854545454502</v>
      </c>
      <c r="BI156">
        <v>420.01909090909101</v>
      </c>
      <c r="BJ156">
        <v>18.756499999999999</v>
      </c>
      <c r="BK156">
        <v>14.124045454545501</v>
      </c>
      <c r="BL156">
        <v>394.56845454545498</v>
      </c>
      <c r="BM156">
        <v>18.634463636363598</v>
      </c>
      <c r="BN156">
        <v>499.94772727272698</v>
      </c>
      <c r="BO156">
        <v>67.9671818181818</v>
      </c>
      <c r="BP156">
        <v>1.30261454545455E-2</v>
      </c>
      <c r="BQ156">
        <v>21.409290909090899</v>
      </c>
      <c r="BR156">
        <v>21.968309090909099</v>
      </c>
      <c r="BS156">
        <v>999.9</v>
      </c>
      <c r="BT156">
        <v>0</v>
      </c>
      <c r="BU156">
        <v>0</v>
      </c>
      <c r="BV156">
        <v>9991.5818181818195</v>
      </c>
      <c r="BW156">
        <v>0</v>
      </c>
      <c r="BX156">
        <v>556.22490909090902</v>
      </c>
      <c r="BY156">
        <v>-21.580454545454501</v>
      </c>
      <c r="BZ156">
        <v>406.05490909090901</v>
      </c>
      <c r="CA156">
        <v>426.036272727273</v>
      </c>
      <c r="CB156">
        <v>4.6324490909090903</v>
      </c>
      <c r="CC156">
        <v>420.01909090909101</v>
      </c>
      <c r="CD156">
        <v>14.124045454545501</v>
      </c>
      <c r="CE156">
        <v>1.2748263636363599</v>
      </c>
      <c r="CF156">
        <v>0.95997154545454499</v>
      </c>
      <c r="CG156">
        <v>10.5053</v>
      </c>
      <c r="CH156">
        <v>6.3226009090909097</v>
      </c>
      <c r="CI156">
        <v>2000.02272727273</v>
      </c>
      <c r="CJ156">
        <v>0.97999472727272696</v>
      </c>
      <c r="CK156">
        <v>2.00049909090909E-2</v>
      </c>
      <c r="CL156">
        <v>0</v>
      </c>
      <c r="CM156">
        <v>2.6791727272727299</v>
      </c>
      <c r="CN156">
        <v>0</v>
      </c>
      <c r="CO156">
        <v>12848.918181818201</v>
      </c>
      <c r="CP156">
        <v>16705.572727272702</v>
      </c>
      <c r="CQ156">
        <v>45</v>
      </c>
      <c r="CR156">
        <v>42.061999999999998</v>
      </c>
      <c r="CS156">
        <v>42.125</v>
      </c>
      <c r="CT156">
        <v>40.130181818181804</v>
      </c>
      <c r="CU156">
        <v>43.75</v>
      </c>
      <c r="CV156">
        <v>1960.01272727273</v>
      </c>
      <c r="CW156">
        <v>40.01</v>
      </c>
      <c r="CX156">
        <v>0</v>
      </c>
      <c r="CY156">
        <v>1651543829.5999999</v>
      </c>
      <c r="CZ156">
        <v>0</v>
      </c>
      <c r="DA156">
        <v>0</v>
      </c>
      <c r="DB156" t="s">
        <v>355</v>
      </c>
      <c r="DC156">
        <v>1657298120.5</v>
      </c>
      <c r="DD156">
        <v>1657298120.5</v>
      </c>
      <c r="DE156">
        <v>0</v>
      </c>
      <c r="DF156">
        <v>1.391</v>
      </c>
      <c r="DG156">
        <v>3.5000000000000003E-2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-21.584807317073199</v>
      </c>
      <c r="DO156">
        <v>-0.14217491289200601</v>
      </c>
      <c r="DP156">
        <v>5.9504844608034103E-2</v>
      </c>
      <c r="DQ156">
        <v>0</v>
      </c>
      <c r="DR156">
        <v>4.6481473170731702</v>
      </c>
      <c r="DS156">
        <v>-0.102459094076644</v>
      </c>
      <c r="DT156">
        <v>1.0833161154842201E-2</v>
      </c>
      <c r="DU156">
        <v>0</v>
      </c>
      <c r="DV156">
        <v>0</v>
      </c>
      <c r="DW156">
        <v>2</v>
      </c>
      <c r="DX156" t="s">
        <v>356</v>
      </c>
      <c r="DY156">
        <v>2.90049</v>
      </c>
      <c r="DZ156">
        <v>2.6299600000000001</v>
      </c>
      <c r="EA156">
        <v>6.6683599999999996E-2</v>
      </c>
      <c r="EB156">
        <v>6.9891900000000007E-2</v>
      </c>
      <c r="EC156">
        <v>6.6211599999999995E-2</v>
      </c>
      <c r="ED156">
        <v>5.37616E-2</v>
      </c>
      <c r="EE156">
        <v>26488.799999999999</v>
      </c>
      <c r="EF156">
        <v>23045</v>
      </c>
      <c r="EG156">
        <v>25390.9</v>
      </c>
      <c r="EH156">
        <v>24113.599999999999</v>
      </c>
      <c r="EI156">
        <v>40426.5</v>
      </c>
      <c r="EJ156">
        <v>37758.9</v>
      </c>
      <c r="EK156">
        <v>45833.599999999999</v>
      </c>
      <c r="EL156">
        <v>42991.7</v>
      </c>
      <c r="EM156">
        <v>1.8753500000000001</v>
      </c>
      <c r="EN156">
        <v>2.1413199999999999</v>
      </c>
      <c r="EO156">
        <v>0.19645299999999999</v>
      </c>
      <c r="EP156">
        <v>0</v>
      </c>
      <c r="EQ156">
        <v>18.7361</v>
      </c>
      <c r="ER156">
        <v>999.9</v>
      </c>
      <c r="ES156">
        <v>32.340000000000003</v>
      </c>
      <c r="ET156">
        <v>27.824999999999999</v>
      </c>
      <c r="EU156">
        <v>17.874400000000001</v>
      </c>
      <c r="EV156">
        <v>49.1372</v>
      </c>
      <c r="EW156">
        <v>33.429499999999997</v>
      </c>
      <c r="EX156">
        <v>2</v>
      </c>
      <c r="EY156">
        <v>-0.34134100000000001</v>
      </c>
      <c r="EZ156">
        <v>0.63349900000000003</v>
      </c>
      <c r="FA156">
        <v>20.245200000000001</v>
      </c>
      <c r="FB156">
        <v>5.2354099999999999</v>
      </c>
      <c r="FC156">
        <v>11.986000000000001</v>
      </c>
      <c r="FD156">
        <v>4.9572000000000003</v>
      </c>
      <c r="FE156">
        <v>3.3039999999999998</v>
      </c>
      <c r="FF156">
        <v>9999</v>
      </c>
      <c r="FG156">
        <v>9999</v>
      </c>
      <c r="FH156">
        <v>6780.5</v>
      </c>
      <c r="FI156">
        <v>355.5</v>
      </c>
      <c r="FJ156">
        <v>1.8681300000000001</v>
      </c>
      <c r="FK156">
        <v>1.8638300000000001</v>
      </c>
      <c r="FL156">
        <v>1.8714900000000001</v>
      </c>
      <c r="FM156">
        <v>1.8621799999999999</v>
      </c>
      <c r="FN156">
        <v>1.86172</v>
      </c>
      <c r="FO156">
        <v>1.86826</v>
      </c>
      <c r="FP156">
        <v>1.85825</v>
      </c>
      <c r="FQ156">
        <v>1.8647800000000001</v>
      </c>
      <c r="FR156">
        <v>5</v>
      </c>
      <c r="FS156">
        <v>0</v>
      </c>
      <c r="FT156">
        <v>0</v>
      </c>
      <c r="FU156">
        <v>0</v>
      </c>
      <c r="FV156" t="s">
        <v>357</v>
      </c>
      <c r="FW156" t="s">
        <v>358</v>
      </c>
      <c r="FX156" t="s">
        <v>359</v>
      </c>
      <c r="FY156" t="s">
        <v>359</v>
      </c>
      <c r="FZ156" t="s">
        <v>359</v>
      </c>
      <c r="GA156" t="s">
        <v>359</v>
      </c>
      <c r="GB156">
        <v>0</v>
      </c>
      <c r="GC156">
        <v>100</v>
      </c>
      <c r="GD156">
        <v>100</v>
      </c>
      <c r="GE156">
        <v>3.87</v>
      </c>
      <c r="GF156">
        <v>0.122</v>
      </c>
      <c r="GG156">
        <v>2.1444526195071201</v>
      </c>
      <c r="GH156">
        <v>5.2457919015285598E-3</v>
      </c>
      <c r="GI156">
        <v>-2.61795653493914E-6</v>
      </c>
      <c r="GJ156">
        <v>1.0331707357916401E-9</v>
      </c>
      <c r="GK156">
        <v>8.3457624279274292E-3</v>
      </c>
      <c r="GL156">
        <v>-4.6387863249973502E-2</v>
      </c>
      <c r="GM156">
        <v>3.6088159466671601E-3</v>
      </c>
      <c r="GN156">
        <v>-4.2506285216111501E-5</v>
      </c>
      <c r="GO156">
        <v>14</v>
      </c>
      <c r="GP156">
        <v>2225</v>
      </c>
      <c r="GQ156">
        <v>2</v>
      </c>
      <c r="GR156">
        <v>27</v>
      </c>
      <c r="GS156">
        <v>4446.8999999999996</v>
      </c>
      <c r="GT156">
        <v>4446.8999999999996</v>
      </c>
      <c r="GU156">
        <v>1.32202</v>
      </c>
      <c r="GV156">
        <v>2.3791500000000001</v>
      </c>
      <c r="GW156">
        <v>1.9982899999999999</v>
      </c>
      <c r="GX156">
        <v>2.7539099999999999</v>
      </c>
      <c r="GY156">
        <v>2.0935100000000002</v>
      </c>
      <c r="GZ156">
        <v>2.3059099999999999</v>
      </c>
      <c r="HA156">
        <v>31.2591</v>
      </c>
      <c r="HB156">
        <v>12.8186</v>
      </c>
      <c r="HC156">
        <v>18</v>
      </c>
      <c r="HD156">
        <v>442.30599999999998</v>
      </c>
      <c r="HE156">
        <v>607.1</v>
      </c>
      <c r="HF156">
        <v>18.9755</v>
      </c>
      <c r="HG156">
        <v>22.917400000000001</v>
      </c>
      <c r="HH156">
        <v>29.999400000000001</v>
      </c>
      <c r="HI156">
        <v>22.978300000000001</v>
      </c>
      <c r="HJ156">
        <v>22.9558</v>
      </c>
      <c r="HK156">
        <v>26.5107</v>
      </c>
      <c r="HL156">
        <v>21.315899999999999</v>
      </c>
      <c r="HM156">
        <v>4.8392799999999996</v>
      </c>
      <c r="HN156">
        <v>18.980799999999999</v>
      </c>
      <c r="HO156">
        <v>426.77600000000001</v>
      </c>
      <c r="HP156">
        <v>14.1999</v>
      </c>
      <c r="HQ156">
        <v>97.0565</v>
      </c>
      <c r="HR156">
        <v>101.096</v>
      </c>
    </row>
    <row r="157" spans="1:226" x14ac:dyDescent="0.2">
      <c r="A157">
        <v>141</v>
      </c>
      <c r="B157">
        <v>1657564939.0999999</v>
      </c>
      <c r="C157">
        <v>1519.5999999046301</v>
      </c>
      <c r="D157" t="s">
        <v>640</v>
      </c>
      <c r="E157" t="s">
        <v>641</v>
      </c>
      <c r="F157">
        <v>5</v>
      </c>
      <c r="G157" t="s">
        <v>1216</v>
      </c>
      <c r="H157" t="s">
        <v>353</v>
      </c>
      <c r="I157">
        <v>1657564936.5999999</v>
      </c>
      <c r="J157">
        <f t="shared" si="68"/>
        <v>3.9339669998894374E-3</v>
      </c>
      <c r="K157">
        <f t="shared" si="69"/>
        <v>3.9339669998894373</v>
      </c>
      <c r="L157">
        <f t="shared" si="70"/>
        <v>16.40500062514344</v>
      </c>
      <c r="M157">
        <f t="shared" si="71"/>
        <v>398.46555555555602</v>
      </c>
      <c r="N157">
        <f t="shared" si="72"/>
        <v>249.60406192583645</v>
      </c>
      <c r="O157">
        <f t="shared" si="73"/>
        <v>16.967811262557873</v>
      </c>
      <c r="P157">
        <f t="shared" si="74"/>
        <v>27.087252864121378</v>
      </c>
      <c r="Q157">
        <f t="shared" si="75"/>
        <v>0.19773606853557221</v>
      </c>
      <c r="R157">
        <f t="shared" si="76"/>
        <v>2.3110569352005128</v>
      </c>
      <c r="S157">
        <f t="shared" si="77"/>
        <v>0.18879480549780653</v>
      </c>
      <c r="T157">
        <f t="shared" si="78"/>
        <v>0.11876639444127635</v>
      </c>
      <c r="U157">
        <f t="shared" si="79"/>
        <v>321.51959366666682</v>
      </c>
      <c r="V157">
        <f t="shared" si="80"/>
        <v>22.512103961921916</v>
      </c>
      <c r="W157">
        <f t="shared" si="81"/>
        <v>21.9816111111111</v>
      </c>
      <c r="X157">
        <f t="shared" si="82"/>
        <v>2.6505324326080091</v>
      </c>
      <c r="Y157">
        <f t="shared" si="83"/>
        <v>49.779989353998758</v>
      </c>
      <c r="Z157">
        <f t="shared" si="84"/>
        <v>1.2749360885009486</v>
      </c>
      <c r="AA157">
        <f t="shared" si="85"/>
        <v>2.5611417460026731</v>
      </c>
      <c r="AB157">
        <f t="shared" si="86"/>
        <v>1.3755963441070604</v>
      </c>
      <c r="AC157">
        <f t="shared" si="87"/>
        <v>-173.48794469512418</v>
      </c>
      <c r="AD157">
        <f t="shared" si="88"/>
        <v>-69.928907148783722</v>
      </c>
      <c r="AE157">
        <f t="shared" si="89"/>
        <v>-6.1901682410018175</v>
      </c>
      <c r="AF157">
        <f t="shared" si="90"/>
        <v>71.912573581757115</v>
      </c>
      <c r="AG157">
        <f t="shared" si="91"/>
        <v>16.975737638355547</v>
      </c>
      <c r="AH157">
        <f t="shared" si="92"/>
        <v>3.9327923401169946</v>
      </c>
      <c r="AI157">
        <f t="shared" si="93"/>
        <v>16.40500062514344</v>
      </c>
      <c r="AJ157">
        <v>426.41247936045698</v>
      </c>
      <c r="AK157">
        <v>406.21204242424199</v>
      </c>
      <c r="AL157">
        <v>6.3527536142461899E-2</v>
      </c>
      <c r="AM157">
        <v>66.152897789434206</v>
      </c>
      <c r="AN157">
        <f t="shared" si="94"/>
        <v>3.9339669998894373</v>
      </c>
      <c r="AO157">
        <v>14.121573045624899</v>
      </c>
      <c r="AP157">
        <v>18.753766666666699</v>
      </c>
      <c r="AQ157">
        <v>-3.7120405170473998E-5</v>
      </c>
      <c r="AR157">
        <v>78.0664052089694</v>
      </c>
      <c r="AS157">
        <v>4</v>
      </c>
      <c r="AT157">
        <v>1</v>
      </c>
      <c r="AU157">
        <f t="shared" si="95"/>
        <v>1</v>
      </c>
      <c r="AV157">
        <f t="shared" si="96"/>
        <v>0</v>
      </c>
      <c r="AW157">
        <f t="shared" si="97"/>
        <v>36734.537840510144</v>
      </c>
      <c r="AX157">
        <f t="shared" si="98"/>
        <v>2000.0188888888899</v>
      </c>
      <c r="AY157">
        <f t="shared" si="99"/>
        <v>1681.2161666666677</v>
      </c>
      <c r="AZ157">
        <f t="shared" si="100"/>
        <v>0.84060014433197028</v>
      </c>
      <c r="BA157">
        <f t="shared" si="101"/>
        <v>0.16075827856070249</v>
      </c>
      <c r="BB157">
        <v>6</v>
      </c>
      <c r="BC157">
        <v>0.5</v>
      </c>
      <c r="BD157" t="s">
        <v>354</v>
      </c>
      <c r="BE157">
        <v>2</v>
      </c>
      <c r="BF157" t="b">
        <v>1</v>
      </c>
      <c r="BG157">
        <v>1657564936.5999999</v>
      </c>
      <c r="BH157">
        <v>398.46555555555602</v>
      </c>
      <c r="BI157">
        <v>420.71600000000001</v>
      </c>
      <c r="BJ157">
        <v>18.7548777777778</v>
      </c>
      <c r="BK157">
        <v>14.124233333333301</v>
      </c>
      <c r="BL157">
        <v>394.59533333333297</v>
      </c>
      <c r="BM157">
        <v>18.632911111111099</v>
      </c>
      <c r="BN157">
        <v>500.021111111111</v>
      </c>
      <c r="BO157">
        <v>67.965866666666699</v>
      </c>
      <c r="BP157">
        <v>1.3040133333333301E-2</v>
      </c>
      <c r="BQ157">
        <v>21.420355555555599</v>
      </c>
      <c r="BR157">
        <v>21.9816111111111</v>
      </c>
      <c r="BS157">
        <v>999.9</v>
      </c>
      <c r="BT157">
        <v>0</v>
      </c>
      <c r="BU157">
        <v>0</v>
      </c>
      <c r="BV157">
        <v>10032.766666666699</v>
      </c>
      <c r="BW157">
        <v>0</v>
      </c>
      <c r="BX157">
        <v>567.71944444444398</v>
      </c>
      <c r="BY157">
        <v>-22.250411111111099</v>
      </c>
      <c r="BZ157">
        <v>406.081444444444</v>
      </c>
      <c r="CA157">
        <v>426.74344444444398</v>
      </c>
      <c r="CB157">
        <v>4.6306422222222201</v>
      </c>
      <c r="CC157">
        <v>420.71600000000001</v>
      </c>
      <c r="CD157">
        <v>14.124233333333301</v>
      </c>
      <c r="CE157">
        <v>1.2746911111111101</v>
      </c>
      <c r="CF157">
        <v>0.95996555555555596</v>
      </c>
      <c r="CG157">
        <v>10.5037222222222</v>
      </c>
      <c r="CH157">
        <v>6.3225155555555599</v>
      </c>
      <c r="CI157">
        <v>2000.0188888888899</v>
      </c>
      <c r="CJ157">
        <v>0.97999466666666701</v>
      </c>
      <c r="CK157">
        <v>2.0005055555555599E-2</v>
      </c>
      <c r="CL157">
        <v>0</v>
      </c>
      <c r="CM157">
        <v>2.77304444444444</v>
      </c>
      <c r="CN157">
        <v>0</v>
      </c>
      <c r="CO157">
        <v>12871.0555555556</v>
      </c>
      <c r="CP157">
        <v>16705.5444444444</v>
      </c>
      <c r="CQ157">
        <v>45</v>
      </c>
      <c r="CR157">
        <v>42.048222222222201</v>
      </c>
      <c r="CS157">
        <v>42.125</v>
      </c>
      <c r="CT157">
        <v>40.061999999999998</v>
      </c>
      <c r="CU157">
        <v>43.75</v>
      </c>
      <c r="CV157">
        <v>1960.0088888888899</v>
      </c>
      <c r="CW157">
        <v>40.01</v>
      </c>
      <c r="CX157">
        <v>0</v>
      </c>
      <c r="CY157">
        <v>1651543834.4000001</v>
      </c>
      <c r="CZ157">
        <v>0</v>
      </c>
      <c r="DA157">
        <v>0</v>
      </c>
      <c r="DB157" t="s">
        <v>355</v>
      </c>
      <c r="DC157">
        <v>1657298120.5</v>
      </c>
      <c r="DD157">
        <v>1657298120.5</v>
      </c>
      <c r="DE157">
        <v>0</v>
      </c>
      <c r="DF157">
        <v>1.391</v>
      </c>
      <c r="DG157">
        <v>3.5000000000000003E-2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-21.642582926829299</v>
      </c>
      <c r="DO157">
        <v>-1.1237414634146199</v>
      </c>
      <c r="DP157">
        <v>0.20777800994288101</v>
      </c>
      <c r="DQ157">
        <v>0</v>
      </c>
      <c r="DR157">
        <v>4.6428475609756097</v>
      </c>
      <c r="DS157">
        <v>-9.8071986062714403E-2</v>
      </c>
      <c r="DT157">
        <v>1.0460116769503499E-2</v>
      </c>
      <c r="DU157">
        <v>1</v>
      </c>
      <c r="DV157">
        <v>1</v>
      </c>
      <c r="DW157">
        <v>2</v>
      </c>
      <c r="DX157" t="s">
        <v>372</v>
      </c>
      <c r="DY157">
        <v>2.90063</v>
      </c>
      <c r="DZ157">
        <v>2.6296400000000002</v>
      </c>
      <c r="EA157">
        <v>6.6730600000000001E-2</v>
      </c>
      <c r="EB157">
        <v>7.0283499999999999E-2</v>
      </c>
      <c r="EC157">
        <v>6.6207299999999997E-2</v>
      </c>
      <c r="ED157">
        <v>5.3800500000000001E-2</v>
      </c>
      <c r="EE157">
        <v>26488.3</v>
      </c>
      <c r="EF157">
        <v>23035.599999999999</v>
      </c>
      <c r="EG157">
        <v>25391.599999999999</v>
      </c>
      <c r="EH157">
        <v>24113.8</v>
      </c>
      <c r="EI157">
        <v>40427.699999999997</v>
      </c>
      <c r="EJ157">
        <v>37757.800000000003</v>
      </c>
      <c r="EK157">
        <v>45834.8</v>
      </c>
      <c r="EL157">
        <v>42992.1</v>
      </c>
      <c r="EM157">
        <v>1.87558</v>
      </c>
      <c r="EN157">
        <v>2.14175</v>
      </c>
      <c r="EO157">
        <v>0.196904</v>
      </c>
      <c r="EP157">
        <v>0</v>
      </c>
      <c r="EQ157">
        <v>18.732199999999999</v>
      </c>
      <c r="ER157">
        <v>999.9</v>
      </c>
      <c r="ES157">
        <v>32.340000000000003</v>
      </c>
      <c r="ET157">
        <v>27.805</v>
      </c>
      <c r="EU157">
        <v>17.852900000000002</v>
      </c>
      <c r="EV157">
        <v>49.027200000000001</v>
      </c>
      <c r="EW157">
        <v>33.401400000000002</v>
      </c>
      <c r="EX157">
        <v>2</v>
      </c>
      <c r="EY157">
        <v>-0.34217999999999998</v>
      </c>
      <c r="EZ157">
        <v>0.67743500000000001</v>
      </c>
      <c r="FA157">
        <v>20.244900000000001</v>
      </c>
      <c r="FB157">
        <v>5.2355600000000004</v>
      </c>
      <c r="FC157">
        <v>11.986000000000001</v>
      </c>
      <c r="FD157">
        <v>4.9573499999999999</v>
      </c>
      <c r="FE157">
        <v>3.3039800000000001</v>
      </c>
      <c r="FF157">
        <v>9999</v>
      </c>
      <c r="FG157">
        <v>9999</v>
      </c>
      <c r="FH157">
        <v>6780.8</v>
      </c>
      <c r="FI157">
        <v>355.5</v>
      </c>
      <c r="FJ157">
        <v>1.8681300000000001</v>
      </c>
      <c r="FK157">
        <v>1.8638300000000001</v>
      </c>
      <c r="FL157">
        <v>1.8714900000000001</v>
      </c>
      <c r="FM157">
        <v>1.8621799999999999</v>
      </c>
      <c r="FN157">
        <v>1.86172</v>
      </c>
      <c r="FO157">
        <v>1.86826</v>
      </c>
      <c r="FP157">
        <v>1.8582799999999999</v>
      </c>
      <c r="FQ157">
        <v>1.8647800000000001</v>
      </c>
      <c r="FR157">
        <v>5</v>
      </c>
      <c r="FS157">
        <v>0</v>
      </c>
      <c r="FT157">
        <v>0</v>
      </c>
      <c r="FU157">
        <v>0</v>
      </c>
      <c r="FV157" t="s">
        <v>357</v>
      </c>
      <c r="FW157" t="s">
        <v>358</v>
      </c>
      <c r="FX157" t="s">
        <v>359</v>
      </c>
      <c r="FY157" t="s">
        <v>359</v>
      </c>
      <c r="FZ157" t="s">
        <v>359</v>
      </c>
      <c r="GA157" t="s">
        <v>359</v>
      </c>
      <c r="GB157">
        <v>0</v>
      </c>
      <c r="GC157">
        <v>100</v>
      </c>
      <c r="GD157">
        <v>100</v>
      </c>
      <c r="GE157">
        <v>3.871</v>
      </c>
      <c r="GF157">
        <v>0.12189999999999999</v>
      </c>
      <c r="GG157">
        <v>2.1444526195071201</v>
      </c>
      <c r="GH157">
        <v>5.2457919015285598E-3</v>
      </c>
      <c r="GI157">
        <v>-2.61795653493914E-6</v>
      </c>
      <c r="GJ157">
        <v>1.0331707357916401E-9</v>
      </c>
      <c r="GK157">
        <v>8.3457624279274292E-3</v>
      </c>
      <c r="GL157">
        <v>-4.6387863249973502E-2</v>
      </c>
      <c r="GM157">
        <v>3.6088159466671601E-3</v>
      </c>
      <c r="GN157">
        <v>-4.2506285216111501E-5</v>
      </c>
      <c r="GO157">
        <v>14</v>
      </c>
      <c r="GP157">
        <v>2225</v>
      </c>
      <c r="GQ157">
        <v>2</v>
      </c>
      <c r="GR157">
        <v>27</v>
      </c>
      <c r="GS157">
        <v>4447</v>
      </c>
      <c r="GT157">
        <v>4447</v>
      </c>
      <c r="GU157">
        <v>1.3488800000000001</v>
      </c>
      <c r="GV157">
        <v>2.3706100000000001</v>
      </c>
      <c r="GW157">
        <v>1.9982899999999999</v>
      </c>
      <c r="GX157">
        <v>2.7539099999999999</v>
      </c>
      <c r="GY157">
        <v>2.0935100000000002</v>
      </c>
      <c r="GZ157">
        <v>2.3730500000000001</v>
      </c>
      <c r="HA157">
        <v>31.237400000000001</v>
      </c>
      <c r="HB157">
        <v>12.8186</v>
      </c>
      <c r="HC157">
        <v>18</v>
      </c>
      <c r="HD157">
        <v>442.36399999999998</v>
      </c>
      <c r="HE157">
        <v>607.33100000000002</v>
      </c>
      <c r="HF157">
        <v>18.999700000000001</v>
      </c>
      <c r="HG157">
        <v>22.908100000000001</v>
      </c>
      <c r="HH157">
        <v>29.999300000000002</v>
      </c>
      <c r="HI157">
        <v>22.969799999999999</v>
      </c>
      <c r="HJ157">
        <v>22.9481</v>
      </c>
      <c r="HK157">
        <v>27.034700000000001</v>
      </c>
      <c r="HL157">
        <v>21.033000000000001</v>
      </c>
      <c r="HM157">
        <v>4.8392799999999996</v>
      </c>
      <c r="HN157">
        <v>18.997199999999999</v>
      </c>
      <c r="HO157">
        <v>440.20299999999997</v>
      </c>
      <c r="HP157">
        <v>14.201000000000001</v>
      </c>
      <c r="HQ157">
        <v>97.059200000000004</v>
      </c>
      <c r="HR157">
        <v>101.09699999999999</v>
      </c>
    </row>
    <row r="158" spans="1:226" x14ac:dyDescent="0.2">
      <c r="A158">
        <v>142</v>
      </c>
      <c r="B158">
        <v>1657564944.0999999</v>
      </c>
      <c r="C158">
        <v>1524.5999999046301</v>
      </c>
      <c r="D158" t="s">
        <v>642</v>
      </c>
      <c r="E158" t="s">
        <v>643</v>
      </c>
      <c r="F158">
        <v>5</v>
      </c>
      <c r="G158" t="s">
        <v>1216</v>
      </c>
      <c r="H158" t="s">
        <v>353</v>
      </c>
      <c r="I158">
        <v>1657564941.3</v>
      </c>
      <c r="J158">
        <f t="shared" si="68"/>
        <v>3.9171256575227867E-3</v>
      </c>
      <c r="K158">
        <f t="shared" si="69"/>
        <v>3.9171256575227869</v>
      </c>
      <c r="L158">
        <f t="shared" si="70"/>
        <v>16.817281365978449</v>
      </c>
      <c r="M158">
        <f t="shared" si="71"/>
        <v>400.2174</v>
      </c>
      <c r="N158">
        <f t="shared" si="72"/>
        <v>247.07321112111933</v>
      </c>
      <c r="O158">
        <f t="shared" si="73"/>
        <v>16.796104913739448</v>
      </c>
      <c r="P158">
        <f t="shared" si="74"/>
        <v>27.206889035852395</v>
      </c>
      <c r="Q158">
        <f t="shared" si="75"/>
        <v>0.19658750972796685</v>
      </c>
      <c r="R158">
        <f t="shared" si="76"/>
        <v>2.3051933605236812</v>
      </c>
      <c r="S158">
        <f t="shared" si="77"/>
        <v>0.18772592410416655</v>
      </c>
      <c r="T158">
        <f t="shared" si="78"/>
        <v>0.11809158955831939</v>
      </c>
      <c r="U158">
        <f t="shared" si="79"/>
        <v>321.5116314</v>
      </c>
      <c r="V158">
        <f t="shared" si="80"/>
        <v>22.534877615487332</v>
      </c>
      <c r="W158">
        <f t="shared" si="81"/>
        <v>21.99419</v>
      </c>
      <c r="X158">
        <f t="shared" si="82"/>
        <v>2.6525667570837017</v>
      </c>
      <c r="Y158">
        <f t="shared" si="83"/>
        <v>49.739481870982125</v>
      </c>
      <c r="Z158">
        <f t="shared" si="84"/>
        <v>1.2750543589804344</v>
      </c>
      <c r="AA158">
        <f t="shared" si="85"/>
        <v>2.563465301644603</v>
      </c>
      <c r="AB158">
        <f t="shared" si="86"/>
        <v>1.3775123981032673</v>
      </c>
      <c r="AC158">
        <f t="shared" si="87"/>
        <v>-172.74524149675489</v>
      </c>
      <c r="AD158">
        <f t="shared" si="88"/>
        <v>-69.474898036510538</v>
      </c>
      <c r="AE158">
        <f t="shared" si="89"/>
        <v>-6.1664816194395558</v>
      </c>
      <c r="AF158">
        <f t="shared" si="90"/>
        <v>73.125010247295037</v>
      </c>
      <c r="AG158">
        <f t="shared" si="91"/>
        <v>21.336493353003277</v>
      </c>
      <c r="AH158">
        <f t="shared" si="92"/>
        <v>3.9129973840801782</v>
      </c>
      <c r="AI158">
        <f t="shared" si="93"/>
        <v>16.817281365978449</v>
      </c>
      <c r="AJ158">
        <v>434.24086770251103</v>
      </c>
      <c r="AK158">
        <v>410.08120000000002</v>
      </c>
      <c r="AL158">
        <v>1.0047815403141001</v>
      </c>
      <c r="AM158">
        <v>66.152897789434206</v>
      </c>
      <c r="AN158">
        <f t="shared" si="94"/>
        <v>3.9171256575227869</v>
      </c>
      <c r="AO158">
        <v>14.146446479350899</v>
      </c>
      <c r="AP158">
        <v>18.758406666666701</v>
      </c>
      <c r="AQ158">
        <v>1.01703104401073E-4</v>
      </c>
      <c r="AR158">
        <v>78.0664052089694</v>
      </c>
      <c r="AS158">
        <v>5</v>
      </c>
      <c r="AT158">
        <v>1</v>
      </c>
      <c r="AU158">
        <f t="shared" si="95"/>
        <v>1</v>
      </c>
      <c r="AV158">
        <f t="shared" si="96"/>
        <v>0</v>
      </c>
      <c r="AW158">
        <f t="shared" si="97"/>
        <v>36590.912076576162</v>
      </c>
      <c r="AX158">
        <f t="shared" si="98"/>
        <v>1999.9690000000001</v>
      </c>
      <c r="AY158">
        <f t="shared" si="99"/>
        <v>1681.1742600000002</v>
      </c>
      <c r="AZ158">
        <f t="shared" si="100"/>
        <v>0.84060015930246923</v>
      </c>
      <c r="BA158">
        <f t="shared" si="101"/>
        <v>0.16075830745376554</v>
      </c>
      <c r="BB158">
        <v>6</v>
      </c>
      <c r="BC158">
        <v>0.5</v>
      </c>
      <c r="BD158" t="s">
        <v>354</v>
      </c>
      <c r="BE158">
        <v>2</v>
      </c>
      <c r="BF158" t="b">
        <v>1</v>
      </c>
      <c r="BG158">
        <v>1657564941.3</v>
      </c>
      <c r="BH158">
        <v>400.2174</v>
      </c>
      <c r="BI158">
        <v>427.70060000000001</v>
      </c>
      <c r="BJ158">
        <v>18.756239999999998</v>
      </c>
      <c r="BK158">
        <v>14.14869</v>
      </c>
      <c r="BL158">
        <v>396.34089999999998</v>
      </c>
      <c r="BM158">
        <v>18.634219999999999</v>
      </c>
      <c r="BN158">
        <v>499.9973</v>
      </c>
      <c r="BO158">
        <v>67.967160000000007</v>
      </c>
      <c r="BP158">
        <v>1.311531E-2</v>
      </c>
      <c r="BQ158">
        <v>21.43516</v>
      </c>
      <c r="BR158">
        <v>21.99419</v>
      </c>
      <c r="BS158">
        <v>999.9</v>
      </c>
      <c r="BT158">
        <v>0</v>
      </c>
      <c r="BU158">
        <v>0</v>
      </c>
      <c r="BV158">
        <v>9992.1849999999995</v>
      </c>
      <c r="BW158">
        <v>0</v>
      </c>
      <c r="BX158">
        <v>580.32960000000003</v>
      </c>
      <c r="BY158">
        <v>-27.48311</v>
      </c>
      <c r="BZ158">
        <v>407.86750000000001</v>
      </c>
      <c r="CA158">
        <v>433.83890000000002</v>
      </c>
      <c r="CB158">
        <v>4.6075379999999999</v>
      </c>
      <c r="CC158">
        <v>427.70060000000001</v>
      </c>
      <c r="CD158">
        <v>14.14869</v>
      </c>
      <c r="CE158">
        <v>1.2748090000000001</v>
      </c>
      <c r="CF158">
        <v>0.96164700000000003</v>
      </c>
      <c r="CG158">
        <v>10.50508</v>
      </c>
      <c r="CH158">
        <v>6.3478909999999997</v>
      </c>
      <c r="CI158">
        <v>1999.9690000000001</v>
      </c>
      <c r="CJ158">
        <v>0.97999409999999998</v>
      </c>
      <c r="CK158">
        <v>2.0005660000000001E-2</v>
      </c>
      <c r="CL158">
        <v>0</v>
      </c>
      <c r="CM158">
        <v>2.65083</v>
      </c>
      <c r="CN158">
        <v>0</v>
      </c>
      <c r="CO158">
        <v>12886.17</v>
      </c>
      <c r="CP158">
        <v>16705.099999999999</v>
      </c>
      <c r="CQ158">
        <v>45</v>
      </c>
      <c r="CR158">
        <v>42.037199999999999</v>
      </c>
      <c r="CS158">
        <v>42.125</v>
      </c>
      <c r="CT158">
        <v>40.061999999999998</v>
      </c>
      <c r="CU158">
        <v>43.75</v>
      </c>
      <c r="CV158">
        <v>1959.9590000000001</v>
      </c>
      <c r="CW158">
        <v>40.01</v>
      </c>
      <c r="CX158">
        <v>0</v>
      </c>
      <c r="CY158">
        <v>1651543839.8</v>
      </c>
      <c r="CZ158">
        <v>0</v>
      </c>
      <c r="DA158">
        <v>0</v>
      </c>
      <c r="DB158" t="s">
        <v>355</v>
      </c>
      <c r="DC158">
        <v>1657298120.5</v>
      </c>
      <c r="DD158">
        <v>1657298120.5</v>
      </c>
      <c r="DE158">
        <v>0</v>
      </c>
      <c r="DF158">
        <v>1.391</v>
      </c>
      <c r="DG158">
        <v>3.5000000000000003E-2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-23.201760975609801</v>
      </c>
      <c r="DO158">
        <v>-21.423140069686401</v>
      </c>
      <c r="DP158">
        <v>2.6973301583890601</v>
      </c>
      <c r="DQ158">
        <v>0</v>
      </c>
      <c r="DR158">
        <v>4.6295900000000003</v>
      </c>
      <c r="DS158">
        <v>-0.140098954703826</v>
      </c>
      <c r="DT158">
        <v>1.4913783770105601E-2</v>
      </c>
      <c r="DU158">
        <v>0</v>
      </c>
      <c r="DV158">
        <v>0</v>
      </c>
      <c r="DW158">
        <v>2</v>
      </c>
      <c r="DX158" t="s">
        <v>356</v>
      </c>
      <c r="DY158">
        <v>2.90042</v>
      </c>
      <c r="DZ158">
        <v>2.6299000000000001</v>
      </c>
      <c r="EA158">
        <v>6.7291900000000002E-2</v>
      </c>
      <c r="EB158">
        <v>7.1704100000000007E-2</v>
      </c>
      <c r="EC158">
        <v>6.6223299999999999E-2</v>
      </c>
      <c r="ED158">
        <v>5.38545E-2</v>
      </c>
      <c r="EE158">
        <v>26472.5</v>
      </c>
      <c r="EF158">
        <v>23001.200000000001</v>
      </c>
      <c r="EG158">
        <v>25391.8</v>
      </c>
      <c r="EH158">
        <v>24114.6</v>
      </c>
      <c r="EI158">
        <v>40427.300000000003</v>
      </c>
      <c r="EJ158">
        <v>37756.699999999997</v>
      </c>
      <c r="EK158">
        <v>45835.199999999997</v>
      </c>
      <c r="EL158">
        <v>42993.3</v>
      </c>
      <c r="EM158">
        <v>1.8752800000000001</v>
      </c>
      <c r="EN158">
        <v>2.1418499999999998</v>
      </c>
      <c r="EO158">
        <v>0.19788</v>
      </c>
      <c r="EP158">
        <v>0</v>
      </c>
      <c r="EQ158">
        <v>18.730599999999999</v>
      </c>
      <c r="ER158">
        <v>999.9</v>
      </c>
      <c r="ES158">
        <v>32.340000000000003</v>
      </c>
      <c r="ET158">
        <v>27.805</v>
      </c>
      <c r="EU158">
        <v>17.851700000000001</v>
      </c>
      <c r="EV158">
        <v>49.247199999999999</v>
      </c>
      <c r="EW158">
        <v>33.501600000000003</v>
      </c>
      <c r="EX158">
        <v>2</v>
      </c>
      <c r="EY158">
        <v>-0.34271099999999999</v>
      </c>
      <c r="EZ158">
        <v>0.70608899999999997</v>
      </c>
      <c r="FA158">
        <v>20.244800000000001</v>
      </c>
      <c r="FB158">
        <v>5.2349600000000001</v>
      </c>
      <c r="FC158">
        <v>11.986000000000001</v>
      </c>
      <c r="FD158">
        <v>4.9571500000000004</v>
      </c>
      <c r="FE158">
        <v>3.3039299999999998</v>
      </c>
      <c r="FF158">
        <v>9999</v>
      </c>
      <c r="FG158">
        <v>9999</v>
      </c>
      <c r="FH158">
        <v>6780.8</v>
      </c>
      <c r="FI158">
        <v>355.5</v>
      </c>
      <c r="FJ158">
        <v>1.8681300000000001</v>
      </c>
      <c r="FK158">
        <v>1.86385</v>
      </c>
      <c r="FL158">
        <v>1.8714900000000001</v>
      </c>
      <c r="FM158">
        <v>1.8621799999999999</v>
      </c>
      <c r="FN158">
        <v>1.86172</v>
      </c>
      <c r="FO158">
        <v>1.8682799999999999</v>
      </c>
      <c r="FP158">
        <v>1.8582799999999999</v>
      </c>
      <c r="FQ158">
        <v>1.8647800000000001</v>
      </c>
      <c r="FR158">
        <v>5</v>
      </c>
      <c r="FS158">
        <v>0</v>
      </c>
      <c r="FT158">
        <v>0</v>
      </c>
      <c r="FU158">
        <v>0</v>
      </c>
      <c r="FV158" t="s">
        <v>357</v>
      </c>
      <c r="FW158" t="s">
        <v>358</v>
      </c>
      <c r="FX158" t="s">
        <v>359</v>
      </c>
      <c r="FY158" t="s">
        <v>359</v>
      </c>
      <c r="FZ158" t="s">
        <v>359</v>
      </c>
      <c r="GA158" t="s">
        <v>359</v>
      </c>
      <c r="GB158">
        <v>0</v>
      </c>
      <c r="GC158">
        <v>100</v>
      </c>
      <c r="GD158">
        <v>100</v>
      </c>
      <c r="GE158">
        <v>3.8860000000000001</v>
      </c>
      <c r="GF158">
        <v>0.1221</v>
      </c>
      <c r="GG158">
        <v>2.1444526195071201</v>
      </c>
      <c r="GH158">
        <v>5.2457919015285598E-3</v>
      </c>
      <c r="GI158">
        <v>-2.61795653493914E-6</v>
      </c>
      <c r="GJ158">
        <v>1.0331707357916401E-9</v>
      </c>
      <c r="GK158">
        <v>8.3457624279274292E-3</v>
      </c>
      <c r="GL158">
        <v>-4.6387863249973502E-2</v>
      </c>
      <c r="GM158">
        <v>3.6088159466671601E-3</v>
      </c>
      <c r="GN158">
        <v>-4.2506285216111501E-5</v>
      </c>
      <c r="GO158">
        <v>14</v>
      </c>
      <c r="GP158">
        <v>2225</v>
      </c>
      <c r="GQ158">
        <v>2</v>
      </c>
      <c r="GR158">
        <v>27</v>
      </c>
      <c r="GS158">
        <v>4447.1000000000004</v>
      </c>
      <c r="GT158">
        <v>4447.1000000000004</v>
      </c>
      <c r="GU158">
        <v>1.38184</v>
      </c>
      <c r="GV158">
        <v>2.36938</v>
      </c>
      <c r="GW158">
        <v>1.9982899999999999</v>
      </c>
      <c r="GX158">
        <v>2.7539099999999999</v>
      </c>
      <c r="GY158">
        <v>2.0935100000000002</v>
      </c>
      <c r="GZ158">
        <v>2.3730500000000001</v>
      </c>
      <c r="HA158">
        <v>31.237400000000001</v>
      </c>
      <c r="HB158">
        <v>12.827400000000001</v>
      </c>
      <c r="HC158">
        <v>18</v>
      </c>
      <c r="HD158">
        <v>442.12099999999998</v>
      </c>
      <c r="HE158">
        <v>607.298</v>
      </c>
      <c r="HF158">
        <v>19.010899999999999</v>
      </c>
      <c r="HG158">
        <v>22.898499999999999</v>
      </c>
      <c r="HH158">
        <v>29.999500000000001</v>
      </c>
      <c r="HI158">
        <v>22.960899999999999</v>
      </c>
      <c r="HJ158">
        <v>22.9389</v>
      </c>
      <c r="HK158">
        <v>27.693999999999999</v>
      </c>
      <c r="HL158">
        <v>21.033000000000001</v>
      </c>
      <c r="HM158">
        <v>4.8392799999999996</v>
      </c>
      <c r="HN158">
        <v>19.008400000000002</v>
      </c>
      <c r="HO158">
        <v>460.42399999999998</v>
      </c>
      <c r="HP158">
        <v>14.2019</v>
      </c>
      <c r="HQ158">
        <v>97.059799999999996</v>
      </c>
      <c r="HR158">
        <v>101.1</v>
      </c>
    </row>
    <row r="159" spans="1:226" x14ac:dyDescent="0.2">
      <c r="A159">
        <v>143</v>
      </c>
      <c r="B159">
        <v>1657564949.0999999</v>
      </c>
      <c r="C159">
        <v>1529.5999999046301</v>
      </c>
      <c r="D159" t="s">
        <v>644</v>
      </c>
      <c r="E159" t="s">
        <v>645</v>
      </c>
      <c r="F159">
        <v>5</v>
      </c>
      <c r="G159" t="s">
        <v>1216</v>
      </c>
      <c r="H159" t="s">
        <v>353</v>
      </c>
      <c r="I159">
        <v>1657564946.5999999</v>
      </c>
      <c r="J159">
        <f t="shared" si="68"/>
        <v>3.9140921449672163E-3</v>
      </c>
      <c r="K159">
        <f t="shared" si="69"/>
        <v>3.9140921449672161</v>
      </c>
      <c r="L159">
        <f t="shared" si="70"/>
        <v>17.338094620853354</v>
      </c>
      <c r="M159">
        <f t="shared" si="71"/>
        <v>407.36533333333301</v>
      </c>
      <c r="N159">
        <f t="shared" si="72"/>
        <v>249.22403053439015</v>
      </c>
      <c r="O159">
        <f t="shared" si="73"/>
        <v>16.942419937583566</v>
      </c>
      <c r="P159">
        <f t="shared" si="74"/>
        <v>27.692973789679048</v>
      </c>
      <c r="Q159">
        <f t="shared" si="75"/>
        <v>0.19599987038291491</v>
      </c>
      <c r="R159">
        <f t="shared" si="76"/>
        <v>2.3102637800604855</v>
      </c>
      <c r="S159">
        <f t="shared" si="77"/>
        <v>0.18720831112191608</v>
      </c>
      <c r="T159">
        <f t="shared" si="78"/>
        <v>0.11776221598681355</v>
      </c>
      <c r="U159">
        <f t="shared" si="79"/>
        <v>321.52143133333334</v>
      </c>
      <c r="V159">
        <f t="shared" si="80"/>
        <v>22.546380921980017</v>
      </c>
      <c r="W159">
        <f t="shared" si="81"/>
        <v>22.0126777777778</v>
      </c>
      <c r="X159">
        <f t="shared" si="82"/>
        <v>2.6555591787568571</v>
      </c>
      <c r="Y159">
        <f t="shared" si="83"/>
        <v>49.711769022531371</v>
      </c>
      <c r="Z159">
        <f t="shared" si="84"/>
        <v>1.2753334844110347</v>
      </c>
      <c r="AA159">
        <f t="shared" si="85"/>
        <v>2.5654558457434944</v>
      </c>
      <c r="AB159">
        <f t="shared" si="86"/>
        <v>1.3802256943458224</v>
      </c>
      <c r="AC159">
        <f t="shared" si="87"/>
        <v>-172.61146359305422</v>
      </c>
      <c r="AD159">
        <f t="shared" si="88"/>
        <v>-70.351907023699383</v>
      </c>
      <c r="AE159">
        <f t="shared" si="89"/>
        <v>-6.2316072448038575</v>
      </c>
      <c r="AF159">
        <f t="shared" si="90"/>
        <v>72.326453471775878</v>
      </c>
      <c r="AG159">
        <f t="shared" si="91"/>
        <v>26.918401981696121</v>
      </c>
      <c r="AH159">
        <f t="shared" si="92"/>
        <v>3.9135860708782482</v>
      </c>
      <c r="AI159">
        <f t="shared" si="93"/>
        <v>17.338094620853354</v>
      </c>
      <c r="AJ159">
        <v>447.81034279196501</v>
      </c>
      <c r="AK159">
        <v>419.24036969696999</v>
      </c>
      <c r="AL159">
        <v>2.0333537087123199</v>
      </c>
      <c r="AM159">
        <v>66.152897789434206</v>
      </c>
      <c r="AN159">
        <f t="shared" si="94"/>
        <v>3.9140921449672161</v>
      </c>
      <c r="AO159">
        <v>14.1529990291085</v>
      </c>
      <c r="AP159">
        <v>18.761640606060599</v>
      </c>
      <c r="AQ159">
        <v>4.1786264646223097E-5</v>
      </c>
      <c r="AR159">
        <v>78.0664052089694</v>
      </c>
      <c r="AS159">
        <v>4</v>
      </c>
      <c r="AT159">
        <v>1</v>
      </c>
      <c r="AU159">
        <f t="shared" si="95"/>
        <v>1</v>
      </c>
      <c r="AV159">
        <f t="shared" si="96"/>
        <v>0</v>
      </c>
      <c r="AW159">
        <f t="shared" si="97"/>
        <v>36711.956819871797</v>
      </c>
      <c r="AX159">
        <f t="shared" si="98"/>
        <v>2000.03</v>
      </c>
      <c r="AY159">
        <f t="shared" si="99"/>
        <v>1681.2255333333333</v>
      </c>
      <c r="AZ159">
        <f t="shared" si="100"/>
        <v>0.84060015766430163</v>
      </c>
      <c r="BA159">
        <f t="shared" si="101"/>
        <v>0.16075830429210228</v>
      </c>
      <c r="BB159">
        <v>6</v>
      </c>
      <c r="BC159">
        <v>0.5</v>
      </c>
      <c r="BD159" t="s">
        <v>354</v>
      </c>
      <c r="BE159">
        <v>2</v>
      </c>
      <c r="BF159" t="b">
        <v>1</v>
      </c>
      <c r="BG159">
        <v>1657564946.5999999</v>
      </c>
      <c r="BH159">
        <v>407.36533333333301</v>
      </c>
      <c r="BI159">
        <v>441.580777777778</v>
      </c>
      <c r="BJ159">
        <v>18.7602333333333</v>
      </c>
      <c r="BK159">
        <v>14.151999999999999</v>
      </c>
      <c r="BL159">
        <v>403.462777777778</v>
      </c>
      <c r="BM159">
        <v>18.638055555555599</v>
      </c>
      <c r="BN159">
        <v>499.99633333333298</v>
      </c>
      <c r="BO159">
        <v>67.967255555555596</v>
      </c>
      <c r="BP159">
        <v>1.34279333333333E-2</v>
      </c>
      <c r="BQ159">
        <v>21.4478333333333</v>
      </c>
      <c r="BR159">
        <v>22.0126777777778</v>
      </c>
      <c r="BS159">
        <v>999.9</v>
      </c>
      <c r="BT159">
        <v>0</v>
      </c>
      <c r="BU159">
        <v>0</v>
      </c>
      <c r="BV159">
        <v>10027.094444444399</v>
      </c>
      <c r="BW159">
        <v>0</v>
      </c>
      <c r="BX159">
        <v>595.673</v>
      </c>
      <c r="BY159">
        <v>-34.215400000000002</v>
      </c>
      <c r="BZ159">
        <v>415.15366666666699</v>
      </c>
      <c r="CA159">
        <v>447.91955555555597</v>
      </c>
      <c r="CB159">
        <v>4.6082488888888902</v>
      </c>
      <c r="CC159">
        <v>441.580777777778</v>
      </c>
      <c r="CD159">
        <v>14.151999999999999</v>
      </c>
      <c r="CE159">
        <v>1.27508222222222</v>
      </c>
      <c r="CF159">
        <v>0.96187211111111104</v>
      </c>
      <c r="CG159">
        <v>10.5083</v>
      </c>
      <c r="CH159">
        <v>6.3512877777777801</v>
      </c>
      <c r="CI159">
        <v>2000.03</v>
      </c>
      <c r="CJ159">
        <v>0.97999433333333297</v>
      </c>
      <c r="CK159">
        <v>2.00054111111111E-2</v>
      </c>
      <c r="CL159">
        <v>0</v>
      </c>
      <c r="CM159">
        <v>2.7983333333333298</v>
      </c>
      <c r="CN159">
        <v>0</v>
      </c>
      <c r="CO159">
        <v>12904.0111111111</v>
      </c>
      <c r="CP159">
        <v>16705.655555555601</v>
      </c>
      <c r="CQ159">
        <v>45</v>
      </c>
      <c r="CR159">
        <v>42.048222222222201</v>
      </c>
      <c r="CS159">
        <v>42.125</v>
      </c>
      <c r="CT159">
        <v>40.061999999999998</v>
      </c>
      <c r="CU159">
        <v>43.75</v>
      </c>
      <c r="CV159">
        <v>1960.0188888888899</v>
      </c>
      <c r="CW159">
        <v>40.011111111111099</v>
      </c>
      <c r="CX159">
        <v>0</v>
      </c>
      <c r="CY159">
        <v>1651543844</v>
      </c>
      <c r="CZ159">
        <v>0</v>
      </c>
      <c r="DA159">
        <v>0</v>
      </c>
      <c r="DB159" t="s">
        <v>355</v>
      </c>
      <c r="DC159">
        <v>1657298120.5</v>
      </c>
      <c r="DD159">
        <v>1657298120.5</v>
      </c>
      <c r="DE159">
        <v>0</v>
      </c>
      <c r="DF159">
        <v>1.391</v>
      </c>
      <c r="DG159">
        <v>3.5000000000000003E-2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-25.9472475</v>
      </c>
      <c r="DO159">
        <v>-48.016368855534701</v>
      </c>
      <c r="DP159">
        <v>4.9478898702369802</v>
      </c>
      <c r="DQ159">
        <v>0</v>
      </c>
      <c r="DR159">
        <v>4.6201315000000003</v>
      </c>
      <c r="DS159">
        <v>-0.11433928705442099</v>
      </c>
      <c r="DT159">
        <v>1.2640324669485401E-2</v>
      </c>
      <c r="DU159">
        <v>0</v>
      </c>
      <c r="DV159">
        <v>0</v>
      </c>
      <c r="DW159">
        <v>2</v>
      </c>
      <c r="DX159" t="s">
        <v>356</v>
      </c>
      <c r="DY159">
        <v>2.9009499999999999</v>
      </c>
      <c r="DZ159">
        <v>2.63002</v>
      </c>
      <c r="EA159">
        <v>6.85167E-2</v>
      </c>
      <c r="EB159">
        <v>7.3522400000000002E-2</v>
      </c>
      <c r="EC159">
        <v>6.6231700000000004E-2</v>
      </c>
      <c r="ED159">
        <v>5.3845499999999998E-2</v>
      </c>
      <c r="EE159">
        <v>26438.400000000001</v>
      </c>
      <c r="EF159">
        <v>22956.7</v>
      </c>
      <c r="EG159">
        <v>25392.3</v>
      </c>
      <c r="EH159">
        <v>24115.1</v>
      </c>
      <c r="EI159">
        <v>40427.9</v>
      </c>
      <c r="EJ159">
        <v>37757.599999999999</v>
      </c>
      <c r="EK159">
        <v>45836.2</v>
      </c>
      <c r="EL159">
        <v>42993.8</v>
      </c>
      <c r="EM159">
        <v>1.87608</v>
      </c>
      <c r="EN159">
        <v>2.1419000000000001</v>
      </c>
      <c r="EO159">
        <v>0.19839399999999999</v>
      </c>
      <c r="EP159">
        <v>0</v>
      </c>
      <c r="EQ159">
        <v>18.729399999999998</v>
      </c>
      <c r="ER159">
        <v>999.9</v>
      </c>
      <c r="ES159">
        <v>32.340000000000003</v>
      </c>
      <c r="ET159">
        <v>27.785</v>
      </c>
      <c r="EU159">
        <v>17.832899999999999</v>
      </c>
      <c r="EV159">
        <v>48.597200000000001</v>
      </c>
      <c r="EW159">
        <v>33.433500000000002</v>
      </c>
      <c r="EX159">
        <v>2</v>
      </c>
      <c r="EY159">
        <v>-0.34327000000000002</v>
      </c>
      <c r="EZ159">
        <v>0.74823300000000004</v>
      </c>
      <c r="FA159">
        <v>20.244499999999999</v>
      </c>
      <c r="FB159">
        <v>5.2351099999999997</v>
      </c>
      <c r="FC159">
        <v>11.986000000000001</v>
      </c>
      <c r="FD159">
        <v>4.9569000000000001</v>
      </c>
      <c r="FE159">
        <v>3.3039499999999999</v>
      </c>
      <c r="FF159">
        <v>9999</v>
      </c>
      <c r="FG159">
        <v>9999</v>
      </c>
      <c r="FH159">
        <v>6781</v>
      </c>
      <c r="FI159">
        <v>355.6</v>
      </c>
      <c r="FJ159">
        <v>1.8681300000000001</v>
      </c>
      <c r="FK159">
        <v>1.8638300000000001</v>
      </c>
      <c r="FL159">
        <v>1.8714900000000001</v>
      </c>
      <c r="FM159">
        <v>1.8621799999999999</v>
      </c>
      <c r="FN159">
        <v>1.86172</v>
      </c>
      <c r="FO159">
        <v>1.86825</v>
      </c>
      <c r="FP159">
        <v>1.8583000000000001</v>
      </c>
      <c r="FQ159">
        <v>1.8647899999999999</v>
      </c>
      <c r="FR159">
        <v>5</v>
      </c>
      <c r="FS159">
        <v>0</v>
      </c>
      <c r="FT159">
        <v>0</v>
      </c>
      <c r="FU159">
        <v>0</v>
      </c>
      <c r="FV159" t="s">
        <v>357</v>
      </c>
      <c r="FW159" t="s">
        <v>358</v>
      </c>
      <c r="FX159" t="s">
        <v>359</v>
      </c>
      <c r="FY159" t="s">
        <v>359</v>
      </c>
      <c r="FZ159" t="s">
        <v>359</v>
      </c>
      <c r="GA159" t="s">
        <v>359</v>
      </c>
      <c r="GB159">
        <v>0</v>
      </c>
      <c r="GC159">
        <v>100</v>
      </c>
      <c r="GD159">
        <v>100</v>
      </c>
      <c r="GE159">
        <v>3.9209999999999998</v>
      </c>
      <c r="GF159">
        <v>0.1222</v>
      </c>
      <c r="GG159">
        <v>2.1444526195071201</v>
      </c>
      <c r="GH159">
        <v>5.2457919015285598E-3</v>
      </c>
      <c r="GI159">
        <v>-2.61795653493914E-6</v>
      </c>
      <c r="GJ159">
        <v>1.0331707357916401E-9</v>
      </c>
      <c r="GK159">
        <v>8.3457624279274292E-3</v>
      </c>
      <c r="GL159">
        <v>-4.6387863249973502E-2</v>
      </c>
      <c r="GM159">
        <v>3.6088159466671601E-3</v>
      </c>
      <c r="GN159">
        <v>-4.2506285216111501E-5</v>
      </c>
      <c r="GO159">
        <v>14</v>
      </c>
      <c r="GP159">
        <v>2225</v>
      </c>
      <c r="GQ159">
        <v>2</v>
      </c>
      <c r="GR159">
        <v>27</v>
      </c>
      <c r="GS159">
        <v>4447.1000000000004</v>
      </c>
      <c r="GT159">
        <v>4447.1000000000004</v>
      </c>
      <c r="GU159">
        <v>1.4221200000000001</v>
      </c>
      <c r="GV159">
        <v>2.36084</v>
      </c>
      <c r="GW159">
        <v>1.9982899999999999</v>
      </c>
      <c r="GX159">
        <v>2.7539099999999999</v>
      </c>
      <c r="GY159">
        <v>2.0935100000000002</v>
      </c>
      <c r="GZ159">
        <v>2.34375</v>
      </c>
      <c r="HA159">
        <v>31.215599999999998</v>
      </c>
      <c r="HB159">
        <v>12.8186</v>
      </c>
      <c r="HC159">
        <v>18</v>
      </c>
      <c r="HD159">
        <v>442.50700000000001</v>
      </c>
      <c r="HE159">
        <v>607.23199999999997</v>
      </c>
      <c r="HF159">
        <v>19.0153</v>
      </c>
      <c r="HG159">
        <v>22.8888</v>
      </c>
      <c r="HH159">
        <v>29.999500000000001</v>
      </c>
      <c r="HI159">
        <v>22.9526</v>
      </c>
      <c r="HJ159">
        <v>22.930199999999999</v>
      </c>
      <c r="HK159">
        <v>28.508099999999999</v>
      </c>
      <c r="HL159">
        <v>21.033000000000001</v>
      </c>
      <c r="HM159">
        <v>4.8392799999999996</v>
      </c>
      <c r="HN159">
        <v>19.008900000000001</v>
      </c>
      <c r="HO159">
        <v>473.88799999999998</v>
      </c>
      <c r="HP159">
        <v>14.2052</v>
      </c>
      <c r="HQ159">
        <v>97.061899999999994</v>
      </c>
      <c r="HR159">
        <v>101.102</v>
      </c>
    </row>
    <row r="160" spans="1:226" x14ac:dyDescent="0.2">
      <c r="A160">
        <v>144</v>
      </c>
      <c r="B160">
        <v>1657564954.0999999</v>
      </c>
      <c r="C160">
        <v>1534.5999999046301</v>
      </c>
      <c r="D160" t="s">
        <v>646</v>
      </c>
      <c r="E160" t="s">
        <v>647</v>
      </c>
      <c r="F160">
        <v>5</v>
      </c>
      <c r="G160" t="s">
        <v>1216</v>
      </c>
      <c r="H160" t="s">
        <v>353</v>
      </c>
      <c r="I160">
        <v>1657564951.3</v>
      </c>
      <c r="J160">
        <f t="shared" si="68"/>
        <v>3.9180559015517501E-3</v>
      </c>
      <c r="K160">
        <f t="shared" si="69"/>
        <v>3.9180559015517504</v>
      </c>
      <c r="L160">
        <f t="shared" si="70"/>
        <v>17.671426872896824</v>
      </c>
      <c r="M160">
        <f t="shared" si="71"/>
        <v>418.02550000000002</v>
      </c>
      <c r="N160">
        <f t="shared" si="72"/>
        <v>256.99947172709562</v>
      </c>
      <c r="O160">
        <f t="shared" si="73"/>
        <v>17.471301860305882</v>
      </c>
      <c r="P160">
        <f t="shared" si="74"/>
        <v>28.418150616125523</v>
      </c>
      <c r="Q160">
        <f t="shared" si="75"/>
        <v>0.19635211817432116</v>
      </c>
      <c r="R160">
        <f t="shared" si="76"/>
        <v>2.304842393480818</v>
      </c>
      <c r="S160">
        <f t="shared" si="77"/>
        <v>0.18750994740058047</v>
      </c>
      <c r="T160">
        <f t="shared" si="78"/>
        <v>0.11795496581329988</v>
      </c>
      <c r="U160">
        <f t="shared" si="79"/>
        <v>321.52040939999995</v>
      </c>
      <c r="V160">
        <f t="shared" si="80"/>
        <v>22.560229854868719</v>
      </c>
      <c r="W160">
        <f t="shared" si="81"/>
        <v>22.008700000000001</v>
      </c>
      <c r="X160">
        <f t="shared" si="82"/>
        <v>2.6549150884431834</v>
      </c>
      <c r="Y160">
        <f t="shared" si="83"/>
        <v>49.678737500017689</v>
      </c>
      <c r="Z160">
        <f t="shared" si="84"/>
        <v>1.2754844769501552</v>
      </c>
      <c r="AA160">
        <f t="shared" si="85"/>
        <v>2.5674655620016531</v>
      </c>
      <c r="AB160">
        <f t="shared" si="86"/>
        <v>1.3794306114930281</v>
      </c>
      <c r="AC160">
        <f t="shared" si="87"/>
        <v>-172.78626525843217</v>
      </c>
      <c r="AD160">
        <f t="shared" si="88"/>
        <v>-68.103688081350839</v>
      </c>
      <c r="AE160">
        <f t="shared" si="89"/>
        <v>-6.0469254341497569</v>
      </c>
      <c r="AF160">
        <f t="shared" si="90"/>
        <v>74.583530626067159</v>
      </c>
      <c r="AG160">
        <f t="shared" si="91"/>
        <v>30.103871354942633</v>
      </c>
      <c r="AH160">
        <f t="shared" si="92"/>
        <v>3.9186447513944795</v>
      </c>
      <c r="AI160">
        <f t="shared" si="93"/>
        <v>17.671426872896824</v>
      </c>
      <c r="AJ160">
        <v>463.54925300858901</v>
      </c>
      <c r="AK160">
        <v>432.16286666666701</v>
      </c>
      <c r="AL160">
        <v>2.6905364022263401</v>
      </c>
      <c r="AM160">
        <v>66.152897789434206</v>
      </c>
      <c r="AN160">
        <f t="shared" si="94"/>
        <v>3.9180559015517504</v>
      </c>
      <c r="AO160">
        <v>14.148974077618799</v>
      </c>
      <c r="AP160">
        <v>18.762157575757598</v>
      </c>
      <c r="AQ160">
        <v>7.6277085855024904E-6</v>
      </c>
      <c r="AR160">
        <v>78.0664052089694</v>
      </c>
      <c r="AS160">
        <v>4</v>
      </c>
      <c r="AT160">
        <v>1</v>
      </c>
      <c r="AU160">
        <f t="shared" si="95"/>
        <v>1</v>
      </c>
      <c r="AV160">
        <f t="shared" si="96"/>
        <v>0</v>
      </c>
      <c r="AW160">
        <f t="shared" si="97"/>
        <v>36579.292621838627</v>
      </c>
      <c r="AX160">
        <f t="shared" si="98"/>
        <v>2000.0239999999999</v>
      </c>
      <c r="AY160">
        <f t="shared" si="99"/>
        <v>1681.22046</v>
      </c>
      <c r="AZ160">
        <f t="shared" si="100"/>
        <v>0.84060014279828643</v>
      </c>
      <c r="BA160">
        <f t="shared" si="101"/>
        <v>0.16075827560069278</v>
      </c>
      <c r="BB160">
        <v>6</v>
      </c>
      <c r="BC160">
        <v>0.5</v>
      </c>
      <c r="BD160" t="s">
        <v>354</v>
      </c>
      <c r="BE160">
        <v>2</v>
      </c>
      <c r="BF160" t="b">
        <v>1</v>
      </c>
      <c r="BG160">
        <v>1657564951.3</v>
      </c>
      <c r="BH160">
        <v>418.02550000000002</v>
      </c>
      <c r="BI160">
        <v>456.1139</v>
      </c>
      <c r="BJ160">
        <v>18.762129999999999</v>
      </c>
      <c r="BK160">
        <v>14.14822</v>
      </c>
      <c r="BL160">
        <v>414.08440000000002</v>
      </c>
      <c r="BM160">
        <v>18.639849999999999</v>
      </c>
      <c r="BN160">
        <v>500.02569999999997</v>
      </c>
      <c r="BO160">
        <v>67.968530000000001</v>
      </c>
      <c r="BP160">
        <v>1.332904E-2</v>
      </c>
      <c r="BQ160">
        <v>21.460619999999999</v>
      </c>
      <c r="BR160">
        <v>22.008700000000001</v>
      </c>
      <c r="BS160">
        <v>999.9</v>
      </c>
      <c r="BT160">
        <v>0</v>
      </c>
      <c r="BU160">
        <v>0</v>
      </c>
      <c r="BV160">
        <v>9989.5679999999993</v>
      </c>
      <c r="BW160">
        <v>0</v>
      </c>
      <c r="BX160">
        <v>608.0059</v>
      </c>
      <c r="BY160">
        <v>-38.088349999999998</v>
      </c>
      <c r="BZ160">
        <v>426.01870000000002</v>
      </c>
      <c r="CA160">
        <v>462.65969999999999</v>
      </c>
      <c r="CB160">
        <v>4.6138830000000004</v>
      </c>
      <c r="CC160">
        <v>456.1139</v>
      </c>
      <c r="CD160">
        <v>14.14822</v>
      </c>
      <c r="CE160">
        <v>1.275234</v>
      </c>
      <c r="CF160">
        <v>0.9616344</v>
      </c>
      <c r="CG160">
        <v>10.510070000000001</v>
      </c>
      <c r="CH160">
        <v>6.347702</v>
      </c>
      <c r="CI160">
        <v>2000.0239999999999</v>
      </c>
      <c r="CJ160">
        <v>0.9799947</v>
      </c>
      <c r="CK160">
        <v>2.0005019999999998E-2</v>
      </c>
      <c r="CL160">
        <v>0</v>
      </c>
      <c r="CM160">
        <v>2.6567799999999999</v>
      </c>
      <c r="CN160">
        <v>0</v>
      </c>
      <c r="CO160">
        <v>12927.23</v>
      </c>
      <c r="CP160">
        <v>16705.59</v>
      </c>
      <c r="CQ160">
        <v>45</v>
      </c>
      <c r="CR160">
        <v>42.030999999999999</v>
      </c>
      <c r="CS160">
        <v>42.112400000000001</v>
      </c>
      <c r="CT160">
        <v>40.061999999999998</v>
      </c>
      <c r="CU160">
        <v>43.75</v>
      </c>
      <c r="CV160">
        <v>1960.0139999999999</v>
      </c>
      <c r="CW160">
        <v>40.01</v>
      </c>
      <c r="CX160">
        <v>0</v>
      </c>
      <c r="CY160">
        <v>1651543849.4000001</v>
      </c>
      <c r="CZ160">
        <v>0</v>
      </c>
      <c r="DA160">
        <v>0</v>
      </c>
      <c r="DB160" t="s">
        <v>355</v>
      </c>
      <c r="DC160">
        <v>1657298120.5</v>
      </c>
      <c r="DD160">
        <v>1657298120.5</v>
      </c>
      <c r="DE160">
        <v>0</v>
      </c>
      <c r="DF160">
        <v>1.391</v>
      </c>
      <c r="DG160">
        <v>3.5000000000000003E-2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-29.369907317073199</v>
      </c>
      <c r="DO160">
        <v>-62.233411149825798</v>
      </c>
      <c r="DP160">
        <v>6.2130508455162996</v>
      </c>
      <c r="DQ160">
        <v>0</v>
      </c>
      <c r="DR160">
        <v>4.6162902439024398</v>
      </c>
      <c r="DS160">
        <v>-7.8082996515677794E-2</v>
      </c>
      <c r="DT160">
        <v>1.11588275211972E-2</v>
      </c>
      <c r="DU160">
        <v>1</v>
      </c>
      <c r="DV160">
        <v>1</v>
      </c>
      <c r="DW160">
        <v>2</v>
      </c>
      <c r="DX160" t="s">
        <v>372</v>
      </c>
      <c r="DY160">
        <v>2.9006500000000002</v>
      </c>
      <c r="DZ160">
        <v>2.6297999999999999</v>
      </c>
      <c r="EA160">
        <v>7.0158300000000007E-2</v>
      </c>
      <c r="EB160">
        <v>7.5472899999999996E-2</v>
      </c>
      <c r="EC160">
        <v>6.6231300000000007E-2</v>
      </c>
      <c r="ED160">
        <v>5.3833100000000002E-2</v>
      </c>
      <c r="EE160">
        <v>26392.7</v>
      </c>
      <c r="EF160">
        <v>22909</v>
      </c>
      <c r="EG160">
        <v>25393.1</v>
      </c>
      <c r="EH160">
        <v>24115.7</v>
      </c>
      <c r="EI160">
        <v>40429.1</v>
      </c>
      <c r="EJ160">
        <v>37759.300000000003</v>
      </c>
      <c r="EK160">
        <v>45837.4</v>
      </c>
      <c r="EL160">
        <v>42995.1</v>
      </c>
      <c r="EM160">
        <v>1.8756699999999999</v>
      </c>
      <c r="EN160">
        <v>2.1423000000000001</v>
      </c>
      <c r="EO160">
        <v>0.199016</v>
      </c>
      <c r="EP160">
        <v>0</v>
      </c>
      <c r="EQ160">
        <v>18.728200000000001</v>
      </c>
      <c r="ER160">
        <v>999.9</v>
      </c>
      <c r="ES160">
        <v>32.340000000000003</v>
      </c>
      <c r="ET160">
        <v>27.795000000000002</v>
      </c>
      <c r="EU160">
        <v>17.841100000000001</v>
      </c>
      <c r="EV160">
        <v>48.517200000000003</v>
      </c>
      <c r="EW160">
        <v>33.525599999999997</v>
      </c>
      <c r="EX160">
        <v>2</v>
      </c>
      <c r="EY160">
        <v>-0.342414</v>
      </c>
      <c r="EZ160">
        <v>2.19739</v>
      </c>
      <c r="FA160">
        <v>20.23</v>
      </c>
      <c r="FB160">
        <v>5.2345100000000002</v>
      </c>
      <c r="FC160">
        <v>11.9861</v>
      </c>
      <c r="FD160">
        <v>4.9573</v>
      </c>
      <c r="FE160">
        <v>3.3039299999999998</v>
      </c>
      <c r="FF160">
        <v>9999</v>
      </c>
      <c r="FG160">
        <v>9999</v>
      </c>
      <c r="FH160">
        <v>6781</v>
      </c>
      <c r="FI160">
        <v>355.6</v>
      </c>
      <c r="FJ160">
        <v>1.8681300000000001</v>
      </c>
      <c r="FK160">
        <v>1.8638399999999999</v>
      </c>
      <c r="FL160">
        <v>1.8714900000000001</v>
      </c>
      <c r="FM160">
        <v>1.8621799999999999</v>
      </c>
      <c r="FN160">
        <v>1.86172</v>
      </c>
      <c r="FO160">
        <v>1.86825</v>
      </c>
      <c r="FP160">
        <v>1.8583000000000001</v>
      </c>
      <c r="FQ160">
        <v>1.8647800000000001</v>
      </c>
      <c r="FR160">
        <v>5</v>
      </c>
      <c r="FS160">
        <v>0</v>
      </c>
      <c r="FT160">
        <v>0</v>
      </c>
      <c r="FU160">
        <v>0</v>
      </c>
      <c r="FV160" t="s">
        <v>357</v>
      </c>
      <c r="FW160" t="s">
        <v>358</v>
      </c>
      <c r="FX160" t="s">
        <v>359</v>
      </c>
      <c r="FY160" t="s">
        <v>359</v>
      </c>
      <c r="FZ160" t="s">
        <v>359</v>
      </c>
      <c r="GA160" t="s">
        <v>359</v>
      </c>
      <c r="GB160">
        <v>0</v>
      </c>
      <c r="GC160">
        <v>100</v>
      </c>
      <c r="GD160">
        <v>100</v>
      </c>
      <c r="GE160">
        <v>3.9670000000000001</v>
      </c>
      <c r="GF160">
        <v>0.1222</v>
      </c>
      <c r="GG160">
        <v>2.1444526195071201</v>
      </c>
      <c r="GH160">
        <v>5.2457919015285598E-3</v>
      </c>
      <c r="GI160">
        <v>-2.61795653493914E-6</v>
      </c>
      <c r="GJ160">
        <v>1.0331707357916401E-9</v>
      </c>
      <c r="GK160">
        <v>8.3457624279274292E-3</v>
      </c>
      <c r="GL160">
        <v>-4.6387863249973502E-2</v>
      </c>
      <c r="GM160">
        <v>3.6088159466671601E-3</v>
      </c>
      <c r="GN160">
        <v>-4.2506285216111501E-5</v>
      </c>
      <c r="GO160">
        <v>14</v>
      </c>
      <c r="GP160">
        <v>2225</v>
      </c>
      <c r="GQ160">
        <v>2</v>
      </c>
      <c r="GR160">
        <v>27</v>
      </c>
      <c r="GS160">
        <v>4447.2</v>
      </c>
      <c r="GT160">
        <v>4447.2</v>
      </c>
      <c r="GU160">
        <v>1.4599599999999999</v>
      </c>
      <c r="GV160">
        <v>2.3742700000000001</v>
      </c>
      <c r="GW160">
        <v>1.9982899999999999</v>
      </c>
      <c r="GX160">
        <v>2.7539099999999999</v>
      </c>
      <c r="GY160">
        <v>2.0935100000000002</v>
      </c>
      <c r="GZ160">
        <v>2.2949199999999998</v>
      </c>
      <c r="HA160">
        <v>31.215599999999998</v>
      </c>
      <c r="HB160">
        <v>12.792400000000001</v>
      </c>
      <c r="HC160">
        <v>18</v>
      </c>
      <c r="HD160">
        <v>442.202</v>
      </c>
      <c r="HE160">
        <v>607.43399999999997</v>
      </c>
      <c r="HF160">
        <v>18.8886</v>
      </c>
      <c r="HG160">
        <v>22.879200000000001</v>
      </c>
      <c r="HH160">
        <v>30.000599999999999</v>
      </c>
      <c r="HI160">
        <v>22.943000000000001</v>
      </c>
      <c r="HJ160">
        <v>22.921500000000002</v>
      </c>
      <c r="HK160">
        <v>29.252600000000001</v>
      </c>
      <c r="HL160">
        <v>21.033000000000001</v>
      </c>
      <c r="HM160">
        <v>4.8392799999999996</v>
      </c>
      <c r="HN160">
        <v>18.684100000000001</v>
      </c>
      <c r="HO160">
        <v>487.38099999999997</v>
      </c>
      <c r="HP160">
        <v>14.2044</v>
      </c>
      <c r="HQ160">
        <v>97.064700000000002</v>
      </c>
      <c r="HR160">
        <v>101.104</v>
      </c>
    </row>
    <row r="161" spans="1:226" x14ac:dyDescent="0.2">
      <c r="A161">
        <v>145</v>
      </c>
      <c r="B161">
        <v>1657564959.0999999</v>
      </c>
      <c r="C161">
        <v>1539.5999999046301</v>
      </c>
      <c r="D161" t="s">
        <v>648</v>
      </c>
      <c r="E161" t="s">
        <v>649</v>
      </c>
      <c r="F161">
        <v>5</v>
      </c>
      <c r="G161" t="s">
        <v>1216</v>
      </c>
      <c r="H161" t="s">
        <v>353</v>
      </c>
      <c r="I161">
        <v>1657564956.5999999</v>
      </c>
      <c r="J161">
        <f t="shared" si="68"/>
        <v>3.8805710766179995E-3</v>
      </c>
      <c r="K161">
        <f t="shared" si="69"/>
        <v>3.8805710766179993</v>
      </c>
      <c r="L161">
        <f t="shared" si="70"/>
        <v>18.352544531186133</v>
      </c>
      <c r="M161">
        <f t="shared" si="71"/>
        <v>432.482666666667</v>
      </c>
      <c r="N161">
        <f t="shared" si="72"/>
        <v>263.47915688444596</v>
      </c>
      <c r="O161">
        <f t="shared" si="73"/>
        <v>17.911661937263442</v>
      </c>
      <c r="P161">
        <f t="shared" si="74"/>
        <v>29.400744296661411</v>
      </c>
      <c r="Q161">
        <f t="shared" si="75"/>
        <v>0.19396639511410885</v>
      </c>
      <c r="R161">
        <f t="shared" si="76"/>
        <v>2.308061509379614</v>
      </c>
      <c r="S161">
        <f t="shared" si="77"/>
        <v>0.18534417655767182</v>
      </c>
      <c r="T161">
        <f t="shared" si="78"/>
        <v>0.1165828403092149</v>
      </c>
      <c r="U161">
        <f t="shared" si="79"/>
        <v>321.50842166666689</v>
      </c>
      <c r="V161">
        <f t="shared" si="80"/>
        <v>22.573304755343017</v>
      </c>
      <c r="W161">
        <f t="shared" si="81"/>
        <v>22.020111111111099</v>
      </c>
      <c r="X161">
        <f t="shared" si="82"/>
        <v>2.6567631666511806</v>
      </c>
      <c r="Y161">
        <f t="shared" si="83"/>
        <v>49.6365564031939</v>
      </c>
      <c r="Z161">
        <f t="shared" si="84"/>
        <v>1.2745863761809146</v>
      </c>
      <c r="AA161">
        <f t="shared" si="85"/>
        <v>2.5678380382143118</v>
      </c>
      <c r="AB161">
        <f t="shared" si="86"/>
        <v>1.382176790470266</v>
      </c>
      <c r="AC161">
        <f t="shared" si="87"/>
        <v>-171.13318447885376</v>
      </c>
      <c r="AD161">
        <f t="shared" si="88"/>
        <v>-69.32395051765134</v>
      </c>
      <c r="AE161">
        <f t="shared" si="89"/>
        <v>-6.1471188513145112</v>
      </c>
      <c r="AF161">
        <f t="shared" si="90"/>
        <v>74.904167818847256</v>
      </c>
      <c r="AG161">
        <f t="shared" si="91"/>
        <v>31.960526723017839</v>
      </c>
      <c r="AH161">
        <f t="shared" si="92"/>
        <v>3.9121267121896435</v>
      </c>
      <c r="AI161">
        <f t="shared" si="93"/>
        <v>18.352544531186133</v>
      </c>
      <c r="AJ161">
        <v>479.63569656241702</v>
      </c>
      <c r="AK161">
        <v>446.58419393939403</v>
      </c>
      <c r="AL161">
        <v>2.9176387051302499</v>
      </c>
      <c r="AM161">
        <v>66.152897789434206</v>
      </c>
      <c r="AN161">
        <f t="shared" si="94"/>
        <v>3.8805710766179993</v>
      </c>
      <c r="AO161">
        <v>14.1438437426084</v>
      </c>
      <c r="AP161">
        <v>18.736705454545401</v>
      </c>
      <c r="AQ161">
        <v>-5.3767504932275903E-3</v>
      </c>
      <c r="AR161">
        <v>78.0664052089694</v>
      </c>
      <c r="AS161">
        <v>4</v>
      </c>
      <c r="AT161">
        <v>1</v>
      </c>
      <c r="AU161">
        <f t="shared" si="95"/>
        <v>1</v>
      </c>
      <c r="AV161">
        <f t="shared" si="96"/>
        <v>0</v>
      </c>
      <c r="AW161">
        <f t="shared" si="97"/>
        <v>36656.82484216537</v>
      </c>
      <c r="AX161">
        <f t="shared" si="98"/>
        <v>1999.94888888889</v>
      </c>
      <c r="AY161">
        <f t="shared" si="99"/>
        <v>1681.1573666666677</v>
      </c>
      <c r="AZ161">
        <f t="shared" si="100"/>
        <v>0.84060016533755866</v>
      </c>
      <c r="BA161">
        <f t="shared" si="101"/>
        <v>0.16075831910148816</v>
      </c>
      <c r="BB161">
        <v>6</v>
      </c>
      <c r="BC161">
        <v>0.5</v>
      </c>
      <c r="BD161" t="s">
        <v>354</v>
      </c>
      <c r="BE161">
        <v>2</v>
      </c>
      <c r="BF161" t="b">
        <v>1</v>
      </c>
      <c r="BG161">
        <v>1657564956.5999999</v>
      </c>
      <c r="BH161">
        <v>432.482666666667</v>
      </c>
      <c r="BI161">
        <v>472.866777777778</v>
      </c>
      <c r="BJ161">
        <v>18.7490666666667</v>
      </c>
      <c r="BK161">
        <v>14.1424</v>
      </c>
      <c r="BL161">
        <v>428.49</v>
      </c>
      <c r="BM161">
        <v>18.627355555555599</v>
      </c>
      <c r="BN161">
        <v>499.985555555556</v>
      </c>
      <c r="BO161">
        <v>67.968011111111096</v>
      </c>
      <c r="BP161">
        <v>1.33129111111111E-2</v>
      </c>
      <c r="BQ161">
        <v>21.462988888888901</v>
      </c>
      <c r="BR161">
        <v>22.020111111111099</v>
      </c>
      <c r="BS161">
        <v>999.9</v>
      </c>
      <c r="BT161">
        <v>0</v>
      </c>
      <c r="BU161">
        <v>0</v>
      </c>
      <c r="BV161">
        <v>10011.8088888889</v>
      </c>
      <c r="BW161">
        <v>0</v>
      </c>
      <c r="BX161">
        <v>623.77455555555605</v>
      </c>
      <c r="BY161">
        <v>-40.3840222222222</v>
      </c>
      <c r="BZ161">
        <v>440.746222222222</v>
      </c>
      <c r="CA161">
        <v>479.65</v>
      </c>
      <c r="CB161">
        <v>4.6066822222222203</v>
      </c>
      <c r="CC161">
        <v>472.866777777778</v>
      </c>
      <c r="CD161">
        <v>14.1424</v>
      </c>
      <c r="CE161">
        <v>1.27433777777778</v>
      </c>
      <c r="CF161">
        <v>0.96123022222222199</v>
      </c>
      <c r="CG161">
        <v>10.499555555555601</v>
      </c>
      <c r="CH161">
        <v>6.3416033333333299</v>
      </c>
      <c r="CI161">
        <v>1999.94888888889</v>
      </c>
      <c r="CJ161">
        <v>0.97999400000000003</v>
      </c>
      <c r="CK161">
        <v>2.0005766666666699E-2</v>
      </c>
      <c r="CL161">
        <v>0</v>
      </c>
      <c r="CM161">
        <v>2.7263666666666699</v>
      </c>
      <c r="CN161">
        <v>0</v>
      </c>
      <c r="CO161">
        <v>12965</v>
      </c>
      <c r="CP161">
        <v>16704.933333333302</v>
      </c>
      <c r="CQ161">
        <v>45</v>
      </c>
      <c r="CR161">
        <v>42</v>
      </c>
      <c r="CS161">
        <v>42.125</v>
      </c>
      <c r="CT161">
        <v>40.061999999999998</v>
      </c>
      <c r="CU161">
        <v>43.75</v>
      </c>
      <c r="CV161">
        <v>1959.93888888889</v>
      </c>
      <c r="CW161">
        <v>40.01</v>
      </c>
      <c r="CX161">
        <v>0</v>
      </c>
      <c r="CY161">
        <v>1651543854.2</v>
      </c>
      <c r="CZ161">
        <v>0</v>
      </c>
      <c r="DA161">
        <v>0</v>
      </c>
      <c r="DB161" t="s">
        <v>355</v>
      </c>
      <c r="DC161">
        <v>1657298120.5</v>
      </c>
      <c r="DD161">
        <v>1657298120.5</v>
      </c>
      <c r="DE161">
        <v>0</v>
      </c>
      <c r="DF161">
        <v>1.391</v>
      </c>
      <c r="DG161">
        <v>3.5000000000000003E-2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-33.838702439024402</v>
      </c>
      <c r="DO161">
        <v>-56.3059317073171</v>
      </c>
      <c r="DP161">
        <v>5.6827675368432002</v>
      </c>
      <c r="DQ161">
        <v>0</v>
      </c>
      <c r="DR161">
        <v>4.61089512195122</v>
      </c>
      <c r="DS161">
        <v>-6.6882229965212897E-3</v>
      </c>
      <c r="DT161">
        <v>6.1103211851037797E-3</v>
      </c>
      <c r="DU161">
        <v>1</v>
      </c>
      <c r="DV161">
        <v>1</v>
      </c>
      <c r="DW161">
        <v>2</v>
      </c>
      <c r="DX161" t="s">
        <v>372</v>
      </c>
      <c r="DY161">
        <v>2.9009499999999999</v>
      </c>
      <c r="DZ161">
        <v>2.6297199999999998</v>
      </c>
      <c r="EA161">
        <v>7.1939799999999998E-2</v>
      </c>
      <c r="EB161">
        <v>7.7316399999999993E-2</v>
      </c>
      <c r="EC161">
        <v>6.6170800000000002E-2</v>
      </c>
      <c r="ED161">
        <v>5.3817999999999998E-2</v>
      </c>
      <c r="EE161">
        <v>26342.400000000001</v>
      </c>
      <c r="EF161">
        <v>22864</v>
      </c>
      <c r="EG161">
        <v>25393.3</v>
      </c>
      <c r="EH161">
        <v>24116.3</v>
      </c>
      <c r="EI161">
        <v>40431.9</v>
      </c>
      <c r="EJ161">
        <v>37760.9</v>
      </c>
      <c r="EK161">
        <v>45837.5</v>
      </c>
      <c r="EL161">
        <v>42996.2</v>
      </c>
      <c r="EM161">
        <v>1.8761000000000001</v>
      </c>
      <c r="EN161">
        <v>2.1421999999999999</v>
      </c>
      <c r="EO161">
        <v>0.198986</v>
      </c>
      <c r="EP161">
        <v>0</v>
      </c>
      <c r="EQ161">
        <v>18.728200000000001</v>
      </c>
      <c r="ER161">
        <v>999.9</v>
      </c>
      <c r="ES161">
        <v>32.316000000000003</v>
      </c>
      <c r="ET161">
        <v>27.795000000000002</v>
      </c>
      <c r="EU161">
        <v>17.8279</v>
      </c>
      <c r="EV161">
        <v>48.527200000000001</v>
      </c>
      <c r="EW161">
        <v>33.421500000000002</v>
      </c>
      <c r="EX161">
        <v>2</v>
      </c>
      <c r="EY161">
        <v>-0.34290100000000001</v>
      </c>
      <c r="EZ161">
        <v>1.5167200000000001</v>
      </c>
      <c r="FA161">
        <v>20.238499999999998</v>
      </c>
      <c r="FB161">
        <v>5.2346599999999999</v>
      </c>
      <c r="FC161">
        <v>11.9861</v>
      </c>
      <c r="FD161">
        <v>4.9570999999999996</v>
      </c>
      <c r="FE161">
        <v>3.3039499999999999</v>
      </c>
      <c r="FF161">
        <v>9999</v>
      </c>
      <c r="FG161">
        <v>9999</v>
      </c>
      <c r="FH161">
        <v>6781.3</v>
      </c>
      <c r="FI161">
        <v>355.6</v>
      </c>
      <c r="FJ161">
        <v>1.8681300000000001</v>
      </c>
      <c r="FK161">
        <v>1.86385</v>
      </c>
      <c r="FL161">
        <v>1.8714900000000001</v>
      </c>
      <c r="FM161">
        <v>1.8621799999999999</v>
      </c>
      <c r="FN161">
        <v>1.86172</v>
      </c>
      <c r="FO161">
        <v>1.8682700000000001</v>
      </c>
      <c r="FP161">
        <v>1.8582799999999999</v>
      </c>
      <c r="FQ161">
        <v>1.8647800000000001</v>
      </c>
      <c r="FR161">
        <v>5</v>
      </c>
      <c r="FS161">
        <v>0</v>
      </c>
      <c r="FT161">
        <v>0</v>
      </c>
      <c r="FU161">
        <v>0</v>
      </c>
      <c r="FV161" t="s">
        <v>357</v>
      </c>
      <c r="FW161" t="s">
        <v>358</v>
      </c>
      <c r="FX161" t="s">
        <v>359</v>
      </c>
      <c r="FY161" t="s">
        <v>359</v>
      </c>
      <c r="FZ161" t="s">
        <v>359</v>
      </c>
      <c r="GA161" t="s">
        <v>359</v>
      </c>
      <c r="GB161">
        <v>0</v>
      </c>
      <c r="GC161">
        <v>100</v>
      </c>
      <c r="GD161">
        <v>100</v>
      </c>
      <c r="GE161">
        <v>4.0179999999999998</v>
      </c>
      <c r="GF161">
        <v>0.1211</v>
      </c>
      <c r="GG161">
        <v>2.1444526195071201</v>
      </c>
      <c r="GH161">
        <v>5.2457919015285598E-3</v>
      </c>
      <c r="GI161">
        <v>-2.61795653493914E-6</v>
      </c>
      <c r="GJ161">
        <v>1.0331707357916401E-9</v>
      </c>
      <c r="GK161">
        <v>8.3457624279274292E-3</v>
      </c>
      <c r="GL161">
        <v>-4.6387863249973502E-2</v>
      </c>
      <c r="GM161">
        <v>3.6088159466671601E-3</v>
      </c>
      <c r="GN161">
        <v>-4.2506285216111501E-5</v>
      </c>
      <c r="GO161">
        <v>14</v>
      </c>
      <c r="GP161">
        <v>2225</v>
      </c>
      <c r="GQ161">
        <v>2</v>
      </c>
      <c r="GR161">
        <v>27</v>
      </c>
      <c r="GS161">
        <v>4447.3</v>
      </c>
      <c r="GT161">
        <v>4447.3</v>
      </c>
      <c r="GU161">
        <v>1.50024</v>
      </c>
      <c r="GV161">
        <v>2.36694</v>
      </c>
      <c r="GW161">
        <v>1.9982899999999999</v>
      </c>
      <c r="GX161">
        <v>2.7539099999999999</v>
      </c>
      <c r="GY161">
        <v>2.0935100000000002</v>
      </c>
      <c r="GZ161">
        <v>2.34985</v>
      </c>
      <c r="HA161">
        <v>31.215599999999998</v>
      </c>
      <c r="HB161">
        <v>12.8011</v>
      </c>
      <c r="HC161">
        <v>18</v>
      </c>
      <c r="HD161">
        <v>442.38</v>
      </c>
      <c r="HE161">
        <v>607.24099999999999</v>
      </c>
      <c r="HF161">
        <v>18.665099999999999</v>
      </c>
      <c r="HG161">
        <v>22.869599999999998</v>
      </c>
      <c r="HH161">
        <v>29.999700000000001</v>
      </c>
      <c r="HI161">
        <v>22.935300000000002</v>
      </c>
      <c r="HJ161">
        <v>22.911899999999999</v>
      </c>
      <c r="HK161">
        <v>30.058900000000001</v>
      </c>
      <c r="HL161">
        <v>20.7286</v>
      </c>
      <c r="HM161">
        <v>4.8392799999999996</v>
      </c>
      <c r="HN161">
        <v>18.671500000000002</v>
      </c>
      <c r="HO161">
        <v>507.84899999999999</v>
      </c>
      <c r="HP161">
        <v>14.2287</v>
      </c>
      <c r="HQ161">
        <v>97.065100000000001</v>
      </c>
      <c r="HR161">
        <v>101.107</v>
      </c>
    </row>
    <row r="162" spans="1:226" x14ac:dyDescent="0.2">
      <c r="A162">
        <v>146</v>
      </c>
      <c r="B162">
        <v>1657564964.0999999</v>
      </c>
      <c r="C162">
        <v>1544.5999999046301</v>
      </c>
      <c r="D162" t="s">
        <v>650</v>
      </c>
      <c r="E162" t="s">
        <v>651</v>
      </c>
      <c r="F162">
        <v>5</v>
      </c>
      <c r="G162" t="s">
        <v>1216</v>
      </c>
      <c r="H162" t="s">
        <v>353</v>
      </c>
      <c r="I162">
        <v>1657564961.3</v>
      </c>
      <c r="J162">
        <f t="shared" si="68"/>
        <v>3.8918728364856197E-3</v>
      </c>
      <c r="K162">
        <f t="shared" si="69"/>
        <v>3.8918728364856197</v>
      </c>
      <c r="L162">
        <f t="shared" si="70"/>
        <v>19.127002317481754</v>
      </c>
      <c r="M162">
        <f t="shared" si="71"/>
        <v>446.00110000000001</v>
      </c>
      <c r="N162">
        <f t="shared" si="72"/>
        <v>270.28376531145625</v>
      </c>
      <c r="O162">
        <f t="shared" si="73"/>
        <v>18.374326049788287</v>
      </c>
      <c r="P162">
        <f t="shared" si="74"/>
        <v>30.319873709473139</v>
      </c>
      <c r="Q162">
        <f t="shared" si="75"/>
        <v>0.19431744952765506</v>
      </c>
      <c r="R162">
        <f t="shared" si="76"/>
        <v>2.3067808366483677</v>
      </c>
      <c r="S162">
        <f t="shared" si="77"/>
        <v>0.18566016701050841</v>
      </c>
      <c r="T162">
        <f t="shared" si="78"/>
        <v>0.11678328241832454</v>
      </c>
      <c r="U162">
        <f t="shared" si="79"/>
        <v>321.5255166</v>
      </c>
      <c r="V162">
        <f t="shared" si="80"/>
        <v>22.568877855971714</v>
      </c>
      <c r="W162">
        <f t="shared" si="81"/>
        <v>22.022770000000001</v>
      </c>
      <c r="X162">
        <f t="shared" si="82"/>
        <v>2.6571939467850574</v>
      </c>
      <c r="Y162">
        <f t="shared" si="83"/>
        <v>49.592247064025322</v>
      </c>
      <c r="Z162">
        <f t="shared" si="84"/>
        <v>1.2733363807906697</v>
      </c>
      <c r="AA162">
        <f t="shared" si="85"/>
        <v>2.5676117864688566</v>
      </c>
      <c r="AB162">
        <f t="shared" si="86"/>
        <v>1.3838575659943877</v>
      </c>
      <c r="AC162">
        <f t="shared" si="87"/>
        <v>-171.63159208901584</v>
      </c>
      <c r="AD162">
        <f t="shared" si="88"/>
        <v>-69.795097406144663</v>
      </c>
      <c r="AE162">
        <f t="shared" si="89"/>
        <v>-6.1923710263376961</v>
      </c>
      <c r="AF162">
        <f t="shared" si="90"/>
        <v>73.906456078501805</v>
      </c>
      <c r="AG162">
        <f t="shared" si="91"/>
        <v>33.146786972749027</v>
      </c>
      <c r="AH162">
        <f t="shared" si="92"/>
        <v>3.8951622051701591</v>
      </c>
      <c r="AI162">
        <f t="shared" si="93"/>
        <v>19.127002317481754</v>
      </c>
      <c r="AJ162">
        <v>495.904794397057</v>
      </c>
      <c r="AK162">
        <v>461.47909090909098</v>
      </c>
      <c r="AL162">
        <v>3.03656644123551</v>
      </c>
      <c r="AM162">
        <v>66.152897789434206</v>
      </c>
      <c r="AN162">
        <f t="shared" si="94"/>
        <v>3.8918728364856197</v>
      </c>
      <c r="AO162">
        <v>14.140568080809301</v>
      </c>
      <c r="AP162">
        <v>18.726127878787899</v>
      </c>
      <c r="AQ162">
        <v>-7.7141046336321796E-4</v>
      </c>
      <c r="AR162">
        <v>78.0664052089694</v>
      </c>
      <c r="AS162">
        <v>4</v>
      </c>
      <c r="AT162">
        <v>1</v>
      </c>
      <c r="AU162">
        <f t="shared" si="95"/>
        <v>1</v>
      </c>
      <c r="AV162">
        <f t="shared" si="96"/>
        <v>0</v>
      </c>
      <c r="AW162">
        <f t="shared" si="97"/>
        <v>36626.043399472772</v>
      </c>
      <c r="AX162">
        <f t="shared" si="98"/>
        <v>2000.056</v>
      </c>
      <c r="AY162">
        <f t="shared" si="99"/>
        <v>1681.2473399999999</v>
      </c>
      <c r="AZ162">
        <f t="shared" si="100"/>
        <v>0.84060013319627047</v>
      </c>
      <c r="BA162">
        <f t="shared" si="101"/>
        <v>0.16075825706880206</v>
      </c>
      <c r="BB162">
        <v>6</v>
      </c>
      <c r="BC162">
        <v>0.5</v>
      </c>
      <c r="BD162" t="s">
        <v>354</v>
      </c>
      <c r="BE162">
        <v>2</v>
      </c>
      <c r="BF162" t="b">
        <v>1</v>
      </c>
      <c r="BG162">
        <v>1657564961.3</v>
      </c>
      <c r="BH162">
        <v>446.00110000000001</v>
      </c>
      <c r="BI162">
        <v>487.85669999999999</v>
      </c>
      <c r="BJ162">
        <v>18.730599999999999</v>
      </c>
      <c r="BK162">
        <v>14.14453</v>
      </c>
      <c r="BL162">
        <v>441.96010000000001</v>
      </c>
      <c r="BM162">
        <v>18.609670000000001</v>
      </c>
      <c r="BN162">
        <v>500.06259999999997</v>
      </c>
      <c r="BO162">
        <v>67.968369999999993</v>
      </c>
      <c r="BP162">
        <v>1.3241950000000001E-2</v>
      </c>
      <c r="BQ162">
        <v>21.461549999999999</v>
      </c>
      <c r="BR162">
        <v>22.022770000000001</v>
      </c>
      <c r="BS162">
        <v>999.9</v>
      </c>
      <c r="BT162">
        <v>0</v>
      </c>
      <c r="BU162">
        <v>0</v>
      </c>
      <c r="BV162">
        <v>10002.936</v>
      </c>
      <c r="BW162">
        <v>0</v>
      </c>
      <c r="BX162">
        <v>641.66010000000006</v>
      </c>
      <c r="BY162">
        <v>-41.855930000000001</v>
      </c>
      <c r="BZ162">
        <v>454.51409999999998</v>
      </c>
      <c r="CA162">
        <v>494.85640000000001</v>
      </c>
      <c r="CB162">
        <v>4.586087</v>
      </c>
      <c r="CC162">
        <v>487.85669999999999</v>
      </c>
      <c r="CD162">
        <v>14.14453</v>
      </c>
      <c r="CE162">
        <v>1.2730870000000001</v>
      </c>
      <c r="CF162">
        <v>0.9613794</v>
      </c>
      <c r="CG162">
        <v>10.48485</v>
      </c>
      <c r="CH162">
        <v>6.3438559999999997</v>
      </c>
      <c r="CI162">
        <v>2000.056</v>
      </c>
      <c r="CJ162">
        <v>0.97999499999999995</v>
      </c>
      <c r="CK162">
        <v>2.00047E-2</v>
      </c>
      <c r="CL162">
        <v>0</v>
      </c>
      <c r="CM162">
        <v>2.5725899999999999</v>
      </c>
      <c r="CN162">
        <v>0</v>
      </c>
      <c r="CO162">
        <v>13002.77</v>
      </c>
      <c r="CP162">
        <v>16705.86</v>
      </c>
      <c r="CQ162">
        <v>45</v>
      </c>
      <c r="CR162">
        <v>42</v>
      </c>
      <c r="CS162">
        <v>42.074599999999997</v>
      </c>
      <c r="CT162">
        <v>40.061999999999998</v>
      </c>
      <c r="CU162">
        <v>43.75</v>
      </c>
      <c r="CV162">
        <v>1960.046</v>
      </c>
      <c r="CW162">
        <v>40.01</v>
      </c>
      <c r="CX162">
        <v>0</v>
      </c>
      <c r="CY162">
        <v>1651543859.5999999</v>
      </c>
      <c r="CZ162">
        <v>0</v>
      </c>
      <c r="DA162">
        <v>0</v>
      </c>
      <c r="DB162" t="s">
        <v>355</v>
      </c>
      <c r="DC162">
        <v>1657298120.5</v>
      </c>
      <c r="DD162">
        <v>1657298120.5</v>
      </c>
      <c r="DE162">
        <v>0</v>
      </c>
      <c r="DF162">
        <v>1.391</v>
      </c>
      <c r="DG162">
        <v>3.5000000000000003E-2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-37.743514634146301</v>
      </c>
      <c r="DO162">
        <v>-35.827308710801397</v>
      </c>
      <c r="DP162">
        <v>3.6771974800251002</v>
      </c>
      <c r="DQ162">
        <v>0</v>
      </c>
      <c r="DR162">
        <v>4.6052263414634096</v>
      </c>
      <c r="DS162">
        <v>-5.5131010452959497E-2</v>
      </c>
      <c r="DT162">
        <v>9.5981951443875595E-3</v>
      </c>
      <c r="DU162">
        <v>1</v>
      </c>
      <c r="DV162">
        <v>1</v>
      </c>
      <c r="DW162">
        <v>2</v>
      </c>
      <c r="DX162" t="s">
        <v>372</v>
      </c>
      <c r="DY162">
        <v>2.9013399999999998</v>
      </c>
      <c r="DZ162">
        <v>2.6293700000000002</v>
      </c>
      <c r="EA162">
        <v>7.3764999999999997E-2</v>
      </c>
      <c r="EB162">
        <v>7.92799E-2</v>
      </c>
      <c r="EC162">
        <v>6.6146399999999994E-2</v>
      </c>
      <c r="ED162">
        <v>5.38608E-2</v>
      </c>
      <c r="EE162">
        <v>26291.200000000001</v>
      </c>
      <c r="EF162">
        <v>22815.1</v>
      </c>
      <c r="EG162">
        <v>25393.8</v>
      </c>
      <c r="EH162">
        <v>24116.1</v>
      </c>
      <c r="EI162">
        <v>40434</v>
      </c>
      <c r="EJ162">
        <v>37758.699999999997</v>
      </c>
      <c r="EK162">
        <v>45838.6</v>
      </c>
      <c r="EL162">
        <v>42995.6</v>
      </c>
      <c r="EM162">
        <v>1.8765499999999999</v>
      </c>
      <c r="EN162">
        <v>2.14222</v>
      </c>
      <c r="EO162">
        <v>0.19957900000000001</v>
      </c>
      <c r="EP162">
        <v>0</v>
      </c>
      <c r="EQ162">
        <v>18.728200000000001</v>
      </c>
      <c r="ER162">
        <v>999.9</v>
      </c>
      <c r="ES162">
        <v>32.316000000000003</v>
      </c>
      <c r="ET162">
        <v>27.785</v>
      </c>
      <c r="EU162">
        <v>17.817699999999999</v>
      </c>
      <c r="EV162">
        <v>48.2072</v>
      </c>
      <c r="EW162">
        <v>33.313299999999998</v>
      </c>
      <c r="EX162">
        <v>2</v>
      </c>
      <c r="EY162">
        <v>-0.344642</v>
      </c>
      <c r="EZ162">
        <v>1.28426</v>
      </c>
      <c r="FA162">
        <v>20.2407</v>
      </c>
      <c r="FB162">
        <v>5.2328599999999996</v>
      </c>
      <c r="FC162">
        <v>11.986000000000001</v>
      </c>
      <c r="FD162">
        <v>4.9569000000000001</v>
      </c>
      <c r="FE162">
        <v>3.3035999999999999</v>
      </c>
      <c r="FF162">
        <v>9999</v>
      </c>
      <c r="FG162">
        <v>9999</v>
      </c>
      <c r="FH162">
        <v>6781.3</v>
      </c>
      <c r="FI162">
        <v>355.6</v>
      </c>
      <c r="FJ162">
        <v>1.8681300000000001</v>
      </c>
      <c r="FK162">
        <v>1.8638399999999999</v>
      </c>
      <c r="FL162">
        <v>1.8714900000000001</v>
      </c>
      <c r="FM162">
        <v>1.8621799999999999</v>
      </c>
      <c r="FN162">
        <v>1.86172</v>
      </c>
      <c r="FO162">
        <v>1.86825</v>
      </c>
      <c r="FP162">
        <v>1.8583099999999999</v>
      </c>
      <c r="FQ162">
        <v>1.8647800000000001</v>
      </c>
      <c r="FR162">
        <v>5</v>
      </c>
      <c r="FS162">
        <v>0</v>
      </c>
      <c r="FT162">
        <v>0</v>
      </c>
      <c r="FU162">
        <v>0</v>
      </c>
      <c r="FV162" t="s">
        <v>357</v>
      </c>
      <c r="FW162" t="s">
        <v>358</v>
      </c>
      <c r="FX162" t="s">
        <v>359</v>
      </c>
      <c r="FY162" t="s">
        <v>359</v>
      </c>
      <c r="FZ162" t="s">
        <v>359</v>
      </c>
      <c r="GA162" t="s">
        <v>359</v>
      </c>
      <c r="GB162">
        <v>0</v>
      </c>
      <c r="GC162">
        <v>100</v>
      </c>
      <c r="GD162">
        <v>100</v>
      </c>
      <c r="GE162">
        <v>4.0709999999999997</v>
      </c>
      <c r="GF162">
        <v>0.1207</v>
      </c>
      <c r="GG162">
        <v>2.1444526195071201</v>
      </c>
      <c r="GH162">
        <v>5.2457919015285598E-3</v>
      </c>
      <c r="GI162">
        <v>-2.61795653493914E-6</v>
      </c>
      <c r="GJ162">
        <v>1.0331707357916401E-9</v>
      </c>
      <c r="GK162">
        <v>8.3457624279274292E-3</v>
      </c>
      <c r="GL162">
        <v>-4.6387863249973502E-2</v>
      </c>
      <c r="GM162">
        <v>3.6088159466671601E-3</v>
      </c>
      <c r="GN162">
        <v>-4.2506285216111501E-5</v>
      </c>
      <c r="GO162">
        <v>14</v>
      </c>
      <c r="GP162">
        <v>2225</v>
      </c>
      <c r="GQ162">
        <v>2</v>
      </c>
      <c r="GR162">
        <v>27</v>
      </c>
      <c r="GS162">
        <v>4447.3999999999996</v>
      </c>
      <c r="GT162">
        <v>4447.3999999999996</v>
      </c>
      <c r="GU162">
        <v>1.53931</v>
      </c>
      <c r="GV162">
        <v>2.36328</v>
      </c>
      <c r="GW162">
        <v>1.9982899999999999</v>
      </c>
      <c r="GX162">
        <v>2.7539099999999999</v>
      </c>
      <c r="GY162">
        <v>2.0935100000000002</v>
      </c>
      <c r="GZ162">
        <v>2.3913600000000002</v>
      </c>
      <c r="HA162">
        <v>31.193899999999999</v>
      </c>
      <c r="HB162">
        <v>12.809900000000001</v>
      </c>
      <c r="HC162">
        <v>18</v>
      </c>
      <c r="HD162">
        <v>442.55799999999999</v>
      </c>
      <c r="HE162">
        <v>607.16999999999996</v>
      </c>
      <c r="HF162">
        <v>18.621700000000001</v>
      </c>
      <c r="HG162">
        <v>22.860199999999999</v>
      </c>
      <c r="HH162">
        <v>29.998999999999999</v>
      </c>
      <c r="HI162">
        <v>22.926100000000002</v>
      </c>
      <c r="HJ162">
        <v>22.904399999999999</v>
      </c>
      <c r="HK162">
        <v>30.851400000000002</v>
      </c>
      <c r="HL162">
        <v>20.442399999999999</v>
      </c>
      <c r="HM162">
        <v>4.8392799999999996</v>
      </c>
      <c r="HN162">
        <v>18.652000000000001</v>
      </c>
      <c r="HO162">
        <v>521.28800000000001</v>
      </c>
      <c r="HP162">
        <v>14.258900000000001</v>
      </c>
      <c r="HQ162">
        <v>97.0672</v>
      </c>
      <c r="HR162">
        <v>101.10599999999999</v>
      </c>
    </row>
    <row r="163" spans="1:226" x14ac:dyDescent="0.2">
      <c r="A163">
        <v>147</v>
      </c>
      <c r="B163">
        <v>1657564969.0999999</v>
      </c>
      <c r="C163">
        <v>1549.5999999046301</v>
      </c>
      <c r="D163" t="s">
        <v>652</v>
      </c>
      <c r="E163" t="s">
        <v>653</v>
      </c>
      <c r="F163">
        <v>5</v>
      </c>
      <c r="G163" t="s">
        <v>1216</v>
      </c>
      <c r="H163" t="s">
        <v>353</v>
      </c>
      <c r="I163">
        <v>1657564966.5999999</v>
      </c>
      <c r="J163">
        <f t="shared" si="68"/>
        <v>3.879664931785075E-3</v>
      </c>
      <c r="K163">
        <f t="shared" si="69"/>
        <v>3.8796649317850749</v>
      </c>
      <c r="L163">
        <f t="shared" si="70"/>
        <v>19.940598835632368</v>
      </c>
      <c r="M163">
        <f t="shared" si="71"/>
        <v>461.994666666667</v>
      </c>
      <c r="N163">
        <f t="shared" si="72"/>
        <v>278.18419751620286</v>
      </c>
      <c r="O163">
        <f t="shared" si="73"/>
        <v>18.912108610960715</v>
      </c>
      <c r="P163">
        <f t="shared" si="74"/>
        <v>31.408302095145764</v>
      </c>
      <c r="Q163">
        <f t="shared" si="75"/>
        <v>0.1935053756664071</v>
      </c>
      <c r="R163">
        <f t="shared" si="76"/>
        <v>2.2975351865653626</v>
      </c>
      <c r="S163">
        <f t="shared" si="77"/>
        <v>0.18488568279279441</v>
      </c>
      <c r="T163">
        <f t="shared" si="78"/>
        <v>0.11629599731581872</v>
      </c>
      <c r="U163">
        <f t="shared" si="79"/>
        <v>321.50930833333263</v>
      </c>
      <c r="V163">
        <f t="shared" si="80"/>
        <v>22.579789335248147</v>
      </c>
      <c r="W163">
        <f t="shared" si="81"/>
        <v>22.029911111111101</v>
      </c>
      <c r="X163">
        <f t="shared" si="82"/>
        <v>2.6583512171888835</v>
      </c>
      <c r="Y163">
        <f t="shared" si="83"/>
        <v>49.57064852225998</v>
      </c>
      <c r="Z163">
        <f t="shared" si="84"/>
        <v>1.2730117616910779</v>
      </c>
      <c r="AA163">
        <f t="shared" si="85"/>
        <v>2.5680756650166172</v>
      </c>
      <c r="AB163">
        <f t="shared" si="86"/>
        <v>1.3853394554978056</v>
      </c>
      <c r="AC163">
        <f t="shared" si="87"/>
        <v>-171.0932234917218</v>
      </c>
      <c r="AD163">
        <f t="shared" si="88"/>
        <v>-70.034487254056145</v>
      </c>
      <c r="AE163">
        <f t="shared" si="89"/>
        <v>-6.2389352501293205</v>
      </c>
      <c r="AF163">
        <f t="shared" si="90"/>
        <v>74.142662337425364</v>
      </c>
      <c r="AG163">
        <f t="shared" si="91"/>
        <v>34.497384579466043</v>
      </c>
      <c r="AH163">
        <f t="shared" si="92"/>
        <v>3.8725503320232204</v>
      </c>
      <c r="AI163">
        <f t="shared" si="93"/>
        <v>19.940598835632368</v>
      </c>
      <c r="AJ163">
        <v>512.79248396617595</v>
      </c>
      <c r="AK163">
        <v>477.054890909091</v>
      </c>
      <c r="AL163">
        <v>3.1222041112500598</v>
      </c>
      <c r="AM163">
        <v>66.152897789434206</v>
      </c>
      <c r="AN163">
        <f t="shared" si="94"/>
        <v>3.8796649317850749</v>
      </c>
      <c r="AO163">
        <v>14.1566481411</v>
      </c>
      <c r="AP163">
        <v>18.7279684848485</v>
      </c>
      <c r="AQ163">
        <v>-6.1028453749648103E-4</v>
      </c>
      <c r="AR163">
        <v>78.0664052089694</v>
      </c>
      <c r="AS163">
        <v>4</v>
      </c>
      <c r="AT163">
        <v>1</v>
      </c>
      <c r="AU163">
        <f t="shared" si="95"/>
        <v>1</v>
      </c>
      <c r="AV163">
        <f t="shared" si="96"/>
        <v>0</v>
      </c>
      <c r="AW163">
        <f t="shared" si="97"/>
        <v>36402.222604974333</v>
      </c>
      <c r="AX163">
        <f t="shared" si="98"/>
        <v>1999.95444444444</v>
      </c>
      <c r="AY163">
        <f t="shared" si="99"/>
        <v>1681.1620333333296</v>
      </c>
      <c r="AZ163">
        <f t="shared" si="100"/>
        <v>0.8406001636703947</v>
      </c>
      <c r="BA163">
        <f t="shared" si="101"/>
        <v>0.1607583158838618</v>
      </c>
      <c r="BB163">
        <v>6</v>
      </c>
      <c r="BC163">
        <v>0.5</v>
      </c>
      <c r="BD163" t="s">
        <v>354</v>
      </c>
      <c r="BE163">
        <v>2</v>
      </c>
      <c r="BF163" t="b">
        <v>1</v>
      </c>
      <c r="BG163">
        <v>1657564966.5999999</v>
      </c>
      <c r="BH163">
        <v>461.994666666667</v>
      </c>
      <c r="BI163">
        <v>505.541</v>
      </c>
      <c r="BJ163">
        <v>18.7251333333333</v>
      </c>
      <c r="BK163">
        <v>14.164822222222201</v>
      </c>
      <c r="BL163">
        <v>457.89788888888899</v>
      </c>
      <c r="BM163">
        <v>18.604422222222201</v>
      </c>
      <c r="BN163">
        <v>499.970666666667</v>
      </c>
      <c r="BO163">
        <v>67.970555555555606</v>
      </c>
      <c r="BP163">
        <v>1.35671222222222E-2</v>
      </c>
      <c r="BQ163">
        <v>21.464500000000001</v>
      </c>
      <c r="BR163">
        <v>22.029911111111101</v>
      </c>
      <c r="BS163">
        <v>999.9</v>
      </c>
      <c r="BT163">
        <v>0</v>
      </c>
      <c r="BU163">
        <v>0</v>
      </c>
      <c r="BV163">
        <v>9939.0288888888899</v>
      </c>
      <c r="BW163">
        <v>0</v>
      </c>
      <c r="BX163">
        <v>663.28366666666705</v>
      </c>
      <c r="BY163">
        <v>-43.546399999999998</v>
      </c>
      <c r="BZ163">
        <v>470.81055555555599</v>
      </c>
      <c r="CA163">
        <v>512.80477777777799</v>
      </c>
      <c r="CB163">
        <v>4.5603300000000004</v>
      </c>
      <c r="CC163">
        <v>505.541</v>
      </c>
      <c r="CD163">
        <v>14.164822222222201</v>
      </c>
      <c r="CE163">
        <v>1.2727588888888901</v>
      </c>
      <c r="CF163">
        <v>0.96278966666666699</v>
      </c>
      <c r="CG163">
        <v>10.4809555555556</v>
      </c>
      <c r="CH163">
        <v>6.3651111111111103</v>
      </c>
      <c r="CI163">
        <v>1999.95444444444</v>
      </c>
      <c r="CJ163">
        <v>0.97999400000000003</v>
      </c>
      <c r="CK163">
        <v>2.0005766666666699E-2</v>
      </c>
      <c r="CL163">
        <v>0</v>
      </c>
      <c r="CM163">
        <v>2.52874444444444</v>
      </c>
      <c r="CN163">
        <v>0</v>
      </c>
      <c r="CO163">
        <v>13039.177777777801</v>
      </c>
      <c r="CP163">
        <v>16704.9888888889</v>
      </c>
      <c r="CQ163">
        <v>45</v>
      </c>
      <c r="CR163">
        <v>42</v>
      </c>
      <c r="CS163">
        <v>42.061999999999998</v>
      </c>
      <c r="CT163">
        <v>40.061999999999998</v>
      </c>
      <c r="CU163">
        <v>41.3333333333333</v>
      </c>
      <c r="CV163">
        <v>1959.94444444444</v>
      </c>
      <c r="CW163">
        <v>40.01</v>
      </c>
      <c r="CX163">
        <v>0</v>
      </c>
      <c r="CY163">
        <v>1651543864.4000001</v>
      </c>
      <c r="CZ163">
        <v>0</v>
      </c>
      <c r="DA163">
        <v>0</v>
      </c>
      <c r="DB163" t="s">
        <v>355</v>
      </c>
      <c r="DC163">
        <v>1657298120.5</v>
      </c>
      <c r="DD163">
        <v>1657298120.5</v>
      </c>
      <c r="DE163">
        <v>0</v>
      </c>
      <c r="DF163">
        <v>1.391</v>
      </c>
      <c r="DG163">
        <v>3.5000000000000003E-2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-40.8304756097561</v>
      </c>
      <c r="DO163">
        <v>-21.677954006968701</v>
      </c>
      <c r="DP163">
        <v>2.1664159348610199</v>
      </c>
      <c r="DQ163">
        <v>0</v>
      </c>
      <c r="DR163">
        <v>4.5926704878048801</v>
      </c>
      <c r="DS163">
        <v>-0.20734097560975601</v>
      </c>
      <c r="DT163">
        <v>2.1496839240293501E-2</v>
      </c>
      <c r="DU163">
        <v>0</v>
      </c>
      <c r="DV163">
        <v>0</v>
      </c>
      <c r="DW163">
        <v>2</v>
      </c>
      <c r="DX163" t="s">
        <v>356</v>
      </c>
      <c r="DY163">
        <v>2.9007499999999999</v>
      </c>
      <c r="DZ163">
        <v>2.6299100000000002</v>
      </c>
      <c r="EA163">
        <v>7.5637599999999999E-2</v>
      </c>
      <c r="EB163">
        <v>8.12171E-2</v>
      </c>
      <c r="EC163">
        <v>6.6155400000000003E-2</v>
      </c>
      <c r="ED163">
        <v>5.3948400000000001E-2</v>
      </c>
      <c r="EE163">
        <v>26238.9</v>
      </c>
      <c r="EF163">
        <v>22767.5</v>
      </c>
      <c r="EG163">
        <v>25394.6</v>
      </c>
      <c r="EH163">
        <v>24116.5</v>
      </c>
      <c r="EI163">
        <v>40434.9</v>
      </c>
      <c r="EJ163">
        <v>37756</v>
      </c>
      <c r="EK163">
        <v>45840</v>
      </c>
      <c r="EL163">
        <v>42996.4</v>
      </c>
      <c r="EM163">
        <v>1.8759999999999999</v>
      </c>
      <c r="EN163">
        <v>2.1429</v>
      </c>
      <c r="EO163">
        <v>0.199959</v>
      </c>
      <c r="EP163">
        <v>0</v>
      </c>
      <c r="EQ163">
        <v>18.728200000000001</v>
      </c>
      <c r="ER163">
        <v>999.9</v>
      </c>
      <c r="ES163">
        <v>32.316000000000003</v>
      </c>
      <c r="ET163">
        <v>27.765000000000001</v>
      </c>
      <c r="EU163">
        <v>17.796600000000002</v>
      </c>
      <c r="EV163">
        <v>48.397199999999998</v>
      </c>
      <c r="EW163">
        <v>33.485599999999998</v>
      </c>
      <c r="EX163">
        <v>2</v>
      </c>
      <c r="EY163">
        <v>-0.34553099999999998</v>
      </c>
      <c r="EZ163">
        <v>1.2169700000000001</v>
      </c>
      <c r="FA163">
        <v>20.241599999999998</v>
      </c>
      <c r="FB163">
        <v>5.2346599999999999</v>
      </c>
      <c r="FC163">
        <v>11.986000000000001</v>
      </c>
      <c r="FD163">
        <v>4.9573</v>
      </c>
      <c r="FE163">
        <v>3.3039499999999999</v>
      </c>
      <c r="FF163">
        <v>9999</v>
      </c>
      <c r="FG163">
        <v>9999</v>
      </c>
      <c r="FH163">
        <v>6781.5</v>
      </c>
      <c r="FI163">
        <v>355.6</v>
      </c>
      <c r="FJ163">
        <v>1.8681300000000001</v>
      </c>
      <c r="FK163">
        <v>1.86385</v>
      </c>
      <c r="FL163">
        <v>1.8714900000000001</v>
      </c>
      <c r="FM163">
        <v>1.8621799999999999</v>
      </c>
      <c r="FN163">
        <v>1.86172</v>
      </c>
      <c r="FO163">
        <v>1.8682700000000001</v>
      </c>
      <c r="FP163">
        <v>1.8583000000000001</v>
      </c>
      <c r="FQ163">
        <v>1.8647800000000001</v>
      </c>
      <c r="FR163">
        <v>5</v>
      </c>
      <c r="FS163">
        <v>0</v>
      </c>
      <c r="FT163">
        <v>0</v>
      </c>
      <c r="FU163">
        <v>0</v>
      </c>
      <c r="FV163" t="s">
        <v>357</v>
      </c>
      <c r="FW163" t="s">
        <v>358</v>
      </c>
      <c r="FX163" t="s">
        <v>359</v>
      </c>
      <c r="FY163" t="s">
        <v>359</v>
      </c>
      <c r="FZ163" t="s">
        <v>359</v>
      </c>
      <c r="GA163" t="s">
        <v>359</v>
      </c>
      <c r="GB163">
        <v>0</v>
      </c>
      <c r="GC163">
        <v>100</v>
      </c>
      <c r="GD163">
        <v>100</v>
      </c>
      <c r="GE163">
        <v>4.1230000000000002</v>
      </c>
      <c r="GF163">
        <v>0.1208</v>
      </c>
      <c r="GG163">
        <v>2.1444526195071201</v>
      </c>
      <c r="GH163">
        <v>5.2457919015285598E-3</v>
      </c>
      <c r="GI163">
        <v>-2.61795653493914E-6</v>
      </c>
      <c r="GJ163">
        <v>1.0331707357916401E-9</v>
      </c>
      <c r="GK163">
        <v>8.3457624279274292E-3</v>
      </c>
      <c r="GL163">
        <v>-4.6387863249973502E-2</v>
      </c>
      <c r="GM163">
        <v>3.6088159466671601E-3</v>
      </c>
      <c r="GN163">
        <v>-4.2506285216111501E-5</v>
      </c>
      <c r="GO163">
        <v>14</v>
      </c>
      <c r="GP163">
        <v>2225</v>
      </c>
      <c r="GQ163">
        <v>2</v>
      </c>
      <c r="GR163">
        <v>27</v>
      </c>
      <c r="GS163">
        <v>4447.5</v>
      </c>
      <c r="GT163">
        <v>4447.5</v>
      </c>
      <c r="GU163">
        <v>1.57959</v>
      </c>
      <c r="GV163">
        <v>2.35229</v>
      </c>
      <c r="GW163">
        <v>1.9982899999999999</v>
      </c>
      <c r="GX163">
        <v>2.7539099999999999</v>
      </c>
      <c r="GY163">
        <v>2.0935100000000002</v>
      </c>
      <c r="GZ163">
        <v>2.3730500000000001</v>
      </c>
      <c r="HA163">
        <v>31.193899999999999</v>
      </c>
      <c r="HB163">
        <v>12.8011</v>
      </c>
      <c r="HC163">
        <v>18</v>
      </c>
      <c r="HD163">
        <v>442.18400000000003</v>
      </c>
      <c r="HE163">
        <v>607.57100000000003</v>
      </c>
      <c r="HF163">
        <v>18.608799999999999</v>
      </c>
      <c r="HG163">
        <v>22.8506</v>
      </c>
      <c r="HH163">
        <v>29.999099999999999</v>
      </c>
      <c r="HI163">
        <v>22.918199999999999</v>
      </c>
      <c r="HJ163">
        <v>22.8948</v>
      </c>
      <c r="HK163">
        <v>31.666599999999999</v>
      </c>
      <c r="HL163">
        <v>20.442399999999999</v>
      </c>
      <c r="HM163">
        <v>4.8392799999999996</v>
      </c>
      <c r="HN163">
        <v>18.6264</v>
      </c>
      <c r="HO163">
        <v>541.42499999999995</v>
      </c>
      <c r="HP163">
        <v>14.2606</v>
      </c>
      <c r="HQ163">
        <v>97.070300000000003</v>
      </c>
      <c r="HR163">
        <v>101.107</v>
      </c>
    </row>
    <row r="164" spans="1:226" x14ac:dyDescent="0.2">
      <c r="A164">
        <v>148</v>
      </c>
      <c r="B164">
        <v>1657564974.0999999</v>
      </c>
      <c r="C164">
        <v>1554.5999999046301</v>
      </c>
      <c r="D164" t="s">
        <v>654</v>
      </c>
      <c r="E164" t="s">
        <v>655</v>
      </c>
      <c r="F164">
        <v>5</v>
      </c>
      <c r="G164" t="s">
        <v>1216</v>
      </c>
      <c r="H164" t="s">
        <v>353</v>
      </c>
      <c r="I164">
        <v>1657564971.3</v>
      </c>
      <c r="J164">
        <f t="shared" si="68"/>
        <v>3.8709856946606488E-3</v>
      </c>
      <c r="K164">
        <f t="shared" si="69"/>
        <v>3.8709856946606487</v>
      </c>
      <c r="L164">
        <f t="shared" si="70"/>
        <v>20.369729287082961</v>
      </c>
      <c r="M164">
        <f t="shared" si="71"/>
        <v>476.59699999999998</v>
      </c>
      <c r="N164">
        <f t="shared" si="72"/>
        <v>288.26774146444586</v>
      </c>
      <c r="O164">
        <f t="shared" si="73"/>
        <v>19.597307150768874</v>
      </c>
      <c r="P164">
        <f t="shared" si="74"/>
        <v>32.400495971856643</v>
      </c>
      <c r="Q164">
        <f t="shared" si="75"/>
        <v>0.19299172377361984</v>
      </c>
      <c r="R164">
        <f t="shared" si="76"/>
        <v>2.3088727509718971</v>
      </c>
      <c r="S164">
        <f t="shared" si="77"/>
        <v>0.1844567472436224</v>
      </c>
      <c r="T164">
        <f t="shared" si="78"/>
        <v>0.11602084399030083</v>
      </c>
      <c r="U164">
        <f t="shared" si="79"/>
        <v>321.5167386</v>
      </c>
      <c r="V164">
        <f t="shared" si="80"/>
        <v>22.574150810127342</v>
      </c>
      <c r="W164">
        <f t="shared" si="81"/>
        <v>22.035019999999999</v>
      </c>
      <c r="X164">
        <f t="shared" si="82"/>
        <v>2.659179421480661</v>
      </c>
      <c r="Y164">
        <f t="shared" si="83"/>
        <v>49.610577865330981</v>
      </c>
      <c r="Z164">
        <f t="shared" si="84"/>
        <v>1.2737649225375138</v>
      </c>
      <c r="AA164">
        <f t="shared" si="85"/>
        <v>2.5675268810518133</v>
      </c>
      <c r="AB164">
        <f t="shared" si="86"/>
        <v>1.3854144989431472</v>
      </c>
      <c r="AC164">
        <f t="shared" si="87"/>
        <v>-170.71046913453461</v>
      </c>
      <c r="AD164">
        <f t="shared" si="88"/>
        <v>-71.450438768205046</v>
      </c>
      <c r="AE164">
        <f t="shared" si="89"/>
        <v>-6.3338706263526028</v>
      </c>
      <c r="AF164">
        <f t="shared" si="90"/>
        <v>73.021960070907724</v>
      </c>
      <c r="AG164">
        <f t="shared" si="91"/>
        <v>35.53302679992229</v>
      </c>
      <c r="AH164">
        <f t="shared" si="92"/>
        <v>3.8615482579153952</v>
      </c>
      <c r="AI164">
        <f t="shared" si="93"/>
        <v>20.369729287082961</v>
      </c>
      <c r="AJ164">
        <v>529.98415168820702</v>
      </c>
      <c r="AK164">
        <v>493.196345454545</v>
      </c>
      <c r="AL164">
        <v>3.2670245028396101</v>
      </c>
      <c r="AM164">
        <v>66.152897789434206</v>
      </c>
      <c r="AN164">
        <f t="shared" si="94"/>
        <v>3.8709856946606487</v>
      </c>
      <c r="AO164">
        <v>14.189855470944099</v>
      </c>
      <c r="AP164">
        <v>18.745005454545399</v>
      </c>
      <c r="AQ164">
        <v>6.1458928038039796E-4</v>
      </c>
      <c r="AR164">
        <v>78.0664052089694</v>
      </c>
      <c r="AS164">
        <v>4</v>
      </c>
      <c r="AT164">
        <v>1</v>
      </c>
      <c r="AU164">
        <f t="shared" si="95"/>
        <v>1</v>
      </c>
      <c r="AV164">
        <f t="shared" si="96"/>
        <v>0</v>
      </c>
      <c r="AW164">
        <f t="shared" si="97"/>
        <v>36676.730638854526</v>
      </c>
      <c r="AX164">
        <f t="shared" si="98"/>
        <v>2000.001</v>
      </c>
      <c r="AY164">
        <f t="shared" si="99"/>
        <v>1681.2011399999997</v>
      </c>
      <c r="AZ164">
        <f t="shared" si="100"/>
        <v>0.84060014969992503</v>
      </c>
      <c r="BA164">
        <f t="shared" si="101"/>
        <v>0.16075828892085553</v>
      </c>
      <c r="BB164">
        <v>6</v>
      </c>
      <c r="BC164">
        <v>0.5</v>
      </c>
      <c r="BD164" t="s">
        <v>354</v>
      </c>
      <c r="BE164">
        <v>2</v>
      </c>
      <c r="BF164" t="b">
        <v>1</v>
      </c>
      <c r="BG164">
        <v>1657564971.3</v>
      </c>
      <c r="BH164">
        <v>476.59699999999998</v>
      </c>
      <c r="BI164">
        <v>521.44219999999996</v>
      </c>
      <c r="BJ164">
        <v>18.736519999999999</v>
      </c>
      <c r="BK164">
        <v>14.189780000000001</v>
      </c>
      <c r="BL164">
        <v>472.44970000000001</v>
      </c>
      <c r="BM164">
        <v>18.615320000000001</v>
      </c>
      <c r="BN164">
        <v>500.03250000000003</v>
      </c>
      <c r="BO164">
        <v>67.969859999999997</v>
      </c>
      <c r="BP164">
        <v>1.314445E-2</v>
      </c>
      <c r="BQ164">
        <v>21.461010000000002</v>
      </c>
      <c r="BR164">
        <v>22.035019999999999</v>
      </c>
      <c r="BS164">
        <v>999.9</v>
      </c>
      <c r="BT164">
        <v>0</v>
      </c>
      <c r="BU164">
        <v>0</v>
      </c>
      <c r="BV164">
        <v>10017.125</v>
      </c>
      <c r="BW164">
        <v>0</v>
      </c>
      <c r="BX164">
        <v>683.80060000000003</v>
      </c>
      <c r="BY164">
        <v>-44.845419999999997</v>
      </c>
      <c r="BZ164">
        <v>485.69729999999998</v>
      </c>
      <c r="CA164">
        <v>528.94799999999998</v>
      </c>
      <c r="CB164">
        <v>4.5467620000000002</v>
      </c>
      <c r="CC164">
        <v>521.44219999999996</v>
      </c>
      <c r="CD164">
        <v>14.189780000000001</v>
      </c>
      <c r="CE164">
        <v>1.2735190000000001</v>
      </c>
      <c r="CF164">
        <v>0.96447590000000005</v>
      </c>
      <c r="CG164">
        <v>10.48992</v>
      </c>
      <c r="CH164">
        <v>6.3905000000000003</v>
      </c>
      <c r="CI164">
        <v>2000.001</v>
      </c>
      <c r="CJ164">
        <v>0.97999440000000004</v>
      </c>
      <c r="CK164">
        <v>2.000534E-2</v>
      </c>
      <c r="CL164">
        <v>0</v>
      </c>
      <c r="CM164">
        <v>2.71082</v>
      </c>
      <c r="CN164">
        <v>0</v>
      </c>
      <c r="CO164">
        <v>13071.97</v>
      </c>
      <c r="CP164">
        <v>16705.37</v>
      </c>
      <c r="CQ164">
        <v>45</v>
      </c>
      <c r="CR164">
        <v>42.024799999999999</v>
      </c>
      <c r="CS164">
        <v>42.061999999999998</v>
      </c>
      <c r="CT164">
        <v>40.061999999999998</v>
      </c>
      <c r="CU164">
        <v>40.125</v>
      </c>
      <c r="CV164">
        <v>1959.991</v>
      </c>
      <c r="CW164">
        <v>40.01</v>
      </c>
      <c r="CX164">
        <v>0</v>
      </c>
      <c r="CY164">
        <v>1651543869.2</v>
      </c>
      <c r="CZ164">
        <v>0</v>
      </c>
      <c r="DA164">
        <v>0</v>
      </c>
      <c r="DB164" t="s">
        <v>355</v>
      </c>
      <c r="DC164">
        <v>1657298120.5</v>
      </c>
      <c r="DD164">
        <v>1657298120.5</v>
      </c>
      <c r="DE164">
        <v>0</v>
      </c>
      <c r="DF164">
        <v>1.391</v>
      </c>
      <c r="DG164">
        <v>3.5000000000000003E-2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-42.241548780487797</v>
      </c>
      <c r="DO164">
        <v>-18.511802090592301</v>
      </c>
      <c r="DP164">
        <v>1.8324843979799601</v>
      </c>
      <c r="DQ164">
        <v>0</v>
      </c>
      <c r="DR164">
        <v>4.5793729268292704</v>
      </c>
      <c r="DS164">
        <v>-0.25601665505226101</v>
      </c>
      <c r="DT164">
        <v>2.5572592535655098E-2</v>
      </c>
      <c r="DU164">
        <v>0</v>
      </c>
      <c r="DV164">
        <v>0</v>
      </c>
      <c r="DW164">
        <v>2</v>
      </c>
      <c r="DX164" t="s">
        <v>356</v>
      </c>
      <c r="DY164">
        <v>2.9012899999999999</v>
      </c>
      <c r="DZ164">
        <v>2.6293600000000001</v>
      </c>
      <c r="EA164">
        <v>7.7536400000000005E-2</v>
      </c>
      <c r="EB164">
        <v>8.3191500000000002E-2</v>
      </c>
      <c r="EC164">
        <v>6.6202300000000006E-2</v>
      </c>
      <c r="ED164">
        <v>5.3970299999999999E-2</v>
      </c>
      <c r="EE164">
        <v>26186</v>
      </c>
      <c r="EF164">
        <v>22719.200000000001</v>
      </c>
      <c r="EG164">
        <v>25395.5</v>
      </c>
      <c r="EH164">
        <v>24117.1</v>
      </c>
      <c r="EI164">
        <v>40434</v>
      </c>
      <c r="EJ164">
        <v>37756.1</v>
      </c>
      <c r="EK164">
        <v>45841.2</v>
      </c>
      <c r="EL164">
        <v>42997.5</v>
      </c>
      <c r="EM164">
        <v>1.8767199999999999</v>
      </c>
      <c r="EN164">
        <v>2.1428699999999998</v>
      </c>
      <c r="EO164">
        <v>0.200041</v>
      </c>
      <c r="EP164">
        <v>0</v>
      </c>
      <c r="EQ164">
        <v>18.728200000000001</v>
      </c>
      <c r="ER164">
        <v>999.9</v>
      </c>
      <c r="ES164">
        <v>32.316000000000003</v>
      </c>
      <c r="ET164">
        <v>27.765000000000001</v>
      </c>
      <c r="EU164">
        <v>17.7959</v>
      </c>
      <c r="EV164">
        <v>49.097200000000001</v>
      </c>
      <c r="EW164">
        <v>33.349400000000003</v>
      </c>
      <c r="EX164">
        <v>2</v>
      </c>
      <c r="EY164">
        <v>-0.346192</v>
      </c>
      <c r="EZ164">
        <v>1.2386600000000001</v>
      </c>
      <c r="FA164">
        <v>20.241599999999998</v>
      </c>
      <c r="FB164">
        <v>5.2345100000000002</v>
      </c>
      <c r="FC164">
        <v>11.986000000000001</v>
      </c>
      <c r="FD164">
        <v>4.9572000000000003</v>
      </c>
      <c r="FE164">
        <v>3.3039999999999998</v>
      </c>
      <c r="FF164">
        <v>9999</v>
      </c>
      <c r="FG164">
        <v>9999</v>
      </c>
      <c r="FH164">
        <v>6781.5</v>
      </c>
      <c r="FI164">
        <v>355.6</v>
      </c>
      <c r="FJ164">
        <v>1.8681300000000001</v>
      </c>
      <c r="FK164">
        <v>1.8638600000000001</v>
      </c>
      <c r="FL164">
        <v>1.8714900000000001</v>
      </c>
      <c r="FM164">
        <v>1.8621799999999999</v>
      </c>
      <c r="FN164">
        <v>1.86172</v>
      </c>
      <c r="FO164">
        <v>1.8682399999999999</v>
      </c>
      <c r="FP164">
        <v>1.8583099999999999</v>
      </c>
      <c r="FQ164">
        <v>1.8647899999999999</v>
      </c>
      <c r="FR164">
        <v>5</v>
      </c>
      <c r="FS164">
        <v>0</v>
      </c>
      <c r="FT164">
        <v>0</v>
      </c>
      <c r="FU164">
        <v>0</v>
      </c>
      <c r="FV164" t="s">
        <v>357</v>
      </c>
      <c r="FW164" t="s">
        <v>358</v>
      </c>
      <c r="FX164" t="s">
        <v>359</v>
      </c>
      <c r="FY164" t="s">
        <v>359</v>
      </c>
      <c r="FZ164" t="s">
        <v>359</v>
      </c>
      <c r="GA164" t="s">
        <v>359</v>
      </c>
      <c r="GB164">
        <v>0</v>
      </c>
      <c r="GC164">
        <v>100</v>
      </c>
      <c r="GD164">
        <v>100</v>
      </c>
      <c r="GE164">
        <v>4.1779999999999999</v>
      </c>
      <c r="GF164">
        <v>0.1216</v>
      </c>
      <c r="GG164">
        <v>2.1444526195071201</v>
      </c>
      <c r="GH164">
        <v>5.2457919015285598E-3</v>
      </c>
      <c r="GI164">
        <v>-2.61795653493914E-6</v>
      </c>
      <c r="GJ164">
        <v>1.0331707357916401E-9</v>
      </c>
      <c r="GK164">
        <v>8.3457624279274292E-3</v>
      </c>
      <c r="GL164">
        <v>-4.6387863249973502E-2</v>
      </c>
      <c r="GM164">
        <v>3.6088159466671601E-3</v>
      </c>
      <c r="GN164">
        <v>-4.2506285216111501E-5</v>
      </c>
      <c r="GO164">
        <v>14</v>
      </c>
      <c r="GP164">
        <v>2225</v>
      </c>
      <c r="GQ164">
        <v>2</v>
      </c>
      <c r="GR164">
        <v>27</v>
      </c>
      <c r="GS164">
        <v>4447.6000000000004</v>
      </c>
      <c r="GT164">
        <v>4447.6000000000004</v>
      </c>
      <c r="GU164">
        <v>1.6186499999999999</v>
      </c>
      <c r="GV164">
        <v>2.3571800000000001</v>
      </c>
      <c r="GW164">
        <v>1.9982899999999999</v>
      </c>
      <c r="GX164">
        <v>2.7539099999999999</v>
      </c>
      <c r="GY164">
        <v>2.0935100000000002</v>
      </c>
      <c r="GZ164">
        <v>2.3132299999999999</v>
      </c>
      <c r="HA164">
        <v>31.193899999999999</v>
      </c>
      <c r="HB164">
        <v>12.792400000000001</v>
      </c>
      <c r="HC164">
        <v>18</v>
      </c>
      <c r="HD164">
        <v>442.52800000000002</v>
      </c>
      <c r="HE164">
        <v>607.45899999999995</v>
      </c>
      <c r="HF164">
        <v>18.5932</v>
      </c>
      <c r="HG164">
        <v>22.841000000000001</v>
      </c>
      <c r="HH164">
        <v>29.999400000000001</v>
      </c>
      <c r="HI164">
        <v>22.9102</v>
      </c>
      <c r="HJ164">
        <v>22.8871</v>
      </c>
      <c r="HK164">
        <v>32.442999999999998</v>
      </c>
      <c r="HL164">
        <v>20.442399999999999</v>
      </c>
      <c r="HM164">
        <v>4.8392799999999996</v>
      </c>
      <c r="HN164">
        <v>18.5945</v>
      </c>
      <c r="HO164">
        <v>554.83100000000002</v>
      </c>
      <c r="HP164">
        <v>14.2514</v>
      </c>
      <c r="HQ164">
        <v>97.0732</v>
      </c>
      <c r="HR164">
        <v>101.11</v>
      </c>
    </row>
    <row r="165" spans="1:226" x14ac:dyDescent="0.2">
      <c r="A165">
        <v>149</v>
      </c>
      <c r="B165">
        <v>1657564979.0999999</v>
      </c>
      <c r="C165">
        <v>1559.5999999046301</v>
      </c>
      <c r="D165" t="s">
        <v>656</v>
      </c>
      <c r="E165" t="s">
        <v>657</v>
      </c>
      <c r="F165">
        <v>5</v>
      </c>
      <c r="G165" t="s">
        <v>1216</v>
      </c>
      <c r="H165" t="s">
        <v>353</v>
      </c>
      <c r="I165">
        <v>1657564976.5999999</v>
      </c>
      <c r="J165">
        <f t="shared" si="68"/>
        <v>3.869746316541133E-3</v>
      </c>
      <c r="K165">
        <f t="shared" si="69"/>
        <v>3.869746316541133</v>
      </c>
      <c r="L165">
        <f t="shared" si="70"/>
        <v>21.002469886577739</v>
      </c>
      <c r="M165">
        <f t="shared" si="71"/>
        <v>493.652777777778</v>
      </c>
      <c r="N165">
        <f t="shared" si="72"/>
        <v>299.3824556325182</v>
      </c>
      <c r="O165">
        <f t="shared" si="73"/>
        <v>20.353074344366352</v>
      </c>
      <c r="P165">
        <f t="shared" si="74"/>
        <v>33.560255443782125</v>
      </c>
      <c r="Q165">
        <f t="shared" si="75"/>
        <v>0.19299189136729808</v>
      </c>
      <c r="R165">
        <f t="shared" si="76"/>
        <v>2.302066017211704</v>
      </c>
      <c r="S165">
        <f t="shared" si="77"/>
        <v>0.18443286719292909</v>
      </c>
      <c r="T165">
        <f t="shared" si="78"/>
        <v>0.11600790189875154</v>
      </c>
      <c r="U165">
        <f t="shared" si="79"/>
        <v>321.51037233333318</v>
      </c>
      <c r="V165">
        <f t="shared" si="80"/>
        <v>22.58462606703684</v>
      </c>
      <c r="W165">
        <f t="shared" si="81"/>
        <v>22.037844444444399</v>
      </c>
      <c r="X165">
        <f t="shared" si="82"/>
        <v>2.6596373903842681</v>
      </c>
      <c r="Y165">
        <f t="shared" si="83"/>
        <v>49.617184484519214</v>
      </c>
      <c r="Z165">
        <f t="shared" si="84"/>
        <v>1.2744886343397754</v>
      </c>
      <c r="AA165">
        <f t="shared" si="85"/>
        <v>2.5686436011648781</v>
      </c>
      <c r="AB165">
        <f t="shared" si="86"/>
        <v>1.3851487560444926</v>
      </c>
      <c r="AC165">
        <f t="shared" si="87"/>
        <v>-170.65581255946395</v>
      </c>
      <c r="AD165">
        <f t="shared" si="88"/>
        <v>-70.709024649516792</v>
      </c>
      <c r="AE165">
        <f t="shared" si="89"/>
        <v>-6.2869975361933239</v>
      </c>
      <c r="AF165">
        <f t="shared" si="90"/>
        <v>73.858537588159109</v>
      </c>
      <c r="AG165">
        <f t="shared" si="91"/>
        <v>36.1483447299807</v>
      </c>
      <c r="AH165">
        <f t="shared" si="92"/>
        <v>3.8700444345630181</v>
      </c>
      <c r="AI165">
        <f t="shared" si="93"/>
        <v>21.002469886577739</v>
      </c>
      <c r="AJ165">
        <v>547.07415220816301</v>
      </c>
      <c r="AK165">
        <v>509.57696969697002</v>
      </c>
      <c r="AL165">
        <v>3.2483734460200502</v>
      </c>
      <c r="AM165">
        <v>66.152897789434206</v>
      </c>
      <c r="AN165">
        <f t="shared" si="94"/>
        <v>3.869746316541133</v>
      </c>
      <c r="AO165">
        <v>14.1905134111005</v>
      </c>
      <c r="AP165">
        <v>18.747632727272698</v>
      </c>
      <c r="AQ165">
        <v>4.2074776179264298E-5</v>
      </c>
      <c r="AR165">
        <v>78.0664052089694</v>
      </c>
      <c r="AS165">
        <v>4</v>
      </c>
      <c r="AT165">
        <v>1</v>
      </c>
      <c r="AU165">
        <f t="shared" si="95"/>
        <v>1</v>
      </c>
      <c r="AV165">
        <f t="shared" si="96"/>
        <v>0</v>
      </c>
      <c r="AW165">
        <f t="shared" si="97"/>
        <v>36511.280751333754</v>
      </c>
      <c r="AX165">
        <f t="shared" si="98"/>
        <v>1999.9611111111101</v>
      </c>
      <c r="AY165">
        <f t="shared" si="99"/>
        <v>1681.1676333333323</v>
      </c>
      <c r="AZ165">
        <f t="shared" si="100"/>
        <v>0.84060016166981022</v>
      </c>
      <c r="BA165">
        <f t="shared" si="101"/>
        <v>0.16075831202273377</v>
      </c>
      <c r="BB165">
        <v>6</v>
      </c>
      <c r="BC165">
        <v>0.5</v>
      </c>
      <c r="BD165" t="s">
        <v>354</v>
      </c>
      <c r="BE165">
        <v>2</v>
      </c>
      <c r="BF165" t="b">
        <v>1</v>
      </c>
      <c r="BG165">
        <v>1657564976.5999999</v>
      </c>
      <c r="BH165">
        <v>493.652777777778</v>
      </c>
      <c r="BI165">
        <v>539.33000000000004</v>
      </c>
      <c r="BJ165">
        <v>18.747022222222199</v>
      </c>
      <c r="BK165">
        <v>14.1893666666667</v>
      </c>
      <c r="BL165">
        <v>489.44677777777798</v>
      </c>
      <c r="BM165">
        <v>18.625399999999999</v>
      </c>
      <c r="BN165">
        <v>499.927111111111</v>
      </c>
      <c r="BO165">
        <v>67.970288888888902</v>
      </c>
      <c r="BP165">
        <v>1.3235066666666699E-2</v>
      </c>
      <c r="BQ165">
        <v>21.468111111111099</v>
      </c>
      <c r="BR165">
        <v>22.037844444444399</v>
      </c>
      <c r="BS165">
        <v>999.9</v>
      </c>
      <c r="BT165">
        <v>0</v>
      </c>
      <c r="BU165">
        <v>0</v>
      </c>
      <c r="BV165">
        <v>9970.2088888888902</v>
      </c>
      <c r="BW165">
        <v>0</v>
      </c>
      <c r="BX165">
        <v>713.49777777777797</v>
      </c>
      <c r="BY165">
        <v>-45.677111111111103</v>
      </c>
      <c r="BZ165">
        <v>503.084</v>
      </c>
      <c r="CA165">
        <v>547.09266666666701</v>
      </c>
      <c r="CB165">
        <v>4.5576611111111101</v>
      </c>
      <c r="CC165">
        <v>539.33000000000004</v>
      </c>
      <c r="CD165">
        <v>14.1893666666667</v>
      </c>
      <c r="CE165">
        <v>1.27424111111111</v>
      </c>
      <c r="CF165">
        <v>0.96445488888888897</v>
      </c>
      <c r="CG165">
        <v>10.4984111111111</v>
      </c>
      <c r="CH165">
        <v>6.39018777777778</v>
      </c>
      <c r="CI165">
        <v>1999.9611111111101</v>
      </c>
      <c r="CJ165">
        <v>0.97999400000000003</v>
      </c>
      <c r="CK165">
        <v>2.0005766666666699E-2</v>
      </c>
      <c r="CL165">
        <v>0</v>
      </c>
      <c r="CM165">
        <v>2.6041333333333299</v>
      </c>
      <c r="CN165">
        <v>0</v>
      </c>
      <c r="CO165">
        <v>13125.777777777799</v>
      </c>
      <c r="CP165">
        <v>16705.077777777798</v>
      </c>
      <c r="CQ165">
        <v>45</v>
      </c>
      <c r="CR165">
        <v>42</v>
      </c>
      <c r="CS165">
        <v>42.061999999999998</v>
      </c>
      <c r="CT165">
        <v>40.061999999999998</v>
      </c>
      <c r="CU165">
        <v>40.125</v>
      </c>
      <c r="CV165">
        <v>1959.9511111111101</v>
      </c>
      <c r="CW165">
        <v>40.01</v>
      </c>
      <c r="CX165">
        <v>0</v>
      </c>
      <c r="CY165">
        <v>1651543874.5999999</v>
      </c>
      <c r="CZ165">
        <v>0</v>
      </c>
      <c r="DA165">
        <v>0</v>
      </c>
      <c r="DB165" t="s">
        <v>355</v>
      </c>
      <c r="DC165">
        <v>1657298120.5</v>
      </c>
      <c r="DD165">
        <v>1657298120.5</v>
      </c>
      <c r="DE165">
        <v>0</v>
      </c>
      <c r="DF165">
        <v>1.391</v>
      </c>
      <c r="DG165">
        <v>3.5000000000000003E-2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-43.8848780487805</v>
      </c>
      <c r="DO165">
        <v>-15.5610167247387</v>
      </c>
      <c r="DP165">
        <v>1.5667656327781501</v>
      </c>
      <c r="DQ165">
        <v>0</v>
      </c>
      <c r="DR165">
        <v>4.5636041463414596</v>
      </c>
      <c r="DS165">
        <v>-0.126095331010456</v>
      </c>
      <c r="DT165">
        <v>1.6381138168207299E-2</v>
      </c>
      <c r="DU165">
        <v>0</v>
      </c>
      <c r="DV165">
        <v>0</v>
      </c>
      <c r="DW165">
        <v>2</v>
      </c>
      <c r="DX165" t="s">
        <v>356</v>
      </c>
      <c r="DY165">
        <v>2.9012799999999999</v>
      </c>
      <c r="DZ165">
        <v>2.6296900000000001</v>
      </c>
      <c r="EA165">
        <v>7.9423900000000006E-2</v>
      </c>
      <c r="EB165">
        <v>8.5027400000000003E-2</v>
      </c>
      <c r="EC165">
        <v>6.6213900000000006E-2</v>
      </c>
      <c r="ED165">
        <v>5.3963200000000003E-2</v>
      </c>
      <c r="EE165">
        <v>26133.1</v>
      </c>
      <c r="EF165">
        <v>22674.6</v>
      </c>
      <c r="EG165">
        <v>25396.1</v>
      </c>
      <c r="EH165">
        <v>24117.9</v>
      </c>
      <c r="EI165">
        <v>40434.300000000003</v>
      </c>
      <c r="EJ165">
        <v>37757.5</v>
      </c>
      <c r="EK165">
        <v>45842.1</v>
      </c>
      <c r="EL165">
        <v>42998.6</v>
      </c>
      <c r="EM165">
        <v>1.8767</v>
      </c>
      <c r="EN165">
        <v>2.1429999999999998</v>
      </c>
      <c r="EO165">
        <v>0.20030100000000001</v>
      </c>
      <c r="EP165">
        <v>0</v>
      </c>
      <c r="EQ165">
        <v>18.728200000000001</v>
      </c>
      <c r="ER165">
        <v>999.9</v>
      </c>
      <c r="ES165">
        <v>32.292000000000002</v>
      </c>
      <c r="ET165">
        <v>27.765000000000001</v>
      </c>
      <c r="EU165">
        <v>17.782699999999998</v>
      </c>
      <c r="EV165">
        <v>48.327199999999998</v>
      </c>
      <c r="EW165">
        <v>33.4054</v>
      </c>
      <c r="EX165">
        <v>2</v>
      </c>
      <c r="EY165">
        <v>-0.34706300000000001</v>
      </c>
      <c r="EZ165">
        <v>1.2906</v>
      </c>
      <c r="FA165">
        <v>20.240600000000001</v>
      </c>
      <c r="FB165">
        <v>5.2340600000000004</v>
      </c>
      <c r="FC165">
        <v>11.986000000000001</v>
      </c>
      <c r="FD165">
        <v>4.9566999999999997</v>
      </c>
      <c r="FE165">
        <v>3.3039499999999999</v>
      </c>
      <c r="FF165">
        <v>9999</v>
      </c>
      <c r="FG165">
        <v>9999</v>
      </c>
      <c r="FH165">
        <v>6781.8</v>
      </c>
      <c r="FI165">
        <v>355.6</v>
      </c>
      <c r="FJ165">
        <v>1.8681300000000001</v>
      </c>
      <c r="FK165">
        <v>1.86385</v>
      </c>
      <c r="FL165">
        <v>1.8714900000000001</v>
      </c>
      <c r="FM165">
        <v>1.8621799999999999</v>
      </c>
      <c r="FN165">
        <v>1.86172</v>
      </c>
      <c r="FO165">
        <v>1.8682099999999999</v>
      </c>
      <c r="FP165">
        <v>1.8583099999999999</v>
      </c>
      <c r="FQ165">
        <v>1.8647800000000001</v>
      </c>
      <c r="FR165">
        <v>5</v>
      </c>
      <c r="FS165">
        <v>0</v>
      </c>
      <c r="FT165">
        <v>0</v>
      </c>
      <c r="FU165">
        <v>0</v>
      </c>
      <c r="FV165" t="s">
        <v>357</v>
      </c>
      <c r="FW165" t="s">
        <v>358</v>
      </c>
      <c r="FX165" t="s">
        <v>359</v>
      </c>
      <c r="FY165" t="s">
        <v>359</v>
      </c>
      <c r="FZ165" t="s">
        <v>359</v>
      </c>
      <c r="GA165" t="s">
        <v>359</v>
      </c>
      <c r="GB165">
        <v>0</v>
      </c>
      <c r="GC165">
        <v>100</v>
      </c>
      <c r="GD165">
        <v>100</v>
      </c>
      <c r="GE165">
        <v>4.2329999999999997</v>
      </c>
      <c r="GF165">
        <v>0.12180000000000001</v>
      </c>
      <c r="GG165">
        <v>2.1444526195071201</v>
      </c>
      <c r="GH165">
        <v>5.2457919015285598E-3</v>
      </c>
      <c r="GI165">
        <v>-2.61795653493914E-6</v>
      </c>
      <c r="GJ165">
        <v>1.0331707357916401E-9</v>
      </c>
      <c r="GK165">
        <v>8.3457624279274292E-3</v>
      </c>
      <c r="GL165">
        <v>-4.6387863249973502E-2</v>
      </c>
      <c r="GM165">
        <v>3.6088159466671601E-3</v>
      </c>
      <c r="GN165">
        <v>-4.2506285216111501E-5</v>
      </c>
      <c r="GO165">
        <v>14</v>
      </c>
      <c r="GP165">
        <v>2225</v>
      </c>
      <c r="GQ165">
        <v>2</v>
      </c>
      <c r="GR165">
        <v>27</v>
      </c>
      <c r="GS165">
        <v>4447.6000000000004</v>
      </c>
      <c r="GT165">
        <v>4447.6000000000004</v>
      </c>
      <c r="GU165">
        <v>1.6601600000000001</v>
      </c>
      <c r="GV165">
        <v>2.36084</v>
      </c>
      <c r="GW165">
        <v>1.9982899999999999</v>
      </c>
      <c r="GX165">
        <v>2.7539099999999999</v>
      </c>
      <c r="GY165">
        <v>2.0935100000000002</v>
      </c>
      <c r="GZ165">
        <v>2.32056</v>
      </c>
      <c r="HA165">
        <v>31.1722</v>
      </c>
      <c r="HB165">
        <v>12.7836</v>
      </c>
      <c r="HC165">
        <v>18</v>
      </c>
      <c r="HD165">
        <v>442.44</v>
      </c>
      <c r="HE165">
        <v>607.44500000000005</v>
      </c>
      <c r="HF165">
        <v>18.568999999999999</v>
      </c>
      <c r="HG165">
        <v>22.831399999999999</v>
      </c>
      <c r="HH165">
        <v>29.999300000000002</v>
      </c>
      <c r="HI165">
        <v>22.9011</v>
      </c>
      <c r="HJ165">
        <v>22.878</v>
      </c>
      <c r="HK165">
        <v>33.2607</v>
      </c>
      <c r="HL165">
        <v>20.1601</v>
      </c>
      <c r="HM165">
        <v>4.8392799999999996</v>
      </c>
      <c r="HN165">
        <v>18.559200000000001</v>
      </c>
      <c r="HO165">
        <v>575.06100000000004</v>
      </c>
      <c r="HP165">
        <v>14.2605</v>
      </c>
      <c r="HQ165">
        <v>97.075199999999995</v>
      </c>
      <c r="HR165">
        <v>101.113</v>
      </c>
    </row>
    <row r="166" spans="1:226" x14ac:dyDescent="0.2">
      <c r="A166">
        <v>150</v>
      </c>
      <c r="B166">
        <v>1657564984.0999999</v>
      </c>
      <c r="C166">
        <v>1564.5999999046301</v>
      </c>
      <c r="D166" t="s">
        <v>658</v>
      </c>
      <c r="E166" t="s">
        <v>659</v>
      </c>
      <c r="F166">
        <v>5</v>
      </c>
      <c r="G166" t="s">
        <v>1216</v>
      </c>
      <c r="H166" t="s">
        <v>353</v>
      </c>
      <c r="I166">
        <v>1657564981.3</v>
      </c>
      <c r="J166">
        <f t="shared" si="68"/>
        <v>3.8741915044416364E-3</v>
      </c>
      <c r="K166">
        <f t="shared" si="69"/>
        <v>3.8741915044416362</v>
      </c>
      <c r="L166">
        <f t="shared" si="70"/>
        <v>21.489580863007543</v>
      </c>
      <c r="M166">
        <f t="shared" si="71"/>
        <v>508.60489999999999</v>
      </c>
      <c r="N166">
        <f t="shared" si="72"/>
        <v>309.99715525975108</v>
      </c>
      <c r="O166">
        <f t="shared" si="73"/>
        <v>21.074842880113078</v>
      </c>
      <c r="P166">
        <f t="shared" si="74"/>
        <v>34.576989413255141</v>
      </c>
      <c r="Q166">
        <f t="shared" si="75"/>
        <v>0.19328688452681714</v>
      </c>
      <c r="R166">
        <f t="shared" si="76"/>
        <v>2.305601329190913</v>
      </c>
      <c r="S166">
        <f t="shared" si="77"/>
        <v>0.18471483623669238</v>
      </c>
      <c r="T166">
        <f t="shared" si="78"/>
        <v>0.11618525479552515</v>
      </c>
      <c r="U166">
        <f t="shared" si="79"/>
        <v>321.51919049999998</v>
      </c>
      <c r="V166">
        <f t="shared" si="80"/>
        <v>22.588212447151808</v>
      </c>
      <c r="W166">
        <f t="shared" si="81"/>
        <v>22.036660000000001</v>
      </c>
      <c r="X166">
        <f t="shared" si="82"/>
        <v>2.6594453305043624</v>
      </c>
      <c r="Y166">
        <f t="shared" si="83"/>
        <v>49.609952836914985</v>
      </c>
      <c r="Z166">
        <f t="shared" si="84"/>
        <v>1.274813987912323</v>
      </c>
      <c r="AA166">
        <f t="shared" si="85"/>
        <v>2.5696738557746186</v>
      </c>
      <c r="AB166">
        <f t="shared" si="86"/>
        <v>1.3846313425920393</v>
      </c>
      <c r="AC166">
        <f t="shared" si="87"/>
        <v>-170.85184534587617</v>
      </c>
      <c r="AD166">
        <f t="shared" si="88"/>
        <v>-69.856363318949519</v>
      </c>
      <c r="AE166">
        <f t="shared" si="89"/>
        <v>-6.2018294845326372</v>
      </c>
      <c r="AF166">
        <f t="shared" si="90"/>
        <v>74.609152350641637</v>
      </c>
      <c r="AG166">
        <f t="shared" si="91"/>
        <v>36.785041452657651</v>
      </c>
      <c r="AH166">
        <f t="shared" si="92"/>
        <v>3.8639205121220837</v>
      </c>
      <c r="AI166">
        <f t="shared" si="93"/>
        <v>21.489580863007543</v>
      </c>
      <c r="AJ166">
        <v>564.14966355575098</v>
      </c>
      <c r="AK166">
        <v>525.89206060606</v>
      </c>
      <c r="AL166">
        <v>3.2966121253938399</v>
      </c>
      <c r="AM166">
        <v>66.152897789434206</v>
      </c>
      <c r="AN166">
        <f t="shared" si="94"/>
        <v>3.8741915044416362</v>
      </c>
      <c r="AO166">
        <v>14.1926479546301</v>
      </c>
      <c r="AP166">
        <v>18.7534909090909</v>
      </c>
      <c r="AQ166">
        <v>1.11108281018789E-4</v>
      </c>
      <c r="AR166">
        <v>78.0664052089694</v>
      </c>
      <c r="AS166">
        <v>4</v>
      </c>
      <c r="AT166">
        <v>1</v>
      </c>
      <c r="AU166">
        <f t="shared" si="95"/>
        <v>1</v>
      </c>
      <c r="AV166">
        <f t="shared" si="96"/>
        <v>0</v>
      </c>
      <c r="AW166">
        <f t="shared" si="97"/>
        <v>36595.951034874699</v>
      </c>
      <c r="AX166">
        <f t="shared" si="98"/>
        <v>2000.0160000000001</v>
      </c>
      <c r="AY166">
        <f t="shared" si="99"/>
        <v>1681.2137699999998</v>
      </c>
      <c r="AZ166">
        <f t="shared" si="100"/>
        <v>0.8406001601987183</v>
      </c>
      <c r="BA166">
        <f t="shared" si="101"/>
        <v>0.16075830918352652</v>
      </c>
      <c r="BB166">
        <v>6</v>
      </c>
      <c r="BC166">
        <v>0.5</v>
      </c>
      <c r="BD166" t="s">
        <v>354</v>
      </c>
      <c r="BE166">
        <v>2</v>
      </c>
      <c r="BF166" t="b">
        <v>1</v>
      </c>
      <c r="BG166">
        <v>1657564981.3</v>
      </c>
      <c r="BH166">
        <v>508.60489999999999</v>
      </c>
      <c r="BI166">
        <v>555.09990000000005</v>
      </c>
      <c r="BJ166">
        <v>18.75168</v>
      </c>
      <c r="BK166">
        <v>14.202439999999999</v>
      </c>
      <c r="BL166">
        <v>504.34829999999999</v>
      </c>
      <c r="BM166">
        <v>18.629850000000001</v>
      </c>
      <c r="BN166">
        <v>500.05700000000002</v>
      </c>
      <c r="BO166">
        <v>67.970969999999994</v>
      </c>
      <c r="BP166">
        <v>1.301799E-2</v>
      </c>
      <c r="BQ166">
        <v>21.47466</v>
      </c>
      <c r="BR166">
        <v>22.036660000000001</v>
      </c>
      <c r="BS166">
        <v>999.9</v>
      </c>
      <c r="BT166">
        <v>0</v>
      </c>
      <c r="BU166">
        <v>0</v>
      </c>
      <c r="BV166">
        <v>9994.4330000000009</v>
      </c>
      <c r="BW166">
        <v>0</v>
      </c>
      <c r="BX166">
        <v>830.00160000000005</v>
      </c>
      <c r="BY166">
        <v>-46.495109999999997</v>
      </c>
      <c r="BZ166">
        <v>518.32429999999999</v>
      </c>
      <c r="CA166">
        <v>563.09749999999997</v>
      </c>
      <c r="CB166">
        <v>4.5492520000000001</v>
      </c>
      <c r="CC166">
        <v>555.09990000000005</v>
      </c>
      <c r="CD166">
        <v>14.202439999999999</v>
      </c>
      <c r="CE166">
        <v>1.27457</v>
      </c>
      <c r="CF166">
        <v>0.96535329999999997</v>
      </c>
      <c r="CG166">
        <v>10.50229</v>
      </c>
      <c r="CH166">
        <v>6.4036900000000001</v>
      </c>
      <c r="CI166">
        <v>2000.0160000000001</v>
      </c>
      <c r="CJ166">
        <v>0.97999409999999998</v>
      </c>
      <c r="CK166">
        <v>2.0005660000000001E-2</v>
      </c>
      <c r="CL166">
        <v>0</v>
      </c>
      <c r="CM166">
        <v>2.7311100000000001</v>
      </c>
      <c r="CN166">
        <v>0</v>
      </c>
      <c r="CO166">
        <v>13299.16</v>
      </c>
      <c r="CP166">
        <v>16705.48</v>
      </c>
      <c r="CQ166">
        <v>45</v>
      </c>
      <c r="CR166">
        <v>42</v>
      </c>
      <c r="CS166">
        <v>42.061999999999998</v>
      </c>
      <c r="CT166">
        <v>40.037199999999999</v>
      </c>
      <c r="CU166">
        <v>40.125</v>
      </c>
      <c r="CV166">
        <v>1960.0050000000001</v>
      </c>
      <c r="CW166">
        <v>40.011000000000003</v>
      </c>
      <c r="CX166">
        <v>0</v>
      </c>
      <c r="CY166">
        <v>1651543879.4000001</v>
      </c>
      <c r="CZ166">
        <v>0</v>
      </c>
      <c r="DA166">
        <v>0</v>
      </c>
      <c r="DB166" t="s">
        <v>355</v>
      </c>
      <c r="DC166">
        <v>1657298120.5</v>
      </c>
      <c r="DD166">
        <v>1657298120.5</v>
      </c>
      <c r="DE166">
        <v>0</v>
      </c>
      <c r="DF166">
        <v>1.391</v>
      </c>
      <c r="DG166">
        <v>3.5000000000000003E-2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-44.837065853658501</v>
      </c>
      <c r="DO166">
        <v>-12.5924132404182</v>
      </c>
      <c r="DP166">
        <v>1.2705075739323199</v>
      </c>
      <c r="DQ166">
        <v>0</v>
      </c>
      <c r="DR166">
        <v>4.5563975609756104</v>
      </c>
      <c r="DS166">
        <v>-4.1071567944248398E-2</v>
      </c>
      <c r="DT166">
        <v>9.6070766042759704E-3</v>
      </c>
      <c r="DU166">
        <v>1</v>
      </c>
      <c r="DV166">
        <v>1</v>
      </c>
      <c r="DW166">
        <v>2</v>
      </c>
      <c r="DX166" t="s">
        <v>372</v>
      </c>
      <c r="DY166">
        <v>2.9012600000000002</v>
      </c>
      <c r="DZ166">
        <v>2.6295500000000001</v>
      </c>
      <c r="EA166">
        <v>8.12919E-2</v>
      </c>
      <c r="EB166">
        <v>8.69563E-2</v>
      </c>
      <c r="EC166">
        <v>6.6227499999999995E-2</v>
      </c>
      <c r="ED166">
        <v>5.4083800000000001E-2</v>
      </c>
      <c r="EE166">
        <v>26080.799999999999</v>
      </c>
      <c r="EF166">
        <v>22627.200000000001</v>
      </c>
      <c r="EG166">
        <v>25396.7</v>
      </c>
      <c r="EH166">
        <v>24118.3</v>
      </c>
      <c r="EI166">
        <v>40434.6</v>
      </c>
      <c r="EJ166">
        <v>37753.1</v>
      </c>
      <c r="EK166">
        <v>45843</v>
      </c>
      <c r="EL166">
        <v>42999.1</v>
      </c>
      <c r="EM166">
        <v>1.8769</v>
      </c>
      <c r="EN166">
        <v>2.1434000000000002</v>
      </c>
      <c r="EO166">
        <v>0.199847</v>
      </c>
      <c r="EP166">
        <v>0</v>
      </c>
      <c r="EQ166">
        <v>18.7302</v>
      </c>
      <c r="ER166">
        <v>999.9</v>
      </c>
      <c r="ES166">
        <v>32.292000000000002</v>
      </c>
      <c r="ET166">
        <v>27.754999999999999</v>
      </c>
      <c r="EU166">
        <v>17.7712</v>
      </c>
      <c r="EV166">
        <v>48.997199999999999</v>
      </c>
      <c r="EW166">
        <v>33.389400000000002</v>
      </c>
      <c r="EX166">
        <v>2</v>
      </c>
      <c r="EY166">
        <v>-0.34750300000000001</v>
      </c>
      <c r="EZ166">
        <v>1.35486</v>
      </c>
      <c r="FA166">
        <v>20.240100000000002</v>
      </c>
      <c r="FB166">
        <v>5.2351099999999997</v>
      </c>
      <c r="FC166">
        <v>11.986000000000001</v>
      </c>
      <c r="FD166">
        <v>4.9569999999999999</v>
      </c>
      <c r="FE166">
        <v>3.3039800000000001</v>
      </c>
      <c r="FF166">
        <v>9999</v>
      </c>
      <c r="FG166">
        <v>9999</v>
      </c>
      <c r="FH166">
        <v>6781.8</v>
      </c>
      <c r="FI166">
        <v>355.6</v>
      </c>
      <c r="FJ166">
        <v>1.8681300000000001</v>
      </c>
      <c r="FK166">
        <v>1.8638600000000001</v>
      </c>
      <c r="FL166">
        <v>1.8714900000000001</v>
      </c>
      <c r="FM166">
        <v>1.8621799999999999</v>
      </c>
      <c r="FN166">
        <v>1.86172</v>
      </c>
      <c r="FO166">
        <v>1.86818</v>
      </c>
      <c r="FP166">
        <v>1.8583400000000001</v>
      </c>
      <c r="FQ166">
        <v>1.8647899999999999</v>
      </c>
      <c r="FR166">
        <v>5</v>
      </c>
      <c r="FS166">
        <v>0</v>
      </c>
      <c r="FT166">
        <v>0</v>
      </c>
      <c r="FU166">
        <v>0</v>
      </c>
      <c r="FV166" t="s">
        <v>357</v>
      </c>
      <c r="FW166" t="s">
        <v>358</v>
      </c>
      <c r="FX166" t="s">
        <v>359</v>
      </c>
      <c r="FY166" t="s">
        <v>359</v>
      </c>
      <c r="FZ166" t="s">
        <v>359</v>
      </c>
      <c r="GA166" t="s">
        <v>359</v>
      </c>
      <c r="GB166">
        <v>0</v>
      </c>
      <c r="GC166">
        <v>100</v>
      </c>
      <c r="GD166">
        <v>100</v>
      </c>
      <c r="GE166">
        <v>4.2880000000000003</v>
      </c>
      <c r="GF166">
        <v>0.12189999999999999</v>
      </c>
      <c r="GG166">
        <v>2.1444526195071201</v>
      </c>
      <c r="GH166">
        <v>5.2457919015285598E-3</v>
      </c>
      <c r="GI166">
        <v>-2.61795653493914E-6</v>
      </c>
      <c r="GJ166">
        <v>1.0331707357916401E-9</v>
      </c>
      <c r="GK166">
        <v>8.3457624279274292E-3</v>
      </c>
      <c r="GL166">
        <v>-4.6387863249973502E-2</v>
      </c>
      <c r="GM166">
        <v>3.6088159466671601E-3</v>
      </c>
      <c r="GN166">
        <v>-4.2506285216111501E-5</v>
      </c>
      <c r="GO166">
        <v>14</v>
      </c>
      <c r="GP166">
        <v>2225</v>
      </c>
      <c r="GQ166">
        <v>2</v>
      </c>
      <c r="GR166">
        <v>27</v>
      </c>
      <c r="GS166">
        <v>4447.7</v>
      </c>
      <c r="GT166">
        <v>4447.7</v>
      </c>
      <c r="GU166">
        <v>1.69922</v>
      </c>
      <c r="GV166">
        <v>2.3559600000000001</v>
      </c>
      <c r="GW166">
        <v>1.9982899999999999</v>
      </c>
      <c r="GX166">
        <v>2.7539099999999999</v>
      </c>
      <c r="GY166">
        <v>2.0935100000000002</v>
      </c>
      <c r="GZ166">
        <v>2.3877000000000002</v>
      </c>
      <c r="HA166">
        <v>31.1722</v>
      </c>
      <c r="HB166">
        <v>12.792400000000001</v>
      </c>
      <c r="HC166">
        <v>18</v>
      </c>
      <c r="HD166">
        <v>442.49</v>
      </c>
      <c r="HE166">
        <v>607.65300000000002</v>
      </c>
      <c r="HF166">
        <v>18.534700000000001</v>
      </c>
      <c r="HG166">
        <v>22.8218</v>
      </c>
      <c r="HH166">
        <v>29.999500000000001</v>
      </c>
      <c r="HI166">
        <v>22.8934</v>
      </c>
      <c r="HJ166">
        <v>22.869800000000001</v>
      </c>
      <c r="HK166">
        <v>34.035400000000003</v>
      </c>
      <c r="HL166">
        <v>19.605899999999998</v>
      </c>
      <c r="HM166">
        <v>4.8392799999999996</v>
      </c>
      <c r="HN166">
        <v>18.520700000000001</v>
      </c>
      <c r="HO166">
        <v>588.52599999999995</v>
      </c>
      <c r="HP166">
        <v>14.358700000000001</v>
      </c>
      <c r="HQ166">
        <v>97.077299999999994</v>
      </c>
      <c r="HR166">
        <v>101.114</v>
      </c>
    </row>
    <row r="167" spans="1:226" x14ac:dyDescent="0.2">
      <c r="A167">
        <v>151</v>
      </c>
      <c r="B167">
        <v>1657564989.0999999</v>
      </c>
      <c r="C167">
        <v>1569.5999999046301</v>
      </c>
      <c r="D167" t="s">
        <v>660</v>
      </c>
      <c r="E167" t="s">
        <v>661</v>
      </c>
      <c r="F167">
        <v>5</v>
      </c>
      <c r="G167" t="s">
        <v>1216</v>
      </c>
      <c r="H167" t="s">
        <v>353</v>
      </c>
      <c r="I167">
        <v>1657564986.5999999</v>
      </c>
      <c r="J167">
        <f t="shared" si="68"/>
        <v>3.8657465347571454E-3</v>
      </c>
      <c r="K167">
        <f t="shared" si="69"/>
        <v>3.8657465347571454</v>
      </c>
      <c r="L167">
        <f t="shared" si="70"/>
        <v>22.216708134887835</v>
      </c>
      <c r="M167">
        <f t="shared" si="71"/>
        <v>525.74688888888898</v>
      </c>
      <c r="N167">
        <f t="shared" si="72"/>
        <v>320.19544154366628</v>
      </c>
      <c r="O167">
        <f t="shared" si="73"/>
        <v>21.768725574911002</v>
      </c>
      <c r="P167">
        <f t="shared" si="74"/>
        <v>35.743293817393941</v>
      </c>
      <c r="Q167">
        <f t="shared" si="75"/>
        <v>0.19301040195638913</v>
      </c>
      <c r="R167">
        <f t="shared" si="76"/>
        <v>2.3122762223072537</v>
      </c>
      <c r="S167">
        <f t="shared" si="77"/>
        <v>0.18448578114448091</v>
      </c>
      <c r="T167">
        <f t="shared" si="78"/>
        <v>0.11603813915776448</v>
      </c>
      <c r="U167">
        <f t="shared" si="79"/>
        <v>321.52686433333258</v>
      </c>
      <c r="V167">
        <f t="shared" si="80"/>
        <v>22.588522231858303</v>
      </c>
      <c r="W167">
        <f t="shared" si="81"/>
        <v>22.0347333333333</v>
      </c>
      <c r="X167">
        <f t="shared" si="82"/>
        <v>2.659132943837526</v>
      </c>
      <c r="Y167">
        <f t="shared" si="83"/>
        <v>49.645922874323922</v>
      </c>
      <c r="Z167">
        <f t="shared" si="84"/>
        <v>1.2757744076897666</v>
      </c>
      <c r="AA167">
        <f t="shared" si="85"/>
        <v>2.5697465850706882</v>
      </c>
      <c r="AB167">
        <f t="shared" si="86"/>
        <v>1.3833585361477594</v>
      </c>
      <c r="AC167">
        <f t="shared" si="87"/>
        <v>-170.4794221827901</v>
      </c>
      <c r="AD167">
        <f t="shared" si="88"/>
        <v>-69.76080532089685</v>
      </c>
      <c r="AE167">
        <f t="shared" si="89"/>
        <v>-6.1754213475801851</v>
      </c>
      <c r="AF167">
        <f t="shared" si="90"/>
        <v>75.111215482065433</v>
      </c>
      <c r="AG167">
        <f t="shared" si="91"/>
        <v>37.57975770671748</v>
      </c>
      <c r="AH167">
        <f t="shared" si="92"/>
        <v>3.8322282365752551</v>
      </c>
      <c r="AI167">
        <f t="shared" si="93"/>
        <v>22.216708134887835</v>
      </c>
      <c r="AJ167">
        <v>581.57336311036204</v>
      </c>
      <c r="AK167">
        <v>542.40215151515099</v>
      </c>
      <c r="AL167">
        <v>3.3012288482022698</v>
      </c>
      <c r="AM167">
        <v>66.152897789434206</v>
      </c>
      <c r="AN167">
        <f t="shared" si="94"/>
        <v>3.8657465347571454</v>
      </c>
      <c r="AO167">
        <v>14.243568081472301</v>
      </c>
      <c r="AP167">
        <v>18.773784848484901</v>
      </c>
      <c r="AQ167">
        <v>5.1296265471321104E-3</v>
      </c>
      <c r="AR167">
        <v>78.0664052089694</v>
      </c>
      <c r="AS167">
        <v>4</v>
      </c>
      <c r="AT167">
        <v>1</v>
      </c>
      <c r="AU167">
        <f t="shared" si="95"/>
        <v>1</v>
      </c>
      <c r="AV167">
        <f t="shared" si="96"/>
        <v>0</v>
      </c>
      <c r="AW167">
        <f t="shared" si="97"/>
        <v>36757.353690310571</v>
      </c>
      <c r="AX167">
        <f t="shared" si="98"/>
        <v>2000.0644444444399</v>
      </c>
      <c r="AY167">
        <f t="shared" si="99"/>
        <v>1681.2544333333294</v>
      </c>
      <c r="AZ167">
        <f t="shared" si="100"/>
        <v>0.84060013066245642</v>
      </c>
      <c r="BA167">
        <f t="shared" si="101"/>
        <v>0.16075825217854089</v>
      </c>
      <c r="BB167">
        <v>6</v>
      </c>
      <c r="BC167">
        <v>0.5</v>
      </c>
      <c r="BD167" t="s">
        <v>354</v>
      </c>
      <c r="BE167">
        <v>2</v>
      </c>
      <c r="BF167" t="b">
        <v>1</v>
      </c>
      <c r="BG167">
        <v>1657564986.5999999</v>
      </c>
      <c r="BH167">
        <v>525.74688888888898</v>
      </c>
      <c r="BI167">
        <v>573.26700000000005</v>
      </c>
      <c r="BJ167">
        <v>18.765322222222199</v>
      </c>
      <c r="BK167">
        <v>14.2523111111111</v>
      </c>
      <c r="BL167">
        <v>521.43233333333296</v>
      </c>
      <c r="BM167">
        <v>18.6429222222222</v>
      </c>
      <c r="BN167">
        <v>499.92988888888902</v>
      </c>
      <c r="BO167">
        <v>67.972833333333298</v>
      </c>
      <c r="BP167">
        <v>1.2911466666666699E-2</v>
      </c>
      <c r="BQ167">
        <v>21.4751222222222</v>
      </c>
      <c r="BR167">
        <v>22.0347333333333</v>
      </c>
      <c r="BS167">
        <v>999.9</v>
      </c>
      <c r="BT167">
        <v>0</v>
      </c>
      <c r="BU167">
        <v>0</v>
      </c>
      <c r="BV167">
        <v>10040.144444444401</v>
      </c>
      <c r="BW167">
        <v>0</v>
      </c>
      <c r="BX167">
        <v>1087.3188888888899</v>
      </c>
      <c r="BY167">
        <v>-47.520155555555597</v>
      </c>
      <c r="BZ167">
        <v>535.80122222222201</v>
      </c>
      <c r="CA167">
        <v>581.555555555556</v>
      </c>
      <c r="CB167">
        <v>4.51301222222222</v>
      </c>
      <c r="CC167">
        <v>573.26700000000005</v>
      </c>
      <c r="CD167">
        <v>14.2523111111111</v>
      </c>
      <c r="CE167">
        <v>1.2755322222222201</v>
      </c>
      <c r="CF167">
        <v>0.96877055555555502</v>
      </c>
      <c r="CG167">
        <v>10.513577777777799</v>
      </c>
      <c r="CH167">
        <v>6.4549744444444404</v>
      </c>
      <c r="CI167">
        <v>2000.0644444444399</v>
      </c>
      <c r="CJ167">
        <v>0.97999466666666701</v>
      </c>
      <c r="CK167">
        <v>2.0005055555555599E-2</v>
      </c>
      <c r="CL167">
        <v>0</v>
      </c>
      <c r="CM167">
        <v>2.5343888888888899</v>
      </c>
      <c r="CN167">
        <v>0</v>
      </c>
      <c r="CO167">
        <v>13405.655555555601</v>
      </c>
      <c r="CP167">
        <v>16705.933333333302</v>
      </c>
      <c r="CQ167">
        <v>45</v>
      </c>
      <c r="CR167">
        <v>42.013777777777797</v>
      </c>
      <c r="CS167">
        <v>42.061999999999998</v>
      </c>
      <c r="CT167">
        <v>40.048222222222201</v>
      </c>
      <c r="CU167">
        <v>40.125</v>
      </c>
      <c r="CV167">
        <v>1960.0544444444399</v>
      </c>
      <c r="CW167">
        <v>40.01</v>
      </c>
      <c r="CX167">
        <v>0</v>
      </c>
      <c r="CY167">
        <v>1651543884.2</v>
      </c>
      <c r="CZ167">
        <v>0</v>
      </c>
      <c r="DA167">
        <v>0</v>
      </c>
      <c r="DB167" t="s">
        <v>355</v>
      </c>
      <c r="DC167">
        <v>1657298120.5</v>
      </c>
      <c r="DD167">
        <v>1657298120.5</v>
      </c>
      <c r="DE167">
        <v>0</v>
      </c>
      <c r="DF167">
        <v>1.391</v>
      </c>
      <c r="DG167">
        <v>3.5000000000000003E-2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-46.073248780487802</v>
      </c>
      <c r="DO167">
        <v>-10.6431909407665</v>
      </c>
      <c r="DP167">
        <v>1.0712188654147501</v>
      </c>
      <c r="DQ167">
        <v>0</v>
      </c>
      <c r="DR167">
        <v>4.5419175609756097</v>
      </c>
      <c r="DS167">
        <v>-0.117685087108005</v>
      </c>
      <c r="DT167">
        <v>1.7489810801035999E-2</v>
      </c>
      <c r="DU167">
        <v>0</v>
      </c>
      <c r="DV167">
        <v>0</v>
      </c>
      <c r="DW167">
        <v>2</v>
      </c>
      <c r="DX167" t="s">
        <v>356</v>
      </c>
      <c r="DY167">
        <v>2.9013599999999999</v>
      </c>
      <c r="DZ167">
        <v>2.6296499999999998</v>
      </c>
      <c r="EA167">
        <v>8.3139500000000005E-2</v>
      </c>
      <c r="EB167">
        <v>8.8783100000000004E-2</v>
      </c>
      <c r="EC167">
        <v>6.6280800000000001E-2</v>
      </c>
      <c r="ED167">
        <v>5.4189099999999997E-2</v>
      </c>
      <c r="EE167">
        <v>26028.6</v>
      </c>
      <c r="EF167">
        <v>22582.400000000001</v>
      </c>
      <c r="EG167">
        <v>25397</v>
      </c>
      <c r="EH167">
        <v>24118.7</v>
      </c>
      <c r="EI167">
        <v>40433.199999999997</v>
      </c>
      <c r="EJ167">
        <v>37749.699999999997</v>
      </c>
      <c r="EK167">
        <v>45844</v>
      </c>
      <c r="EL167">
        <v>43000</v>
      </c>
      <c r="EM167">
        <v>1.8768499999999999</v>
      </c>
      <c r="EN167">
        <v>2.1436299999999999</v>
      </c>
      <c r="EO167">
        <v>0.199854</v>
      </c>
      <c r="EP167">
        <v>0</v>
      </c>
      <c r="EQ167">
        <v>18.732700000000001</v>
      </c>
      <c r="ER167">
        <v>999.9</v>
      </c>
      <c r="ES167">
        <v>32.292000000000002</v>
      </c>
      <c r="ET167">
        <v>27.754999999999999</v>
      </c>
      <c r="EU167">
        <v>17.772600000000001</v>
      </c>
      <c r="EV167">
        <v>48.587200000000003</v>
      </c>
      <c r="EW167">
        <v>33.4696</v>
      </c>
      <c r="EX167">
        <v>2</v>
      </c>
      <c r="EY167">
        <v>-0.34801300000000002</v>
      </c>
      <c r="EZ167">
        <v>1.37432</v>
      </c>
      <c r="FA167">
        <v>20.239899999999999</v>
      </c>
      <c r="FB167">
        <v>5.2346599999999999</v>
      </c>
      <c r="FC167">
        <v>11.986000000000001</v>
      </c>
      <c r="FD167">
        <v>4.9570999999999996</v>
      </c>
      <c r="FE167">
        <v>3.3039499999999999</v>
      </c>
      <c r="FF167">
        <v>9999</v>
      </c>
      <c r="FG167">
        <v>9999</v>
      </c>
      <c r="FH167">
        <v>6781.8</v>
      </c>
      <c r="FI167">
        <v>355.6</v>
      </c>
      <c r="FJ167">
        <v>1.8681300000000001</v>
      </c>
      <c r="FK167">
        <v>1.86385</v>
      </c>
      <c r="FL167">
        <v>1.8714900000000001</v>
      </c>
      <c r="FM167">
        <v>1.8621799999999999</v>
      </c>
      <c r="FN167">
        <v>1.86172</v>
      </c>
      <c r="FO167">
        <v>1.8682099999999999</v>
      </c>
      <c r="FP167">
        <v>1.8583400000000001</v>
      </c>
      <c r="FQ167">
        <v>1.8647800000000001</v>
      </c>
      <c r="FR167">
        <v>5</v>
      </c>
      <c r="FS167">
        <v>0</v>
      </c>
      <c r="FT167">
        <v>0</v>
      </c>
      <c r="FU167">
        <v>0</v>
      </c>
      <c r="FV167" t="s">
        <v>357</v>
      </c>
      <c r="FW167" t="s">
        <v>358</v>
      </c>
      <c r="FX167" t="s">
        <v>359</v>
      </c>
      <c r="FY167" t="s">
        <v>359</v>
      </c>
      <c r="FZ167" t="s">
        <v>359</v>
      </c>
      <c r="GA167" t="s">
        <v>359</v>
      </c>
      <c r="GB167">
        <v>0</v>
      </c>
      <c r="GC167">
        <v>100</v>
      </c>
      <c r="GD167">
        <v>100</v>
      </c>
      <c r="GE167">
        <v>4.3419999999999996</v>
      </c>
      <c r="GF167">
        <v>0.12280000000000001</v>
      </c>
      <c r="GG167">
        <v>2.1444526195071201</v>
      </c>
      <c r="GH167">
        <v>5.2457919015285598E-3</v>
      </c>
      <c r="GI167">
        <v>-2.61795653493914E-6</v>
      </c>
      <c r="GJ167">
        <v>1.0331707357916401E-9</v>
      </c>
      <c r="GK167">
        <v>8.3457624279274292E-3</v>
      </c>
      <c r="GL167">
        <v>-4.6387863249973502E-2</v>
      </c>
      <c r="GM167">
        <v>3.6088159466671601E-3</v>
      </c>
      <c r="GN167">
        <v>-4.2506285216111501E-5</v>
      </c>
      <c r="GO167">
        <v>14</v>
      </c>
      <c r="GP167">
        <v>2225</v>
      </c>
      <c r="GQ167">
        <v>2</v>
      </c>
      <c r="GR167">
        <v>27</v>
      </c>
      <c r="GS167">
        <v>4447.8</v>
      </c>
      <c r="GT167">
        <v>4447.8</v>
      </c>
      <c r="GU167">
        <v>1.73828</v>
      </c>
      <c r="GV167">
        <v>2.3547400000000001</v>
      </c>
      <c r="GW167">
        <v>1.9982899999999999</v>
      </c>
      <c r="GX167">
        <v>2.7539099999999999</v>
      </c>
      <c r="GY167">
        <v>2.0935100000000002</v>
      </c>
      <c r="GZ167">
        <v>2.3742700000000001</v>
      </c>
      <c r="HA167">
        <v>31.150400000000001</v>
      </c>
      <c r="HB167">
        <v>12.792400000000001</v>
      </c>
      <c r="HC167">
        <v>18</v>
      </c>
      <c r="HD167">
        <v>442.399</v>
      </c>
      <c r="HE167">
        <v>607.73199999999997</v>
      </c>
      <c r="HF167">
        <v>18.4985</v>
      </c>
      <c r="HG167">
        <v>22.8123</v>
      </c>
      <c r="HH167">
        <v>29.999500000000001</v>
      </c>
      <c r="HI167">
        <v>22.8857</v>
      </c>
      <c r="HJ167">
        <v>22.862100000000002</v>
      </c>
      <c r="HK167">
        <v>34.835700000000003</v>
      </c>
      <c r="HL167">
        <v>19.331600000000002</v>
      </c>
      <c r="HM167">
        <v>4.8392799999999996</v>
      </c>
      <c r="HN167">
        <v>18.485600000000002</v>
      </c>
      <c r="HO167">
        <v>608.62900000000002</v>
      </c>
      <c r="HP167">
        <v>14.380699999999999</v>
      </c>
      <c r="HQ167">
        <v>97.078999999999994</v>
      </c>
      <c r="HR167">
        <v>101.116</v>
      </c>
    </row>
    <row r="168" spans="1:226" x14ac:dyDescent="0.2">
      <c r="A168">
        <v>152</v>
      </c>
      <c r="B168">
        <v>1657564994.0999999</v>
      </c>
      <c r="C168">
        <v>1574.5999999046301</v>
      </c>
      <c r="D168" t="s">
        <v>662</v>
      </c>
      <c r="E168" t="s">
        <v>663</v>
      </c>
      <c r="F168">
        <v>5</v>
      </c>
      <c r="G168" t="s">
        <v>1216</v>
      </c>
      <c r="H168" t="s">
        <v>353</v>
      </c>
      <c r="I168">
        <v>1657564991.3</v>
      </c>
      <c r="J168">
        <f t="shared" si="68"/>
        <v>3.8416356040665645E-3</v>
      </c>
      <c r="K168">
        <f t="shared" si="69"/>
        <v>3.8416356040665645</v>
      </c>
      <c r="L168">
        <f t="shared" si="70"/>
        <v>22.680154288682107</v>
      </c>
      <c r="M168">
        <f t="shared" si="71"/>
        <v>540.88049999999998</v>
      </c>
      <c r="N168">
        <f t="shared" si="72"/>
        <v>329.91829257762259</v>
      </c>
      <c r="O168">
        <f t="shared" si="73"/>
        <v>22.429648038018279</v>
      </c>
      <c r="P168">
        <f t="shared" si="74"/>
        <v>36.772011490611746</v>
      </c>
      <c r="Q168">
        <f t="shared" si="75"/>
        <v>0.19197049055395249</v>
      </c>
      <c r="R168">
        <f t="shared" si="76"/>
        <v>2.3124010831245387</v>
      </c>
      <c r="S168">
        <f t="shared" si="77"/>
        <v>0.18353575736183902</v>
      </c>
      <c r="T168">
        <f t="shared" si="78"/>
        <v>0.11543679035694006</v>
      </c>
      <c r="U168">
        <f t="shared" si="79"/>
        <v>321.50508780000001</v>
      </c>
      <c r="V168">
        <f t="shared" si="80"/>
        <v>22.593414129232716</v>
      </c>
      <c r="W168">
        <f t="shared" si="81"/>
        <v>22.032299999999999</v>
      </c>
      <c r="X168">
        <f t="shared" si="82"/>
        <v>2.6587384529411651</v>
      </c>
      <c r="Y168">
        <f t="shared" si="83"/>
        <v>49.698259961732845</v>
      </c>
      <c r="Z168">
        <f t="shared" si="84"/>
        <v>1.27690569487554</v>
      </c>
      <c r="AA168">
        <f t="shared" si="85"/>
        <v>2.5693167041637763</v>
      </c>
      <c r="AB168">
        <f t="shared" si="86"/>
        <v>1.3818327580656251</v>
      </c>
      <c r="AC168">
        <f t="shared" si="87"/>
        <v>-169.41613013933551</v>
      </c>
      <c r="AD168">
        <f t="shared" si="88"/>
        <v>-69.801833673262095</v>
      </c>
      <c r="AE168">
        <f t="shared" si="89"/>
        <v>-6.1785572318312179</v>
      </c>
      <c r="AF168">
        <f t="shared" si="90"/>
        <v>76.108566755571175</v>
      </c>
      <c r="AG168">
        <f t="shared" si="91"/>
        <v>38.141268541452312</v>
      </c>
      <c r="AH168">
        <f t="shared" si="92"/>
        <v>3.8254305805952971</v>
      </c>
      <c r="AI168">
        <f t="shared" si="93"/>
        <v>22.680154288682107</v>
      </c>
      <c r="AJ168">
        <v>598.707762436292</v>
      </c>
      <c r="AK168">
        <v>558.87629090909104</v>
      </c>
      <c r="AL168">
        <v>3.3295751935955402</v>
      </c>
      <c r="AM168">
        <v>66.152897789434206</v>
      </c>
      <c r="AN168">
        <f t="shared" si="94"/>
        <v>3.8416356040665645</v>
      </c>
      <c r="AO168">
        <v>14.273182811211401</v>
      </c>
      <c r="AP168">
        <v>18.7906836363636</v>
      </c>
      <c r="AQ168">
        <v>1.25996258186485E-3</v>
      </c>
      <c r="AR168">
        <v>78.0664052089694</v>
      </c>
      <c r="AS168">
        <v>4</v>
      </c>
      <c r="AT168">
        <v>1</v>
      </c>
      <c r="AU168">
        <f t="shared" si="95"/>
        <v>1</v>
      </c>
      <c r="AV168">
        <f t="shared" si="96"/>
        <v>0</v>
      </c>
      <c r="AW168">
        <f t="shared" si="97"/>
        <v>36760.715737753475</v>
      </c>
      <c r="AX168">
        <f t="shared" si="98"/>
        <v>1999.9280000000001</v>
      </c>
      <c r="AY168">
        <f t="shared" si="99"/>
        <v>1681.1398200000001</v>
      </c>
      <c r="AZ168">
        <f t="shared" si="100"/>
        <v>0.84060017160617784</v>
      </c>
      <c r="BA168">
        <f t="shared" si="101"/>
        <v>0.16075833119992319</v>
      </c>
      <c r="BB168">
        <v>6</v>
      </c>
      <c r="BC168">
        <v>0.5</v>
      </c>
      <c r="BD168" t="s">
        <v>354</v>
      </c>
      <c r="BE168">
        <v>2</v>
      </c>
      <c r="BF168" t="b">
        <v>1</v>
      </c>
      <c r="BG168">
        <v>1657564991.3</v>
      </c>
      <c r="BH168">
        <v>540.88049999999998</v>
      </c>
      <c r="BI168">
        <v>589.12890000000004</v>
      </c>
      <c r="BJ168">
        <v>18.782039999999999</v>
      </c>
      <c r="BK168">
        <v>14.278119999999999</v>
      </c>
      <c r="BL168">
        <v>536.51570000000004</v>
      </c>
      <c r="BM168">
        <v>18.658940000000001</v>
      </c>
      <c r="BN168">
        <v>500.0419</v>
      </c>
      <c r="BO168">
        <v>67.97287</v>
      </c>
      <c r="BP168">
        <v>1.2593500000000001E-2</v>
      </c>
      <c r="BQ168">
        <v>21.472390000000001</v>
      </c>
      <c r="BR168">
        <v>22.032299999999999</v>
      </c>
      <c r="BS168">
        <v>999.9</v>
      </c>
      <c r="BT168">
        <v>0</v>
      </c>
      <c r="BU168">
        <v>0</v>
      </c>
      <c r="BV168">
        <v>10041</v>
      </c>
      <c r="BW168">
        <v>0</v>
      </c>
      <c r="BX168">
        <v>1065.2639999999999</v>
      </c>
      <c r="BY168">
        <v>-48.248289999999997</v>
      </c>
      <c r="BZ168">
        <v>551.23389999999995</v>
      </c>
      <c r="CA168">
        <v>597.66240000000005</v>
      </c>
      <c r="CB168">
        <v>4.5039249999999997</v>
      </c>
      <c r="CC168">
        <v>589.12890000000004</v>
      </c>
      <c r="CD168">
        <v>14.278119999999999</v>
      </c>
      <c r="CE168">
        <v>1.27667</v>
      </c>
      <c r="CF168">
        <v>0.97052470000000002</v>
      </c>
      <c r="CG168">
        <v>10.526949999999999</v>
      </c>
      <c r="CH168">
        <v>6.481236</v>
      </c>
      <c r="CI168">
        <v>1999.9280000000001</v>
      </c>
      <c r="CJ168">
        <v>0.97999320000000001</v>
      </c>
      <c r="CK168">
        <v>2.0006619999999999E-2</v>
      </c>
      <c r="CL168">
        <v>0</v>
      </c>
      <c r="CM168">
        <v>2.66072</v>
      </c>
      <c r="CN168">
        <v>0</v>
      </c>
      <c r="CO168">
        <v>13458.13</v>
      </c>
      <c r="CP168">
        <v>16704.77</v>
      </c>
      <c r="CQ168">
        <v>45</v>
      </c>
      <c r="CR168">
        <v>42.037199999999999</v>
      </c>
      <c r="CS168">
        <v>42.061999999999998</v>
      </c>
      <c r="CT168">
        <v>40.0062</v>
      </c>
      <c r="CU168">
        <v>40.125</v>
      </c>
      <c r="CV168">
        <v>1959.9179999999999</v>
      </c>
      <c r="CW168">
        <v>40.01</v>
      </c>
      <c r="CX168">
        <v>0</v>
      </c>
      <c r="CY168">
        <v>1651543889.5999999</v>
      </c>
      <c r="CZ168">
        <v>0</v>
      </c>
      <c r="DA168">
        <v>0</v>
      </c>
      <c r="DB168" t="s">
        <v>355</v>
      </c>
      <c r="DC168">
        <v>1657298120.5</v>
      </c>
      <c r="DD168">
        <v>1657298120.5</v>
      </c>
      <c r="DE168">
        <v>0</v>
      </c>
      <c r="DF168">
        <v>1.391</v>
      </c>
      <c r="DG168">
        <v>3.5000000000000003E-2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-46.778112195121899</v>
      </c>
      <c r="DO168">
        <v>-10.1015707317073</v>
      </c>
      <c r="DP168">
        <v>1.01492467152773</v>
      </c>
      <c r="DQ168">
        <v>0</v>
      </c>
      <c r="DR168">
        <v>4.5341146341463396</v>
      </c>
      <c r="DS168">
        <v>-0.210283902439027</v>
      </c>
      <c r="DT168">
        <v>2.2673059128225401E-2</v>
      </c>
      <c r="DU168">
        <v>0</v>
      </c>
      <c r="DV168">
        <v>0</v>
      </c>
      <c r="DW168">
        <v>2</v>
      </c>
      <c r="DX168" t="s">
        <v>356</v>
      </c>
      <c r="DY168">
        <v>2.9016600000000001</v>
      </c>
      <c r="DZ168">
        <v>2.62934</v>
      </c>
      <c r="EA168">
        <v>8.4972199999999998E-2</v>
      </c>
      <c r="EB168">
        <v>9.0642600000000004E-2</v>
      </c>
      <c r="EC168">
        <v>6.6323999999999994E-2</v>
      </c>
      <c r="ED168">
        <v>5.4261200000000002E-2</v>
      </c>
      <c r="EE168">
        <v>25977.4</v>
      </c>
      <c r="EF168">
        <v>22536.7</v>
      </c>
      <c r="EG168">
        <v>25397.8</v>
      </c>
      <c r="EH168">
        <v>24119.1</v>
      </c>
      <c r="EI168">
        <v>40432.1</v>
      </c>
      <c r="EJ168">
        <v>37747.599999999999</v>
      </c>
      <c r="EK168">
        <v>45844.9</v>
      </c>
      <c r="EL168">
        <v>43000.800000000003</v>
      </c>
      <c r="EM168">
        <v>1.8773500000000001</v>
      </c>
      <c r="EN168">
        <v>2.1438999999999999</v>
      </c>
      <c r="EO168">
        <v>0.19899800000000001</v>
      </c>
      <c r="EP168">
        <v>0</v>
      </c>
      <c r="EQ168">
        <v>18.735099999999999</v>
      </c>
      <c r="ER168">
        <v>999.9</v>
      </c>
      <c r="ES168">
        <v>32.292000000000002</v>
      </c>
      <c r="ET168">
        <v>27.754999999999999</v>
      </c>
      <c r="EU168">
        <v>17.7727</v>
      </c>
      <c r="EV168">
        <v>48.507199999999997</v>
      </c>
      <c r="EW168">
        <v>33.361400000000003</v>
      </c>
      <c r="EX168">
        <v>2</v>
      </c>
      <c r="EY168">
        <v>-0.34876299999999999</v>
      </c>
      <c r="EZ168">
        <v>1.4093800000000001</v>
      </c>
      <c r="FA168">
        <v>20.239699999999999</v>
      </c>
      <c r="FB168">
        <v>5.2348100000000004</v>
      </c>
      <c r="FC168">
        <v>11.986000000000001</v>
      </c>
      <c r="FD168">
        <v>4.9573</v>
      </c>
      <c r="FE168">
        <v>3.3039499999999999</v>
      </c>
      <c r="FF168">
        <v>9999</v>
      </c>
      <c r="FG168">
        <v>9999</v>
      </c>
      <c r="FH168">
        <v>6782.1</v>
      </c>
      <c r="FI168">
        <v>355.6</v>
      </c>
      <c r="FJ168">
        <v>1.8681300000000001</v>
      </c>
      <c r="FK168">
        <v>1.86385</v>
      </c>
      <c r="FL168">
        <v>1.8714900000000001</v>
      </c>
      <c r="FM168">
        <v>1.8621799999999999</v>
      </c>
      <c r="FN168">
        <v>1.86172</v>
      </c>
      <c r="FO168">
        <v>1.86819</v>
      </c>
      <c r="FP168">
        <v>1.85825</v>
      </c>
      <c r="FQ168">
        <v>1.8647800000000001</v>
      </c>
      <c r="FR168">
        <v>5</v>
      </c>
      <c r="FS168">
        <v>0</v>
      </c>
      <c r="FT168">
        <v>0</v>
      </c>
      <c r="FU168">
        <v>0</v>
      </c>
      <c r="FV168" t="s">
        <v>357</v>
      </c>
      <c r="FW168" t="s">
        <v>358</v>
      </c>
      <c r="FX168" t="s">
        <v>359</v>
      </c>
      <c r="FY168" t="s">
        <v>359</v>
      </c>
      <c r="FZ168" t="s">
        <v>359</v>
      </c>
      <c r="GA168" t="s">
        <v>359</v>
      </c>
      <c r="GB168">
        <v>0</v>
      </c>
      <c r="GC168">
        <v>100</v>
      </c>
      <c r="GD168">
        <v>100</v>
      </c>
      <c r="GE168">
        <v>4.3949999999999996</v>
      </c>
      <c r="GF168">
        <v>0.1235</v>
      </c>
      <c r="GG168">
        <v>2.1444526195071201</v>
      </c>
      <c r="GH168">
        <v>5.2457919015285598E-3</v>
      </c>
      <c r="GI168">
        <v>-2.61795653493914E-6</v>
      </c>
      <c r="GJ168">
        <v>1.0331707357916401E-9</v>
      </c>
      <c r="GK168">
        <v>8.3457624279274292E-3</v>
      </c>
      <c r="GL168">
        <v>-4.6387863249973502E-2</v>
      </c>
      <c r="GM168">
        <v>3.6088159466671601E-3</v>
      </c>
      <c r="GN168">
        <v>-4.2506285216111501E-5</v>
      </c>
      <c r="GO168">
        <v>14</v>
      </c>
      <c r="GP168">
        <v>2225</v>
      </c>
      <c r="GQ168">
        <v>2</v>
      </c>
      <c r="GR168">
        <v>27</v>
      </c>
      <c r="GS168">
        <v>4447.8999999999996</v>
      </c>
      <c r="GT168">
        <v>4447.8999999999996</v>
      </c>
      <c r="GU168">
        <v>1.7773399999999999</v>
      </c>
      <c r="GV168">
        <v>2.35107</v>
      </c>
      <c r="GW168">
        <v>1.9982899999999999</v>
      </c>
      <c r="GX168">
        <v>2.7539099999999999</v>
      </c>
      <c r="GY168">
        <v>2.0935100000000002</v>
      </c>
      <c r="GZ168">
        <v>2.34985</v>
      </c>
      <c r="HA168">
        <v>31.150400000000001</v>
      </c>
      <c r="HB168">
        <v>12.7836</v>
      </c>
      <c r="HC168">
        <v>18</v>
      </c>
      <c r="HD168">
        <v>442.61200000000002</v>
      </c>
      <c r="HE168">
        <v>607.83900000000006</v>
      </c>
      <c r="HF168">
        <v>18.4604</v>
      </c>
      <c r="HG168">
        <v>22.804500000000001</v>
      </c>
      <c r="HH168">
        <v>29.999500000000001</v>
      </c>
      <c r="HI168">
        <v>22.877199999999998</v>
      </c>
      <c r="HJ168">
        <v>22.8535</v>
      </c>
      <c r="HK168">
        <v>35.5929</v>
      </c>
      <c r="HL168">
        <v>19.038599999999999</v>
      </c>
      <c r="HM168">
        <v>4.8392799999999996</v>
      </c>
      <c r="HN168">
        <v>18.450500000000002</v>
      </c>
      <c r="HO168">
        <v>622.11400000000003</v>
      </c>
      <c r="HP168">
        <v>14.4001</v>
      </c>
      <c r="HQ168">
        <v>97.081199999999995</v>
      </c>
      <c r="HR168">
        <v>101.11799999999999</v>
      </c>
    </row>
    <row r="169" spans="1:226" x14ac:dyDescent="0.2">
      <c r="A169">
        <v>153</v>
      </c>
      <c r="B169">
        <v>1657564999.0999999</v>
      </c>
      <c r="C169">
        <v>1579.5999999046301</v>
      </c>
      <c r="D169" t="s">
        <v>664</v>
      </c>
      <c r="E169" t="s">
        <v>665</v>
      </c>
      <c r="F169">
        <v>5</v>
      </c>
      <c r="G169" t="s">
        <v>1216</v>
      </c>
      <c r="H169" t="s">
        <v>353</v>
      </c>
      <c r="I169">
        <v>1657564996.5999999</v>
      </c>
      <c r="J169">
        <f t="shared" si="68"/>
        <v>3.8292961066922061E-3</v>
      </c>
      <c r="K169">
        <f t="shared" si="69"/>
        <v>3.829296106692206</v>
      </c>
      <c r="L169">
        <f t="shared" si="70"/>
        <v>23.515043475764912</v>
      </c>
      <c r="M169">
        <f t="shared" si="71"/>
        <v>558.01722222222202</v>
      </c>
      <c r="N169">
        <f t="shared" si="72"/>
        <v>338.96407970338021</v>
      </c>
      <c r="O169">
        <f t="shared" si="73"/>
        <v>23.044979427463403</v>
      </c>
      <c r="P169">
        <f t="shared" si="74"/>
        <v>37.937634623510654</v>
      </c>
      <c r="Q169">
        <f t="shared" si="75"/>
        <v>0.19156539922939395</v>
      </c>
      <c r="R169">
        <f t="shared" si="76"/>
        <v>2.3051384140897033</v>
      </c>
      <c r="S169">
        <f t="shared" si="77"/>
        <v>0.18314017458844867</v>
      </c>
      <c r="T169">
        <f t="shared" si="78"/>
        <v>0.1151887011947991</v>
      </c>
      <c r="U169">
        <f t="shared" si="79"/>
        <v>321.5273476666672</v>
      </c>
      <c r="V169">
        <f t="shared" si="80"/>
        <v>22.595216777542841</v>
      </c>
      <c r="W169">
        <f t="shared" si="81"/>
        <v>22.0301333333333</v>
      </c>
      <c r="X169">
        <f t="shared" si="82"/>
        <v>2.6583872370367283</v>
      </c>
      <c r="Y169">
        <f t="shared" si="83"/>
        <v>49.758174377446949</v>
      </c>
      <c r="Z169">
        <f t="shared" si="84"/>
        <v>1.2780040741010741</v>
      </c>
      <c r="AA169">
        <f t="shared" si="85"/>
        <v>2.5684303937813553</v>
      </c>
      <c r="AB169">
        <f t="shared" si="86"/>
        <v>1.3803831629356542</v>
      </c>
      <c r="AC169">
        <f t="shared" si="87"/>
        <v>-168.8719583051263</v>
      </c>
      <c r="AD169">
        <f t="shared" si="88"/>
        <v>-70.013560478159221</v>
      </c>
      <c r="AE169">
        <f t="shared" si="89"/>
        <v>-6.2165771175212079</v>
      </c>
      <c r="AF169">
        <f t="shared" si="90"/>
        <v>76.425251765860494</v>
      </c>
      <c r="AG169">
        <f t="shared" si="91"/>
        <v>38.803099978594737</v>
      </c>
      <c r="AH169">
        <f t="shared" si="92"/>
        <v>3.8136618628161845</v>
      </c>
      <c r="AI169">
        <f t="shared" si="93"/>
        <v>23.515043475764912</v>
      </c>
      <c r="AJ169">
        <v>615.93803867892098</v>
      </c>
      <c r="AK169">
        <v>575.26930909090902</v>
      </c>
      <c r="AL169">
        <v>3.2797800436379401</v>
      </c>
      <c r="AM169">
        <v>66.152897789434206</v>
      </c>
      <c r="AN169">
        <f t="shared" si="94"/>
        <v>3.829296106692206</v>
      </c>
      <c r="AO169">
        <v>14.2971052374505</v>
      </c>
      <c r="AP169">
        <v>18.8041357575758</v>
      </c>
      <c r="AQ169">
        <v>3.7545108690066403E-4</v>
      </c>
      <c r="AR169">
        <v>78.0664052089694</v>
      </c>
      <c r="AS169">
        <v>4</v>
      </c>
      <c r="AT169">
        <v>1</v>
      </c>
      <c r="AU169">
        <f t="shared" si="95"/>
        <v>1</v>
      </c>
      <c r="AV169">
        <f t="shared" si="96"/>
        <v>0</v>
      </c>
      <c r="AW169">
        <f t="shared" si="97"/>
        <v>36585.793340979224</v>
      </c>
      <c r="AX169">
        <f t="shared" si="98"/>
        <v>2000.06666666667</v>
      </c>
      <c r="AY169">
        <f t="shared" si="99"/>
        <v>1681.2563666666695</v>
      </c>
      <c r="AZ169">
        <f t="shared" si="100"/>
        <v>0.84060016332788901</v>
      </c>
      <c r="BA169">
        <f t="shared" si="101"/>
        <v>0.16075831522282591</v>
      </c>
      <c r="BB169">
        <v>6</v>
      </c>
      <c r="BC169">
        <v>0.5</v>
      </c>
      <c r="BD169" t="s">
        <v>354</v>
      </c>
      <c r="BE169">
        <v>2</v>
      </c>
      <c r="BF169" t="b">
        <v>1</v>
      </c>
      <c r="BG169">
        <v>1657564996.5999999</v>
      </c>
      <c r="BH169">
        <v>558.01722222222202</v>
      </c>
      <c r="BI169">
        <v>607.13366666666695</v>
      </c>
      <c r="BJ169">
        <v>18.797911111111102</v>
      </c>
      <c r="BK169">
        <v>14.3076333333333</v>
      </c>
      <c r="BL169">
        <v>553.59566666666694</v>
      </c>
      <c r="BM169">
        <v>18.674144444444401</v>
      </c>
      <c r="BN169">
        <v>500.01</v>
      </c>
      <c r="BO169">
        <v>67.973366666666706</v>
      </c>
      <c r="BP169">
        <v>1.31275E-2</v>
      </c>
      <c r="BQ169">
        <v>21.466755555555601</v>
      </c>
      <c r="BR169">
        <v>22.0301333333333</v>
      </c>
      <c r="BS169">
        <v>999.9</v>
      </c>
      <c r="BT169">
        <v>0</v>
      </c>
      <c r="BU169">
        <v>0</v>
      </c>
      <c r="BV169">
        <v>9990.8944444444405</v>
      </c>
      <c r="BW169">
        <v>0</v>
      </c>
      <c r="BX169">
        <v>1411.14333333333</v>
      </c>
      <c r="BY169">
        <v>-49.116766666666699</v>
      </c>
      <c r="BZ169">
        <v>568.70755555555604</v>
      </c>
      <c r="CA169">
        <v>615.94666666666706</v>
      </c>
      <c r="CB169">
        <v>4.4902533333333299</v>
      </c>
      <c r="CC169">
        <v>607.13366666666695</v>
      </c>
      <c r="CD169">
        <v>14.3076333333333</v>
      </c>
      <c r="CE169">
        <v>1.27775666666667</v>
      </c>
      <c r="CF169">
        <v>0.97253833333333295</v>
      </c>
      <c r="CG169">
        <v>10.539733333333301</v>
      </c>
      <c r="CH169">
        <v>6.5113322222222196</v>
      </c>
      <c r="CI169">
        <v>2000.06666666667</v>
      </c>
      <c r="CJ169">
        <v>0.97999333333333305</v>
      </c>
      <c r="CK169">
        <v>2.0006477777777799E-2</v>
      </c>
      <c r="CL169">
        <v>0</v>
      </c>
      <c r="CM169">
        <v>2.4786222222222198</v>
      </c>
      <c r="CN169">
        <v>0</v>
      </c>
      <c r="CO169">
        <v>13870.0222222222</v>
      </c>
      <c r="CP169">
        <v>16705.911111111101</v>
      </c>
      <c r="CQ169">
        <v>45</v>
      </c>
      <c r="CR169">
        <v>42.061999999999998</v>
      </c>
      <c r="CS169">
        <v>42.061999999999998</v>
      </c>
      <c r="CT169">
        <v>40</v>
      </c>
      <c r="CU169">
        <v>40.125</v>
      </c>
      <c r="CV169">
        <v>1960.0544444444399</v>
      </c>
      <c r="CW169">
        <v>40.012222222222199</v>
      </c>
      <c r="CX169">
        <v>0</v>
      </c>
      <c r="CY169">
        <v>1651543894.4000001</v>
      </c>
      <c r="CZ169">
        <v>0</v>
      </c>
      <c r="DA169">
        <v>0</v>
      </c>
      <c r="DB169" t="s">
        <v>355</v>
      </c>
      <c r="DC169">
        <v>1657298120.5</v>
      </c>
      <c r="DD169">
        <v>1657298120.5</v>
      </c>
      <c r="DE169">
        <v>0</v>
      </c>
      <c r="DF169">
        <v>1.391</v>
      </c>
      <c r="DG169">
        <v>3.5000000000000003E-2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-47.603343902439001</v>
      </c>
      <c r="DO169">
        <v>-10.839533101045401</v>
      </c>
      <c r="DP169">
        <v>1.0811004874322401</v>
      </c>
      <c r="DQ169">
        <v>0</v>
      </c>
      <c r="DR169">
        <v>4.51956878048781</v>
      </c>
      <c r="DS169">
        <v>-0.229670801393726</v>
      </c>
      <c r="DT169">
        <v>2.3856565205218401E-2</v>
      </c>
      <c r="DU169">
        <v>0</v>
      </c>
      <c r="DV169">
        <v>0</v>
      </c>
      <c r="DW169">
        <v>2</v>
      </c>
      <c r="DX169" t="s">
        <v>356</v>
      </c>
      <c r="DY169">
        <v>2.9015499999999999</v>
      </c>
      <c r="DZ169">
        <v>2.6294400000000002</v>
      </c>
      <c r="EA169">
        <v>8.6757699999999993E-2</v>
      </c>
      <c r="EB169">
        <v>9.2410300000000001E-2</v>
      </c>
      <c r="EC169">
        <v>6.6360699999999995E-2</v>
      </c>
      <c r="ED169">
        <v>5.4372400000000001E-2</v>
      </c>
      <c r="EE169">
        <v>25927.3</v>
      </c>
      <c r="EF169">
        <v>22493.5</v>
      </c>
      <c r="EG169">
        <v>25398.2</v>
      </c>
      <c r="EH169">
        <v>24119.599999999999</v>
      </c>
      <c r="EI169">
        <v>40431.199999999997</v>
      </c>
      <c r="EJ169">
        <v>37744</v>
      </c>
      <c r="EK169">
        <v>45845.7</v>
      </c>
      <c r="EL169">
        <v>43001.7</v>
      </c>
      <c r="EM169">
        <v>1.8773500000000001</v>
      </c>
      <c r="EN169">
        <v>2.1442800000000002</v>
      </c>
      <c r="EO169">
        <v>0.19961599999999999</v>
      </c>
      <c r="EP169">
        <v>0</v>
      </c>
      <c r="EQ169">
        <v>18.7363</v>
      </c>
      <c r="ER169">
        <v>999.9</v>
      </c>
      <c r="ES169">
        <v>32.292000000000002</v>
      </c>
      <c r="ET169">
        <v>27.744</v>
      </c>
      <c r="EU169">
        <v>17.762</v>
      </c>
      <c r="EV169">
        <v>48.427199999999999</v>
      </c>
      <c r="EW169">
        <v>33.349400000000003</v>
      </c>
      <c r="EX169">
        <v>2</v>
      </c>
      <c r="EY169">
        <v>-0.34936</v>
      </c>
      <c r="EZ169">
        <v>1.4052899999999999</v>
      </c>
      <c r="FA169">
        <v>20.239599999999999</v>
      </c>
      <c r="FB169">
        <v>5.2346599999999999</v>
      </c>
      <c r="FC169">
        <v>11.986000000000001</v>
      </c>
      <c r="FD169">
        <v>4.95695</v>
      </c>
      <c r="FE169">
        <v>3.3039000000000001</v>
      </c>
      <c r="FF169">
        <v>9999</v>
      </c>
      <c r="FG169">
        <v>9999</v>
      </c>
      <c r="FH169">
        <v>6782.1</v>
      </c>
      <c r="FI169">
        <v>355.6</v>
      </c>
      <c r="FJ169">
        <v>1.8681300000000001</v>
      </c>
      <c r="FK169">
        <v>1.86385</v>
      </c>
      <c r="FL169">
        <v>1.8714900000000001</v>
      </c>
      <c r="FM169">
        <v>1.8621799999999999</v>
      </c>
      <c r="FN169">
        <v>1.86172</v>
      </c>
      <c r="FO169">
        <v>1.86818</v>
      </c>
      <c r="FP169">
        <v>1.8582700000000001</v>
      </c>
      <c r="FQ169">
        <v>1.8647800000000001</v>
      </c>
      <c r="FR169">
        <v>5</v>
      </c>
      <c r="FS169">
        <v>0</v>
      </c>
      <c r="FT169">
        <v>0</v>
      </c>
      <c r="FU169">
        <v>0</v>
      </c>
      <c r="FV169" t="s">
        <v>357</v>
      </c>
      <c r="FW169" t="s">
        <v>358</v>
      </c>
      <c r="FX169" t="s">
        <v>359</v>
      </c>
      <c r="FY169" t="s">
        <v>359</v>
      </c>
      <c r="FZ169" t="s">
        <v>359</v>
      </c>
      <c r="GA169" t="s">
        <v>359</v>
      </c>
      <c r="GB169">
        <v>0</v>
      </c>
      <c r="GC169">
        <v>100</v>
      </c>
      <c r="GD169">
        <v>100</v>
      </c>
      <c r="GE169">
        <v>4.4480000000000004</v>
      </c>
      <c r="GF169">
        <v>0.1241</v>
      </c>
      <c r="GG169">
        <v>2.1444526195071201</v>
      </c>
      <c r="GH169">
        <v>5.2457919015285598E-3</v>
      </c>
      <c r="GI169">
        <v>-2.61795653493914E-6</v>
      </c>
      <c r="GJ169">
        <v>1.0331707357916401E-9</v>
      </c>
      <c r="GK169">
        <v>8.3457624279274292E-3</v>
      </c>
      <c r="GL169">
        <v>-4.6387863249973502E-2</v>
      </c>
      <c r="GM169">
        <v>3.6088159466671601E-3</v>
      </c>
      <c r="GN169">
        <v>-4.2506285216111501E-5</v>
      </c>
      <c r="GO169">
        <v>14</v>
      </c>
      <c r="GP169">
        <v>2225</v>
      </c>
      <c r="GQ169">
        <v>2</v>
      </c>
      <c r="GR169">
        <v>27</v>
      </c>
      <c r="GS169">
        <v>4448</v>
      </c>
      <c r="GT169">
        <v>4448</v>
      </c>
      <c r="GU169">
        <v>1.8103</v>
      </c>
      <c r="GV169">
        <v>2.34985</v>
      </c>
      <c r="GW169">
        <v>1.9982899999999999</v>
      </c>
      <c r="GX169">
        <v>2.7539099999999999</v>
      </c>
      <c r="GY169">
        <v>2.0935100000000002</v>
      </c>
      <c r="GZ169">
        <v>2.3327599999999999</v>
      </c>
      <c r="HA169">
        <v>31.150400000000001</v>
      </c>
      <c r="HB169">
        <v>12.7661</v>
      </c>
      <c r="HC169">
        <v>18</v>
      </c>
      <c r="HD169">
        <v>442.54599999999999</v>
      </c>
      <c r="HE169">
        <v>608.02200000000005</v>
      </c>
      <c r="HF169">
        <v>18.428899999999999</v>
      </c>
      <c r="HG169">
        <v>22.795000000000002</v>
      </c>
      <c r="HH169">
        <v>29.999500000000001</v>
      </c>
      <c r="HI169">
        <v>22.8691</v>
      </c>
      <c r="HJ169">
        <v>22.844799999999999</v>
      </c>
      <c r="HK169">
        <v>36.385800000000003</v>
      </c>
      <c r="HL169">
        <v>19.038599999999999</v>
      </c>
      <c r="HM169">
        <v>4.8392799999999996</v>
      </c>
      <c r="HN169">
        <v>18.421099999999999</v>
      </c>
      <c r="HO169">
        <v>642.25300000000004</v>
      </c>
      <c r="HP169">
        <v>14.4026</v>
      </c>
      <c r="HQ169">
        <v>97.082899999999995</v>
      </c>
      <c r="HR169">
        <v>101.12</v>
      </c>
    </row>
    <row r="170" spans="1:226" x14ac:dyDescent="0.2">
      <c r="A170">
        <v>154</v>
      </c>
      <c r="B170">
        <v>1657565004.0999999</v>
      </c>
      <c r="C170">
        <v>1584.5999999046301</v>
      </c>
      <c r="D170" t="s">
        <v>666</v>
      </c>
      <c r="E170" t="s">
        <v>667</v>
      </c>
      <c r="F170">
        <v>5</v>
      </c>
      <c r="G170" t="s">
        <v>1216</v>
      </c>
      <c r="H170" t="s">
        <v>353</v>
      </c>
      <c r="I170">
        <v>1657565001.3</v>
      </c>
      <c r="J170">
        <f t="shared" si="68"/>
        <v>3.8317998541923747E-3</v>
      </c>
      <c r="K170">
        <f t="shared" si="69"/>
        <v>3.8317998541923748</v>
      </c>
      <c r="L170">
        <f t="shared" si="70"/>
        <v>24.049621497238242</v>
      </c>
      <c r="M170">
        <f t="shared" si="71"/>
        <v>573.17939999999999</v>
      </c>
      <c r="N170">
        <f t="shared" si="72"/>
        <v>349.20821950515784</v>
      </c>
      <c r="O170">
        <f t="shared" si="73"/>
        <v>23.741451913839203</v>
      </c>
      <c r="P170">
        <f t="shared" si="74"/>
        <v>38.968473257549462</v>
      </c>
      <c r="Q170">
        <f t="shared" si="75"/>
        <v>0.19170221669426271</v>
      </c>
      <c r="R170">
        <f t="shared" si="76"/>
        <v>2.3054823929237589</v>
      </c>
      <c r="S170">
        <f t="shared" si="77"/>
        <v>0.18326643717036908</v>
      </c>
      <c r="T170">
        <f t="shared" si="78"/>
        <v>0.11526850826594247</v>
      </c>
      <c r="U170">
        <f t="shared" si="79"/>
        <v>321.5292015</v>
      </c>
      <c r="V170">
        <f t="shared" si="80"/>
        <v>22.593934452316113</v>
      </c>
      <c r="W170">
        <f t="shared" si="81"/>
        <v>22.037469999999999</v>
      </c>
      <c r="X170">
        <f t="shared" si="82"/>
        <v>2.6595766722056435</v>
      </c>
      <c r="Y170">
        <f t="shared" si="83"/>
        <v>49.808365328246317</v>
      </c>
      <c r="Z170">
        <f t="shared" si="84"/>
        <v>1.279267690649641</v>
      </c>
      <c r="AA170">
        <f t="shared" si="85"/>
        <v>2.5683791913648055</v>
      </c>
      <c r="AB170">
        <f t="shared" si="86"/>
        <v>1.3803089815560026</v>
      </c>
      <c r="AC170">
        <f t="shared" si="87"/>
        <v>-168.98237356988372</v>
      </c>
      <c r="AD170">
        <f t="shared" si="88"/>
        <v>-70.976369950802237</v>
      </c>
      <c r="AE170">
        <f t="shared" si="89"/>
        <v>-6.3013506902297669</v>
      </c>
      <c r="AF170">
        <f t="shared" si="90"/>
        <v>75.269107289084289</v>
      </c>
      <c r="AG170">
        <f t="shared" si="91"/>
        <v>39.376561779292828</v>
      </c>
      <c r="AH170">
        <f t="shared" si="92"/>
        <v>3.8002559512032574</v>
      </c>
      <c r="AI170">
        <f t="shared" si="93"/>
        <v>24.049621497238242</v>
      </c>
      <c r="AJ170">
        <v>633.13004416604701</v>
      </c>
      <c r="AK170">
        <v>591.752254545455</v>
      </c>
      <c r="AL170">
        <v>3.2952805911490399</v>
      </c>
      <c r="AM170">
        <v>66.152897789434206</v>
      </c>
      <c r="AN170">
        <f t="shared" si="94"/>
        <v>3.8317998541923748</v>
      </c>
      <c r="AO170">
        <v>14.3401395178954</v>
      </c>
      <c r="AP170">
        <v>18.827453333333299</v>
      </c>
      <c r="AQ170">
        <v>5.5890228998926803E-3</v>
      </c>
      <c r="AR170">
        <v>78.0664052089694</v>
      </c>
      <c r="AS170">
        <v>4</v>
      </c>
      <c r="AT170">
        <v>1</v>
      </c>
      <c r="AU170">
        <f t="shared" si="95"/>
        <v>1</v>
      </c>
      <c r="AV170">
        <f t="shared" si="96"/>
        <v>0</v>
      </c>
      <c r="AW170">
        <f t="shared" si="97"/>
        <v>36594.154692825505</v>
      </c>
      <c r="AX170">
        <f t="shared" si="98"/>
        <v>2000.078</v>
      </c>
      <c r="AY170">
        <f t="shared" si="99"/>
        <v>1681.2659099999998</v>
      </c>
      <c r="AZ170">
        <f t="shared" si="100"/>
        <v>0.8406001715933078</v>
      </c>
      <c r="BA170">
        <f t="shared" si="101"/>
        <v>0.16075833117508417</v>
      </c>
      <c r="BB170">
        <v>6</v>
      </c>
      <c r="BC170">
        <v>0.5</v>
      </c>
      <c r="BD170" t="s">
        <v>354</v>
      </c>
      <c r="BE170">
        <v>2</v>
      </c>
      <c r="BF170" t="b">
        <v>1</v>
      </c>
      <c r="BG170">
        <v>1657565001.3</v>
      </c>
      <c r="BH170">
        <v>573.17939999999999</v>
      </c>
      <c r="BI170">
        <v>623.04449999999997</v>
      </c>
      <c r="BJ170">
        <v>18.816490000000002</v>
      </c>
      <c r="BK170">
        <v>14.34205</v>
      </c>
      <c r="BL170">
        <v>568.70820000000003</v>
      </c>
      <c r="BM170">
        <v>18.691929999999999</v>
      </c>
      <c r="BN170">
        <v>500.00650000000002</v>
      </c>
      <c r="BO170">
        <v>67.973550000000003</v>
      </c>
      <c r="BP170">
        <v>1.29709E-2</v>
      </c>
      <c r="BQ170">
        <v>21.466429999999999</v>
      </c>
      <c r="BR170">
        <v>22.037469999999999</v>
      </c>
      <c r="BS170">
        <v>999.9</v>
      </c>
      <c r="BT170">
        <v>0</v>
      </c>
      <c r="BU170">
        <v>0</v>
      </c>
      <c r="BV170">
        <v>9993.2350000000006</v>
      </c>
      <c r="BW170">
        <v>0</v>
      </c>
      <c r="BX170">
        <v>1926.15</v>
      </c>
      <c r="BY170">
        <v>-49.86533</v>
      </c>
      <c r="BZ170">
        <v>584.17139999999995</v>
      </c>
      <c r="CA170">
        <v>632.11059999999998</v>
      </c>
      <c r="CB170">
        <v>4.4744359999999999</v>
      </c>
      <c r="CC170">
        <v>623.04449999999997</v>
      </c>
      <c r="CD170">
        <v>14.34205</v>
      </c>
      <c r="CE170">
        <v>1.279023</v>
      </c>
      <c r="CF170">
        <v>0.97488010000000003</v>
      </c>
      <c r="CG170">
        <v>10.554600000000001</v>
      </c>
      <c r="CH170">
        <v>6.5462610000000003</v>
      </c>
      <c r="CI170">
        <v>2000.078</v>
      </c>
      <c r="CJ170">
        <v>0.97999289999999994</v>
      </c>
      <c r="CK170">
        <v>2.0006940000000001E-2</v>
      </c>
      <c r="CL170">
        <v>0</v>
      </c>
      <c r="CM170">
        <v>2.7893300000000001</v>
      </c>
      <c r="CN170">
        <v>0</v>
      </c>
      <c r="CO170">
        <v>14149.36</v>
      </c>
      <c r="CP170">
        <v>16706.009999999998</v>
      </c>
      <c r="CQ170">
        <v>45</v>
      </c>
      <c r="CR170">
        <v>42.061999999999998</v>
      </c>
      <c r="CS170">
        <v>42.061999999999998</v>
      </c>
      <c r="CT170">
        <v>40.0062</v>
      </c>
      <c r="CU170">
        <v>40.125</v>
      </c>
      <c r="CV170">
        <v>1960.0650000000001</v>
      </c>
      <c r="CW170">
        <v>40.012999999999998</v>
      </c>
      <c r="CX170">
        <v>0</v>
      </c>
      <c r="CY170">
        <v>1651543899.2</v>
      </c>
      <c r="CZ170">
        <v>0</v>
      </c>
      <c r="DA170">
        <v>0</v>
      </c>
      <c r="DB170" t="s">
        <v>355</v>
      </c>
      <c r="DC170">
        <v>1657298120.5</v>
      </c>
      <c r="DD170">
        <v>1657298120.5</v>
      </c>
      <c r="DE170">
        <v>0</v>
      </c>
      <c r="DF170">
        <v>1.391</v>
      </c>
      <c r="DG170">
        <v>3.5000000000000003E-2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-48.465163414634098</v>
      </c>
      <c r="DO170">
        <v>-9.4530020905923493</v>
      </c>
      <c r="DP170">
        <v>0.94176605550192605</v>
      </c>
      <c r="DQ170">
        <v>0</v>
      </c>
      <c r="DR170">
        <v>4.4994251219512202</v>
      </c>
      <c r="DS170">
        <v>-0.175850383275267</v>
      </c>
      <c r="DT170">
        <v>1.7906093134086899E-2</v>
      </c>
      <c r="DU170">
        <v>0</v>
      </c>
      <c r="DV170">
        <v>0</v>
      </c>
      <c r="DW170">
        <v>2</v>
      </c>
      <c r="DX170" t="s">
        <v>356</v>
      </c>
      <c r="DY170">
        <v>2.90151</v>
      </c>
      <c r="DZ170">
        <v>2.6293700000000002</v>
      </c>
      <c r="EA170">
        <v>8.8524699999999998E-2</v>
      </c>
      <c r="EB170">
        <v>9.4229499999999994E-2</v>
      </c>
      <c r="EC170">
        <v>6.6420999999999994E-2</v>
      </c>
      <c r="ED170">
        <v>5.4422400000000003E-2</v>
      </c>
      <c r="EE170">
        <v>25877.8</v>
      </c>
      <c r="EF170">
        <v>22448.799999999999</v>
      </c>
      <c r="EG170">
        <v>25398.799999999999</v>
      </c>
      <c r="EH170">
        <v>24120</v>
      </c>
      <c r="EI170">
        <v>40429.4</v>
      </c>
      <c r="EJ170">
        <v>37742.300000000003</v>
      </c>
      <c r="EK170">
        <v>45846.6</v>
      </c>
      <c r="EL170">
        <v>43002.1</v>
      </c>
      <c r="EM170">
        <v>1.8775200000000001</v>
      </c>
      <c r="EN170">
        <v>2.1448499999999999</v>
      </c>
      <c r="EO170">
        <v>0.199407</v>
      </c>
      <c r="EP170">
        <v>0</v>
      </c>
      <c r="EQ170">
        <v>18.7379</v>
      </c>
      <c r="ER170">
        <v>999.9</v>
      </c>
      <c r="ES170">
        <v>32.316000000000003</v>
      </c>
      <c r="ET170">
        <v>27.744</v>
      </c>
      <c r="EU170">
        <v>17.775099999999998</v>
      </c>
      <c r="EV170">
        <v>49.307200000000002</v>
      </c>
      <c r="EW170">
        <v>33.409500000000001</v>
      </c>
      <c r="EX170">
        <v>2</v>
      </c>
      <c r="EY170">
        <v>-0.350107</v>
      </c>
      <c r="EZ170">
        <v>1.44397</v>
      </c>
      <c r="FA170">
        <v>20.2393</v>
      </c>
      <c r="FB170">
        <v>5.2349600000000001</v>
      </c>
      <c r="FC170">
        <v>11.986000000000001</v>
      </c>
      <c r="FD170">
        <v>4.9571500000000004</v>
      </c>
      <c r="FE170">
        <v>3.3039800000000001</v>
      </c>
      <c r="FF170">
        <v>9999</v>
      </c>
      <c r="FG170">
        <v>9999</v>
      </c>
      <c r="FH170">
        <v>6782.3</v>
      </c>
      <c r="FI170">
        <v>355.6</v>
      </c>
      <c r="FJ170">
        <v>1.8681300000000001</v>
      </c>
      <c r="FK170">
        <v>1.8638399999999999</v>
      </c>
      <c r="FL170">
        <v>1.8714900000000001</v>
      </c>
      <c r="FM170">
        <v>1.8621799999999999</v>
      </c>
      <c r="FN170">
        <v>1.86172</v>
      </c>
      <c r="FO170">
        <v>1.86819</v>
      </c>
      <c r="FP170">
        <v>1.8582700000000001</v>
      </c>
      <c r="FQ170">
        <v>1.8647899999999999</v>
      </c>
      <c r="FR170">
        <v>5</v>
      </c>
      <c r="FS170">
        <v>0</v>
      </c>
      <c r="FT170">
        <v>0</v>
      </c>
      <c r="FU170">
        <v>0</v>
      </c>
      <c r="FV170" t="s">
        <v>357</v>
      </c>
      <c r="FW170" t="s">
        <v>358</v>
      </c>
      <c r="FX170" t="s">
        <v>359</v>
      </c>
      <c r="FY170" t="s">
        <v>359</v>
      </c>
      <c r="FZ170" t="s">
        <v>359</v>
      </c>
      <c r="GA170" t="s">
        <v>359</v>
      </c>
      <c r="GB170">
        <v>0</v>
      </c>
      <c r="GC170">
        <v>100</v>
      </c>
      <c r="GD170">
        <v>100</v>
      </c>
      <c r="GE170">
        <v>4.5</v>
      </c>
      <c r="GF170">
        <v>0.12509999999999999</v>
      </c>
      <c r="GG170">
        <v>2.1444526195071201</v>
      </c>
      <c r="GH170">
        <v>5.2457919015285598E-3</v>
      </c>
      <c r="GI170">
        <v>-2.61795653493914E-6</v>
      </c>
      <c r="GJ170">
        <v>1.0331707357916401E-9</v>
      </c>
      <c r="GK170">
        <v>8.3457624279274292E-3</v>
      </c>
      <c r="GL170">
        <v>-4.6387863249973502E-2</v>
      </c>
      <c r="GM170">
        <v>3.6088159466671601E-3</v>
      </c>
      <c r="GN170">
        <v>-4.2506285216111501E-5</v>
      </c>
      <c r="GO170">
        <v>14</v>
      </c>
      <c r="GP170">
        <v>2225</v>
      </c>
      <c r="GQ170">
        <v>2</v>
      </c>
      <c r="GR170">
        <v>27</v>
      </c>
      <c r="GS170">
        <v>4448.1000000000004</v>
      </c>
      <c r="GT170">
        <v>4448.1000000000004</v>
      </c>
      <c r="GU170">
        <v>1.85181</v>
      </c>
      <c r="GV170">
        <v>2.3571800000000001</v>
      </c>
      <c r="GW170">
        <v>1.9982899999999999</v>
      </c>
      <c r="GX170">
        <v>2.7539099999999999</v>
      </c>
      <c r="GY170">
        <v>2.0935100000000002</v>
      </c>
      <c r="GZ170">
        <v>2.3913600000000002</v>
      </c>
      <c r="HA170">
        <v>31.150400000000001</v>
      </c>
      <c r="HB170">
        <v>12.774900000000001</v>
      </c>
      <c r="HC170">
        <v>18</v>
      </c>
      <c r="HD170">
        <v>442.58199999999999</v>
      </c>
      <c r="HE170">
        <v>608.37</v>
      </c>
      <c r="HF170">
        <v>18.397200000000002</v>
      </c>
      <c r="HG170">
        <v>22.787199999999999</v>
      </c>
      <c r="HH170">
        <v>29.999500000000001</v>
      </c>
      <c r="HI170">
        <v>22.8614</v>
      </c>
      <c r="HJ170">
        <v>22.837199999999999</v>
      </c>
      <c r="HK170">
        <v>37.099200000000003</v>
      </c>
      <c r="HL170">
        <v>19.038599999999999</v>
      </c>
      <c r="HM170">
        <v>4.8392799999999996</v>
      </c>
      <c r="HN170">
        <v>18.387899999999998</v>
      </c>
      <c r="HO170">
        <v>655.67899999999997</v>
      </c>
      <c r="HP170">
        <v>14.3979</v>
      </c>
      <c r="HQ170">
        <v>97.084999999999994</v>
      </c>
      <c r="HR170">
        <v>101.121</v>
      </c>
    </row>
    <row r="171" spans="1:226" x14ac:dyDescent="0.2">
      <c r="A171">
        <v>155</v>
      </c>
      <c r="B171">
        <v>1657565009.0999999</v>
      </c>
      <c r="C171">
        <v>1589.5999999046301</v>
      </c>
      <c r="D171" t="s">
        <v>668</v>
      </c>
      <c r="E171" t="s">
        <v>669</v>
      </c>
      <c r="F171">
        <v>5</v>
      </c>
      <c r="G171" t="s">
        <v>1216</v>
      </c>
      <c r="H171" t="s">
        <v>353</v>
      </c>
      <c r="I171">
        <v>1657565006.5999999</v>
      </c>
      <c r="J171">
        <f t="shared" si="68"/>
        <v>3.8237323541140148E-3</v>
      </c>
      <c r="K171">
        <f t="shared" si="69"/>
        <v>3.8237323541140147</v>
      </c>
      <c r="L171">
        <f t="shared" si="70"/>
        <v>24.547368814768674</v>
      </c>
      <c r="M171">
        <f t="shared" si="71"/>
        <v>590.33399999999995</v>
      </c>
      <c r="N171">
        <f t="shared" si="72"/>
        <v>361.36336668442129</v>
      </c>
      <c r="O171">
        <f t="shared" si="73"/>
        <v>24.567330414236348</v>
      </c>
      <c r="P171">
        <f t="shared" si="74"/>
        <v>40.133925488421774</v>
      </c>
      <c r="Q171">
        <f t="shared" si="75"/>
        <v>0.19149987877943819</v>
      </c>
      <c r="R171">
        <f t="shared" si="76"/>
        <v>2.3068445045980992</v>
      </c>
      <c r="S171">
        <f t="shared" si="77"/>
        <v>0.18308621316932261</v>
      </c>
      <c r="T171">
        <f t="shared" si="78"/>
        <v>0.11515401097129646</v>
      </c>
      <c r="U171">
        <f t="shared" si="79"/>
        <v>321.51575666666594</v>
      </c>
      <c r="V171">
        <f t="shared" si="80"/>
        <v>22.598252769829724</v>
      </c>
      <c r="W171">
        <f t="shared" si="81"/>
        <v>22.0368666666667</v>
      </c>
      <c r="X171">
        <f t="shared" si="82"/>
        <v>2.6594788410162433</v>
      </c>
      <c r="Y171">
        <f t="shared" si="83"/>
        <v>49.859287839951747</v>
      </c>
      <c r="Z171">
        <f t="shared" si="84"/>
        <v>1.2807640470501851</v>
      </c>
      <c r="AA171">
        <f t="shared" si="85"/>
        <v>2.5687572015898743</v>
      </c>
      <c r="AB171">
        <f t="shared" si="86"/>
        <v>1.3787147939660582</v>
      </c>
      <c r="AC171">
        <f t="shared" si="87"/>
        <v>-168.62659681642805</v>
      </c>
      <c r="AD171">
        <f t="shared" si="88"/>
        <v>-70.644374882687728</v>
      </c>
      <c r="AE171">
        <f t="shared" si="89"/>
        <v>-6.2682298785546111</v>
      </c>
      <c r="AF171">
        <f t="shared" si="90"/>
        <v>75.976555088995539</v>
      </c>
      <c r="AG171">
        <f t="shared" si="91"/>
        <v>39.831132404041554</v>
      </c>
      <c r="AH171">
        <f t="shared" si="92"/>
        <v>3.8076051856444328</v>
      </c>
      <c r="AI171">
        <f t="shared" si="93"/>
        <v>24.547368814768674</v>
      </c>
      <c r="AJ171">
        <v>650.12485013135904</v>
      </c>
      <c r="AK171">
        <v>608.21375151515099</v>
      </c>
      <c r="AL171">
        <v>3.2741287263731</v>
      </c>
      <c r="AM171">
        <v>66.152897789434206</v>
      </c>
      <c r="AN171">
        <f t="shared" si="94"/>
        <v>3.8237323541140147</v>
      </c>
      <c r="AO171">
        <v>14.3529205666807</v>
      </c>
      <c r="AP171">
        <v>18.8473587878788</v>
      </c>
      <c r="AQ171">
        <v>1.85436536921589E-3</v>
      </c>
      <c r="AR171">
        <v>78.0664052089694</v>
      </c>
      <c r="AS171">
        <v>4</v>
      </c>
      <c r="AT171">
        <v>1</v>
      </c>
      <c r="AU171">
        <f t="shared" si="95"/>
        <v>1</v>
      </c>
      <c r="AV171">
        <f t="shared" si="96"/>
        <v>0</v>
      </c>
      <c r="AW171">
        <f t="shared" si="97"/>
        <v>36626.755612851928</v>
      </c>
      <c r="AX171">
        <f t="shared" si="98"/>
        <v>1999.99444444444</v>
      </c>
      <c r="AY171">
        <f t="shared" si="99"/>
        <v>1681.1956666666629</v>
      </c>
      <c r="AZ171">
        <f t="shared" si="100"/>
        <v>0.84060016833380091</v>
      </c>
      <c r="BA171">
        <f t="shared" si="101"/>
        <v>0.16075832488423578</v>
      </c>
      <c r="BB171">
        <v>6</v>
      </c>
      <c r="BC171">
        <v>0.5</v>
      </c>
      <c r="BD171" t="s">
        <v>354</v>
      </c>
      <c r="BE171">
        <v>2</v>
      </c>
      <c r="BF171" t="b">
        <v>1</v>
      </c>
      <c r="BG171">
        <v>1657565006.5999999</v>
      </c>
      <c r="BH171">
        <v>590.33399999999995</v>
      </c>
      <c r="BI171">
        <v>640.83399999999995</v>
      </c>
      <c r="BJ171">
        <v>18.838888888888899</v>
      </c>
      <c r="BK171">
        <v>14.355366666666701</v>
      </c>
      <c r="BL171">
        <v>585.807111111111</v>
      </c>
      <c r="BM171">
        <v>18.7133888888889</v>
      </c>
      <c r="BN171">
        <v>499.94722222222202</v>
      </c>
      <c r="BO171">
        <v>67.971933333333297</v>
      </c>
      <c r="BP171">
        <v>1.31827E-2</v>
      </c>
      <c r="BQ171">
        <v>21.468833333333301</v>
      </c>
      <c r="BR171">
        <v>22.0368666666667</v>
      </c>
      <c r="BS171">
        <v>999.9</v>
      </c>
      <c r="BT171">
        <v>0</v>
      </c>
      <c r="BU171">
        <v>0</v>
      </c>
      <c r="BV171">
        <v>10002.85</v>
      </c>
      <c r="BW171">
        <v>0</v>
      </c>
      <c r="BX171">
        <v>2209.0433333333299</v>
      </c>
      <c r="BY171">
        <v>-50.499977777777801</v>
      </c>
      <c r="BZ171">
        <v>601.66877777777802</v>
      </c>
      <c r="CA171">
        <v>650.16700000000003</v>
      </c>
      <c r="CB171">
        <v>4.48353</v>
      </c>
      <c r="CC171">
        <v>640.83399999999995</v>
      </c>
      <c r="CD171">
        <v>14.355366666666701</v>
      </c>
      <c r="CE171">
        <v>1.2805144444444401</v>
      </c>
      <c r="CF171">
        <v>0.97576066666666705</v>
      </c>
      <c r="CG171">
        <v>10.5720777777778</v>
      </c>
      <c r="CH171">
        <v>6.5593822222222196</v>
      </c>
      <c r="CI171">
        <v>1999.99444444444</v>
      </c>
      <c r="CJ171">
        <v>0.97999233333333302</v>
      </c>
      <c r="CK171">
        <v>2.00075444444444E-2</v>
      </c>
      <c r="CL171">
        <v>0</v>
      </c>
      <c r="CM171">
        <v>2.6145</v>
      </c>
      <c r="CN171">
        <v>0</v>
      </c>
      <c r="CO171">
        <v>14346.4888888889</v>
      </c>
      <c r="CP171">
        <v>16705.322222222199</v>
      </c>
      <c r="CQ171">
        <v>45</v>
      </c>
      <c r="CR171">
        <v>42.125</v>
      </c>
      <c r="CS171">
        <v>42.061999999999998</v>
      </c>
      <c r="CT171">
        <v>40</v>
      </c>
      <c r="CU171">
        <v>40.125</v>
      </c>
      <c r="CV171">
        <v>1959.9833333333299</v>
      </c>
      <c r="CW171">
        <v>40.011111111111099</v>
      </c>
      <c r="CX171">
        <v>0</v>
      </c>
      <c r="CY171">
        <v>1651543904.5999999</v>
      </c>
      <c r="CZ171">
        <v>0</v>
      </c>
      <c r="DA171">
        <v>0</v>
      </c>
      <c r="DB171" t="s">
        <v>355</v>
      </c>
      <c r="DC171">
        <v>1657298120.5</v>
      </c>
      <c r="DD171">
        <v>1657298120.5</v>
      </c>
      <c r="DE171">
        <v>0</v>
      </c>
      <c r="DF171">
        <v>1.391</v>
      </c>
      <c r="DG171">
        <v>3.5000000000000003E-2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-49.245729268292699</v>
      </c>
      <c r="DO171">
        <v>-9.6896153310103994</v>
      </c>
      <c r="DP171">
        <v>0.97037579274390695</v>
      </c>
      <c r="DQ171">
        <v>0</v>
      </c>
      <c r="DR171">
        <v>4.4896160975609796</v>
      </c>
      <c r="DS171">
        <v>-0.110302996515676</v>
      </c>
      <c r="DT171">
        <v>1.2901763516827499E-2</v>
      </c>
      <c r="DU171">
        <v>0</v>
      </c>
      <c r="DV171">
        <v>0</v>
      </c>
      <c r="DW171">
        <v>2</v>
      </c>
      <c r="DX171" t="s">
        <v>356</v>
      </c>
      <c r="DY171">
        <v>2.90211</v>
      </c>
      <c r="DZ171">
        <v>2.6294599999999999</v>
      </c>
      <c r="EA171">
        <v>9.0269699999999994E-2</v>
      </c>
      <c r="EB171">
        <v>9.5889199999999994E-2</v>
      </c>
      <c r="EC171">
        <v>6.6468899999999997E-2</v>
      </c>
      <c r="ED171">
        <v>5.4449299999999999E-2</v>
      </c>
      <c r="EE171">
        <v>25828.799999999999</v>
      </c>
      <c r="EF171">
        <v>22408.2</v>
      </c>
      <c r="EG171">
        <v>25399.3</v>
      </c>
      <c r="EH171">
        <v>24120.5</v>
      </c>
      <c r="EI171">
        <v>40427.9</v>
      </c>
      <c r="EJ171">
        <v>37742.300000000003</v>
      </c>
      <c r="EK171">
        <v>45847.3</v>
      </c>
      <c r="EL171">
        <v>43003.199999999997</v>
      </c>
      <c r="EM171">
        <v>1.87805</v>
      </c>
      <c r="EN171">
        <v>2.1445500000000002</v>
      </c>
      <c r="EO171">
        <v>0.199042</v>
      </c>
      <c r="EP171">
        <v>0</v>
      </c>
      <c r="EQ171">
        <v>18.741199999999999</v>
      </c>
      <c r="ER171">
        <v>999.9</v>
      </c>
      <c r="ES171">
        <v>32.316000000000003</v>
      </c>
      <c r="ET171">
        <v>27.744</v>
      </c>
      <c r="EU171">
        <v>17.774799999999999</v>
      </c>
      <c r="EV171">
        <v>48.297199999999997</v>
      </c>
      <c r="EW171">
        <v>33.337299999999999</v>
      </c>
      <c r="EX171">
        <v>2</v>
      </c>
      <c r="EY171">
        <v>-0.35054600000000002</v>
      </c>
      <c r="EZ171">
        <v>1.48563</v>
      </c>
      <c r="FA171">
        <v>20.238800000000001</v>
      </c>
      <c r="FB171">
        <v>5.2348100000000004</v>
      </c>
      <c r="FC171">
        <v>11.986000000000001</v>
      </c>
      <c r="FD171">
        <v>4.9570499999999997</v>
      </c>
      <c r="FE171">
        <v>3.3039800000000001</v>
      </c>
      <c r="FF171">
        <v>9999</v>
      </c>
      <c r="FG171">
        <v>9999</v>
      </c>
      <c r="FH171">
        <v>6782.3</v>
      </c>
      <c r="FI171">
        <v>355.6</v>
      </c>
      <c r="FJ171">
        <v>1.8681300000000001</v>
      </c>
      <c r="FK171">
        <v>1.86385</v>
      </c>
      <c r="FL171">
        <v>1.8714900000000001</v>
      </c>
      <c r="FM171">
        <v>1.8621799999999999</v>
      </c>
      <c r="FN171">
        <v>1.86172</v>
      </c>
      <c r="FO171">
        <v>1.86816</v>
      </c>
      <c r="FP171">
        <v>1.8582700000000001</v>
      </c>
      <c r="FQ171">
        <v>1.8647899999999999</v>
      </c>
      <c r="FR171">
        <v>5</v>
      </c>
      <c r="FS171">
        <v>0</v>
      </c>
      <c r="FT171">
        <v>0</v>
      </c>
      <c r="FU171">
        <v>0</v>
      </c>
      <c r="FV171" t="s">
        <v>357</v>
      </c>
      <c r="FW171" t="s">
        <v>358</v>
      </c>
      <c r="FX171" t="s">
        <v>359</v>
      </c>
      <c r="FY171" t="s">
        <v>359</v>
      </c>
      <c r="FZ171" t="s">
        <v>359</v>
      </c>
      <c r="GA171" t="s">
        <v>359</v>
      </c>
      <c r="GB171">
        <v>0</v>
      </c>
      <c r="GC171">
        <v>100</v>
      </c>
      <c r="GD171">
        <v>100</v>
      </c>
      <c r="GE171">
        <v>4.5529999999999999</v>
      </c>
      <c r="GF171">
        <v>0.12590000000000001</v>
      </c>
      <c r="GG171">
        <v>2.1444526195071201</v>
      </c>
      <c r="GH171">
        <v>5.2457919015285598E-3</v>
      </c>
      <c r="GI171">
        <v>-2.61795653493914E-6</v>
      </c>
      <c r="GJ171">
        <v>1.0331707357916401E-9</v>
      </c>
      <c r="GK171">
        <v>8.3457624279274292E-3</v>
      </c>
      <c r="GL171">
        <v>-4.6387863249973502E-2</v>
      </c>
      <c r="GM171">
        <v>3.6088159466671601E-3</v>
      </c>
      <c r="GN171">
        <v>-4.2506285216111501E-5</v>
      </c>
      <c r="GO171">
        <v>14</v>
      </c>
      <c r="GP171">
        <v>2225</v>
      </c>
      <c r="GQ171">
        <v>2</v>
      </c>
      <c r="GR171">
        <v>27</v>
      </c>
      <c r="GS171">
        <v>4448.1000000000004</v>
      </c>
      <c r="GT171">
        <v>4448.1000000000004</v>
      </c>
      <c r="GU171">
        <v>1.8872100000000001</v>
      </c>
      <c r="GV171">
        <v>2.3571800000000001</v>
      </c>
      <c r="GW171">
        <v>1.9982899999999999</v>
      </c>
      <c r="GX171">
        <v>2.7539099999999999</v>
      </c>
      <c r="GY171">
        <v>2.0935100000000002</v>
      </c>
      <c r="GZ171">
        <v>2.3754900000000001</v>
      </c>
      <c r="HA171">
        <v>31.150400000000001</v>
      </c>
      <c r="HB171">
        <v>12.7661</v>
      </c>
      <c r="HC171">
        <v>18</v>
      </c>
      <c r="HD171">
        <v>442.82</v>
      </c>
      <c r="HE171">
        <v>608.048</v>
      </c>
      <c r="HF171">
        <v>18.364599999999999</v>
      </c>
      <c r="HG171">
        <v>22.778700000000001</v>
      </c>
      <c r="HH171">
        <v>29.999600000000001</v>
      </c>
      <c r="HI171">
        <v>22.854199999999999</v>
      </c>
      <c r="HJ171">
        <v>22.829499999999999</v>
      </c>
      <c r="HK171">
        <v>37.793399999999998</v>
      </c>
      <c r="HL171">
        <v>19.038599999999999</v>
      </c>
      <c r="HM171">
        <v>4.4676200000000001</v>
      </c>
      <c r="HN171">
        <v>18.350999999999999</v>
      </c>
      <c r="HO171">
        <v>676.01800000000003</v>
      </c>
      <c r="HP171">
        <v>14.395200000000001</v>
      </c>
      <c r="HQ171">
        <v>97.086500000000001</v>
      </c>
      <c r="HR171">
        <v>101.124</v>
      </c>
    </row>
    <row r="172" spans="1:226" x14ac:dyDescent="0.2">
      <c r="A172">
        <v>156</v>
      </c>
      <c r="B172">
        <v>1657565014.0999999</v>
      </c>
      <c r="C172">
        <v>1594.5999999046301</v>
      </c>
      <c r="D172" t="s">
        <v>670</v>
      </c>
      <c r="E172" t="s">
        <v>671</v>
      </c>
      <c r="F172">
        <v>5</v>
      </c>
      <c r="G172" t="s">
        <v>1216</v>
      </c>
      <c r="H172" t="s">
        <v>353</v>
      </c>
      <c r="I172">
        <v>1657565011.3</v>
      </c>
      <c r="J172">
        <f t="shared" si="68"/>
        <v>3.8249711555211363E-3</v>
      </c>
      <c r="K172">
        <f t="shared" si="69"/>
        <v>3.8249711555211361</v>
      </c>
      <c r="L172">
        <f t="shared" si="70"/>
        <v>24.84671650211461</v>
      </c>
      <c r="M172">
        <f t="shared" si="71"/>
        <v>605.29</v>
      </c>
      <c r="N172">
        <f t="shared" si="72"/>
        <v>373.77276513953819</v>
      </c>
      <c r="O172">
        <f t="shared" si="73"/>
        <v>25.410189250223482</v>
      </c>
      <c r="P172">
        <f t="shared" si="74"/>
        <v>41.149422552298191</v>
      </c>
      <c r="Q172">
        <f t="shared" si="75"/>
        <v>0.19193295677040895</v>
      </c>
      <c r="R172">
        <f t="shared" si="76"/>
        <v>2.3091543081839379</v>
      </c>
      <c r="S172">
        <f t="shared" si="77"/>
        <v>0.18349014916587483</v>
      </c>
      <c r="T172">
        <f t="shared" si="78"/>
        <v>0.11540894541294221</v>
      </c>
      <c r="U172">
        <f t="shared" si="79"/>
        <v>321.52531319999997</v>
      </c>
      <c r="V172">
        <f t="shared" si="80"/>
        <v>22.602833214784575</v>
      </c>
      <c r="W172">
        <f t="shared" si="81"/>
        <v>22.02618</v>
      </c>
      <c r="X172">
        <f t="shared" si="82"/>
        <v>2.65774650773858</v>
      </c>
      <c r="Y172">
        <f t="shared" si="83"/>
        <v>49.875845003835202</v>
      </c>
      <c r="Z172">
        <f t="shared" si="84"/>
        <v>1.2816567514805839</v>
      </c>
      <c r="AA172">
        <f t="shared" si="85"/>
        <v>2.5696943107069785</v>
      </c>
      <c r="AB172">
        <f t="shared" si="86"/>
        <v>1.3760897562579961</v>
      </c>
      <c r="AC172">
        <f t="shared" si="87"/>
        <v>-168.68122795848211</v>
      </c>
      <c r="AD172">
        <f t="shared" si="88"/>
        <v>-68.643162551164323</v>
      </c>
      <c r="AE172">
        <f t="shared" si="89"/>
        <v>-6.0844244345603702</v>
      </c>
      <c r="AF172">
        <f t="shared" si="90"/>
        <v>78.116498255793147</v>
      </c>
      <c r="AG172">
        <f t="shared" si="91"/>
        <v>40.078183179575561</v>
      </c>
      <c r="AH172">
        <f t="shared" si="92"/>
        <v>3.8317213954045504</v>
      </c>
      <c r="AI172">
        <f t="shared" si="93"/>
        <v>24.84671650211461</v>
      </c>
      <c r="AJ172">
        <v>666.68146703682999</v>
      </c>
      <c r="AK172">
        <v>624.43197575757597</v>
      </c>
      <c r="AL172">
        <v>3.2702544287011102</v>
      </c>
      <c r="AM172">
        <v>66.152897789434206</v>
      </c>
      <c r="AN172">
        <f t="shared" si="94"/>
        <v>3.8249711555211361</v>
      </c>
      <c r="AO172">
        <v>14.353277243080401</v>
      </c>
      <c r="AP172">
        <v>18.853169696969701</v>
      </c>
      <c r="AQ172">
        <v>6.5760703142160896E-4</v>
      </c>
      <c r="AR172">
        <v>78.0664052089694</v>
      </c>
      <c r="AS172">
        <v>4</v>
      </c>
      <c r="AT172">
        <v>1</v>
      </c>
      <c r="AU172">
        <f t="shared" si="95"/>
        <v>1</v>
      </c>
      <c r="AV172">
        <f t="shared" si="96"/>
        <v>0</v>
      </c>
      <c r="AW172">
        <f t="shared" si="97"/>
        <v>36681.833019572456</v>
      </c>
      <c r="AX172">
        <f t="shared" si="98"/>
        <v>2000.0540000000001</v>
      </c>
      <c r="AY172">
        <f t="shared" si="99"/>
        <v>1681.2457199999999</v>
      </c>
      <c r="AZ172">
        <f t="shared" si="100"/>
        <v>0.84060016379557745</v>
      </c>
      <c r="BA172">
        <f t="shared" si="101"/>
        <v>0.1607583161254646</v>
      </c>
      <c r="BB172">
        <v>6</v>
      </c>
      <c r="BC172">
        <v>0.5</v>
      </c>
      <c r="BD172" t="s">
        <v>354</v>
      </c>
      <c r="BE172">
        <v>2</v>
      </c>
      <c r="BF172" t="b">
        <v>1</v>
      </c>
      <c r="BG172">
        <v>1657565011.3</v>
      </c>
      <c r="BH172">
        <v>605.29</v>
      </c>
      <c r="BI172">
        <v>656.15920000000006</v>
      </c>
      <c r="BJ172">
        <v>18.852609999999999</v>
      </c>
      <c r="BK172">
        <v>14.34192</v>
      </c>
      <c r="BL172">
        <v>600.71469999999999</v>
      </c>
      <c r="BM172">
        <v>18.726520000000001</v>
      </c>
      <c r="BN172">
        <v>500.07650000000001</v>
      </c>
      <c r="BO172">
        <v>67.970299999999995</v>
      </c>
      <c r="BP172">
        <v>1.268758E-2</v>
      </c>
      <c r="BQ172">
        <v>21.474789999999999</v>
      </c>
      <c r="BR172">
        <v>22.02618</v>
      </c>
      <c r="BS172">
        <v>999.9</v>
      </c>
      <c r="BT172">
        <v>0</v>
      </c>
      <c r="BU172">
        <v>0</v>
      </c>
      <c r="BV172">
        <v>10019</v>
      </c>
      <c r="BW172">
        <v>0</v>
      </c>
      <c r="BX172">
        <v>2382.0889999999999</v>
      </c>
      <c r="BY172">
        <v>-50.869430000000001</v>
      </c>
      <c r="BZ172">
        <v>616.92049999999995</v>
      </c>
      <c r="CA172">
        <v>665.70659999999998</v>
      </c>
      <c r="CB172">
        <v>4.5106900000000003</v>
      </c>
      <c r="CC172">
        <v>656.15920000000006</v>
      </c>
      <c r="CD172">
        <v>14.34192</v>
      </c>
      <c r="CE172">
        <v>1.2814179999999999</v>
      </c>
      <c r="CF172">
        <v>0.9748251</v>
      </c>
      <c r="CG172">
        <v>10.582649999999999</v>
      </c>
      <c r="CH172">
        <v>6.5454369999999997</v>
      </c>
      <c r="CI172">
        <v>2000.0540000000001</v>
      </c>
      <c r="CJ172">
        <v>0.97999259999999999</v>
      </c>
      <c r="CK172">
        <v>2.0007259999999999E-2</v>
      </c>
      <c r="CL172">
        <v>0</v>
      </c>
      <c r="CM172">
        <v>2.6362199999999998</v>
      </c>
      <c r="CN172">
        <v>0</v>
      </c>
      <c r="CO172">
        <v>14424.52</v>
      </c>
      <c r="CP172">
        <v>16705.830000000002</v>
      </c>
      <c r="CQ172">
        <v>45</v>
      </c>
      <c r="CR172">
        <v>42.162199999999999</v>
      </c>
      <c r="CS172">
        <v>42.061999999999998</v>
      </c>
      <c r="CT172">
        <v>40</v>
      </c>
      <c r="CU172">
        <v>40.125</v>
      </c>
      <c r="CV172">
        <v>1960.0419999999999</v>
      </c>
      <c r="CW172">
        <v>40.012</v>
      </c>
      <c r="CX172">
        <v>0</v>
      </c>
      <c r="CY172">
        <v>1651543909.4000001</v>
      </c>
      <c r="CZ172">
        <v>0</v>
      </c>
      <c r="DA172">
        <v>0</v>
      </c>
      <c r="DB172" t="s">
        <v>355</v>
      </c>
      <c r="DC172">
        <v>1657298120.5</v>
      </c>
      <c r="DD172">
        <v>1657298120.5</v>
      </c>
      <c r="DE172">
        <v>0</v>
      </c>
      <c r="DF172">
        <v>1.391</v>
      </c>
      <c r="DG172">
        <v>3.5000000000000003E-2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-49.927695121951203</v>
      </c>
      <c r="DO172">
        <v>-7.5190536585366496</v>
      </c>
      <c r="DP172">
        <v>0.76832204564873896</v>
      </c>
      <c r="DQ172">
        <v>0</v>
      </c>
      <c r="DR172">
        <v>4.4885082926829298</v>
      </c>
      <c r="DS172">
        <v>2.6736376306625498E-2</v>
      </c>
      <c r="DT172">
        <v>1.3198238408403999E-2</v>
      </c>
      <c r="DU172">
        <v>1</v>
      </c>
      <c r="DV172">
        <v>1</v>
      </c>
      <c r="DW172">
        <v>2</v>
      </c>
      <c r="DX172" t="s">
        <v>372</v>
      </c>
      <c r="DY172">
        <v>2.9018799999999998</v>
      </c>
      <c r="DZ172">
        <v>2.6288999999999998</v>
      </c>
      <c r="EA172">
        <v>9.1967999999999994E-2</v>
      </c>
      <c r="EB172">
        <v>9.75829E-2</v>
      </c>
      <c r="EC172">
        <v>6.6478599999999999E-2</v>
      </c>
      <c r="ED172">
        <v>5.4326600000000003E-2</v>
      </c>
      <c r="EE172">
        <v>25781.3</v>
      </c>
      <c r="EF172">
        <v>22366.9</v>
      </c>
      <c r="EG172">
        <v>25400</v>
      </c>
      <c r="EH172">
        <v>24121.1</v>
      </c>
      <c r="EI172">
        <v>40428.400000000001</v>
      </c>
      <c r="EJ172">
        <v>37748.300000000003</v>
      </c>
      <c r="EK172">
        <v>45848.2</v>
      </c>
      <c r="EL172">
        <v>43004.4</v>
      </c>
      <c r="EM172">
        <v>1.8778699999999999</v>
      </c>
      <c r="EN172">
        <v>2.1448999999999998</v>
      </c>
      <c r="EO172">
        <v>0.198714</v>
      </c>
      <c r="EP172">
        <v>0</v>
      </c>
      <c r="EQ172">
        <v>18.748100000000001</v>
      </c>
      <c r="ER172">
        <v>999.9</v>
      </c>
      <c r="ES172">
        <v>32.292000000000002</v>
      </c>
      <c r="ET172">
        <v>27.744</v>
      </c>
      <c r="EU172">
        <v>17.759899999999998</v>
      </c>
      <c r="EV172">
        <v>48.727200000000003</v>
      </c>
      <c r="EW172">
        <v>33.333300000000001</v>
      </c>
      <c r="EX172">
        <v>2</v>
      </c>
      <c r="EY172">
        <v>-0.350993</v>
      </c>
      <c r="EZ172">
        <v>1.5242599999999999</v>
      </c>
      <c r="FA172">
        <v>20.238499999999998</v>
      </c>
      <c r="FB172">
        <v>5.2355600000000004</v>
      </c>
      <c r="FC172">
        <v>11.986000000000001</v>
      </c>
      <c r="FD172">
        <v>4.9572000000000003</v>
      </c>
      <c r="FE172">
        <v>3.3039299999999998</v>
      </c>
      <c r="FF172">
        <v>9999</v>
      </c>
      <c r="FG172">
        <v>9999</v>
      </c>
      <c r="FH172">
        <v>6782.6</v>
      </c>
      <c r="FI172">
        <v>355.6</v>
      </c>
      <c r="FJ172">
        <v>1.8681300000000001</v>
      </c>
      <c r="FK172">
        <v>1.8638399999999999</v>
      </c>
      <c r="FL172">
        <v>1.8714900000000001</v>
      </c>
      <c r="FM172">
        <v>1.8621799999999999</v>
      </c>
      <c r="FN172">
        <v>1.86172</v>
      </c>
      <c r="FO172">
        <v>1.86818</v>
      </c>
      <c r="FP172">
        <v>1.8583000000000001</v>
      </c>
      <c r="FQ172">
        <v>1.8647800000000001</v>
      </c>
      <c r="FR172">
        <v>5</v>
      </c>
      <c r="FS172">
        <v>0</v>
      </c>
      <c r="FT172">
        <v>0</v>
      </c>
      <c r="FU172">
        <v>0</v>
      </c>
      <c r="FV172" t="s">
        <v>357</v>
      </c>
      <c r="FW172" t="s">
        <v>358</v>
      </c>
      <c r="FX172" t="s">
        <v>359</v>
      </c>
      <c r="FY172" t="s">
        <v>359</v>
      </c>
      <c r="FZ172" t="s">
        <v>359</v>
      </c>
      <c r="GA172" t="s">
        <v>359</v>
      </c>
      <c r="GB172">
        <v>0</v>
      </c>
      <c r="GC172">
        <v>100</v>
      </c>
      <c r="GD172">
        <v>100</v>
      </c>
      <c r="GE172">
        <v>4.6029999999999998</v>
      </c>
      <c r="GF172">
        <v>0.12609999999999999</v>
      </c>
      <c r="GG172">
        <v>2.1444526195071201</v>
      </c>
      <c r="GH172">
        <v>5.2457919015285598E-3</v>
      </c>
      <c r="GI172">
        <v>-2.61795653493914E-6</v>
      </c>
      <c r="GJ172">
        <v>1.0331707357916401E-9</v>
      </c>
      <c r="GK172">
        <v>8.3457624279274292E-3</v>
      </c>
      <c r="GL172">
        <v>-4.6387863249973502E-2</v>
      </c>
      <c r="GM172">
        <v>3.6088159466671601E-3</v>
      </c>
      <c r="GN172">
        <v>-4.2506285216111501E-5</v>
      </c>
      <c r="GO172">
        <v>14</v>
      </c>
      <c r="GP172">
        <v>2225</v>
      </c>
      <c r="GQ172">
        <v>2</v>
      </c>
      <c r="GR172">
        <v>27</v>
      </c>
      <c r="GS172">
        <v>4448.2</v>
      </c>
      <c r="GT172">
        <v>4448.2</v>
      </c>
      <c r="GU172">
        <v>1.9262699999999999</v>
      </c>
      <c r="GV172">
        <v>2.34619</v>
      </c>
      <c r="GW172">
        <v>1.9982899999999999</v>
      </c>
      <c r="GX172">
        <v>2.7539099999999999</v>
      </c>
      <c r="GY172">
        <v>2.0935100000000002</v>
      </c>
      <c r="GZ172">
        <v>2.3938000000000001</v>
      </c>
      <c r="HA172">
        <v>31.128699999999998</v>
      </c>
      <c r="HB172">
        <v>12.774900000000001</v>
      </c>
      <c r="HC172">
        <v>18</v>
      </c>
      <c r="HD172">
        <v>442.66300000000001</v>
      </c>
      <c r="HE172">
        <v>608.22799999999995</v>
      </c>
      <c r="HF172">
        <v>18.327500000000001</v>
      </c>
      <c r="HG172">
        <v>22.7715</v>
      </c>
      <c r="HH172">
        <v>29.999500000000001</v>
      </c>
      <c r="HI172">
        <v>22.847100000000001</v>
      </c>
      <c r="HJ172">
        <v>22.822299999999998</v>
      </c>
      <c r="HK172">
        <v>38.581699999999998</v>
      </c>
      <c r="HL172">
        <v>19.038599999999999</v>
      </c>
      <c r="HM172">
        <v>4.4676200000000001</v>
      </c>
      <c r="HN172">
        <v>18.316600000000001</v>
      </c>
      <c r="HO172">
        <v>689.50599999999997</v>
      </c>
      <c r="HP172">
        <v>14.3995</v>
      </c>
      <c r="HQ172">
        <v>97.088800000000006</v>
      </c>
      <c r="HR172">
        <v>101.126</v>
      </c>
    </row>
    <row r="173" spans="1:226" x14ac:dyDescent="0.2">
      <c r="A173">
        <v>157</v>
      </c>
      <c r="B173">
        <v>1657565019.0999999</v>
      </c>
      <c r="C173">
        <v>1599.5999999046301</v>
      </c>
      <c r="D173" t="s">
        <v>672</v>
      </c>
      <c r="E173" t="s">
        <v>673</v>
      </c>
      <c r="F173">
        <v>5</v>
      </c>
      <c r="G173" t="s">
        <v>1216</v>
      </c>
      <c r="H173" t="s">
        <v>353</v>
      </c>
      <c r="I173">
        <v>1657565016.5999999</v>
      </c>
      <c r="J173">
        <f t="shared" si="68"/>
        <v>3.8431211482644711E-3</v>
      </c>
      <c r="K173">
        <f t="shared" si="69"/>
        <v>3.8431211482644709</v>
      </c>
      <c r="L173">
        <f t="shared" si="70"/>
        <v>25.33751743250146</v>
      </c>
      <c r="M173">
        <f t="shared" si="71"/>
        <v>622.15966666666702</v>
      </c>
      <c r="N173">
        <f t="shared" si="72"/>
        <v>386.58615702166361</v>
      </c>
      <c r="O173">
        <f t="shared" si="73"/>
        <v>26.281777015731322</v>
      </c>
      <c r="P173">
        <f t="shared" si="74"/>
        <v>42.297069697192399</v>
      </c>
      <c r="Q173">
        <f t="shared" si="75"/>
        <v>0.19261447464493817</v>
      </c>
      <c r="R173">
        <f t="shared" si="76"/>
        <v>2.2996401148758192</v>
      </c>
      <c r="S173">
        <f t="shared" si="77"/>
        <v>0.18407953296552471</v>
      </c>
      <c r="T173">
        <f t="shared" si="78"/>
        <v>0.11578502047078548</v>
      </c>
      <c r="U173">
        <f t="shared" si="79"/>
        <v>321.50877633333317</v>
      </c>
      <c r="V173">
        <f t="shared" si="80"/>
        <v>22.613010720625709</v>
      </c>
      <c r="W173">
        <f t="shared" si="81"/>
        <v>22.0360333333333</v>
      </c>
      <c r="X173">
        <f t="shared" si="82"/>
        <v>2.659343720243879</v>
      </c>
      <c r="Y173">
        <f t="shared" si="83"/>
        <v>49.81908513521109</v>
      </c>
      <c r="Z173">
        <f t="shared" si="84"/>
        <v>1.2811355868160383</v>
      </c>
      <c r="AA173">
        <f t="shared" si="85"/>
        <v>2.5715758997560525</v>
      </c>
      <c r="AB173">
        <f t="shared" si="86"/>
        <v>1.3782081334278407</v>
      </c>
      <c r="AC173">
        <f t="shared" si="87"/>
        <v>-169.48164263846317</v>
      </c>
      <c r="AD173">
        <f t="shared" si="88"/>
        <v>-68.099846556209954</v>
      </c>
      <c r="AE173">
        <f t="shared" si="89"/>
        <v>-6.0619119649979947</v>
      </c>
      <c r="AF173">
        <f t="shared" si="90"/>
        <v>77.865375173662059</v>
      </c>
      <c r="AG173">
        <f t="shared" si="91"/>
        <v>40.606321803310799</v>
      </c>
      <c r="AH173">
        <f t="shared" si="92"/>
        <v>3.843649608023334</v>
      </c>
      <c r="AI173">
        <f t="shared" si="93"/>
        <v>25.33751743250146</v>
      </c>
      <c r="AJ173">
        <v>683.47393194029905</v>
      </c>
      <c r="AK173">
        <v>640.63992727272705</v>
      </c>
      <c r="AL173">
        <v>3.2637058064483901</v>
      </c>
      <c r="AM173">
        <v>66.152897789434206</v>
      </c>
      <c r="AN173">
        <f t="shared" si="94"/>
        <v>3.8431211482644709</v>
      </c>
      <c r="AO173">
        <v>14.313211656605599</v>
      </c>
      <c r="AP173">
        <v>18.840713333333301</v>
      </c>
      <c r="AQ173">
        <v>-4.7324591132068202E-4</v>
      </c>
      <c r="AR173">
        <v>78.0664052089694</v>
      </c>
      <c r="AS173">
        <v>4</v>
      </c>
      <c r="AT173">
        <v>1</v>
      </c>
      <c r="AU173">
        <f t="shared" si="95"/>
        <v>1</v>
      </c>
      <c r="AV173">
        <f t="shared" si="96"/>
        <v>0</v>
      </c>
      <c r="AW173">
        <f t="shared" si="97"/>
        <v>36450.355199493104</v>
      </c>
      <c r="AX173">
        <f t="shared" si="98"/>
        <v>1999.9511111111101</v>
      </c>
      <c r="AY173">
        <f t="shared" si="99"/>
        <v>1681.1592333333326</v>
      </c>
      <c r="AZ173">
        <f t="shared" si="100"/>
        <v>0.84060016467069198</v>
      </c>
      <c r="BA173">
        <f t="shared" si="101"/>
        <v>0.16075831781443548</v>
      </c>
      <c r="BB173">
        <v>6</v>
      </c>
      <c r="BC173">
        <v>0.5</v>
      </c>
      <c r="BD173" t="s">
        <v>354</v>
      </c>
      <c r="BE173">
        <v>2</v>
      </c>
      <c r="BF173" t="b">
        <v>1</v>
      </c>
      <c r="BG173">
        <v>1657565016.5999999</v>
      </c>
      <c r="BH173">
        <v>622.15966666666702</v>
      </c>
      <c r="BI173">
        <v>673.76366666666695</v>
      </c>
      <c r="BJ173">
        <v>18.8445888888889</v>
      </c>
      <c r="BK173">
        <v>14.318533333333299</v>
      </c>
      <c r="BL173">
        <v>617.530666666667</v>
      </c>
      <c r="BM173">
        <v>18.718877777777799</v>
      </c>
      <c r="BN173">
        <v>499.93433333333297</v>
      </c>
      <c r="BO173">
        <v>67.971166666666704</v>
      </c>
      <c r="BP173">
        <v>1.3101622222222199E-2</v>
      </c>
      <c r="BQ173">
        <v>21.486744444444401</v>
      </c>
      <c r="BR173">
        <v>22.0360333333333</v>
      </c>
      <c r="BS173">
        <v>999.9</v>
      </c>
      <c r="BT173">
        <v>0</v>
      </c>
      <c r="BU173">
        <v>0</v>
      </c>
      <c r="BV173">
        <v>9953.4022222222193</v>
      </c>
      <c r="BW173">
        <v>0</v>
      </c>
      <c r="BX173">
        <v>2352.3388888888899</v>
      </c>
      <c r="BY173">
        <v>-51.604122222222202</v>
      </c>
      <c r="BZ173">
        <v>634.10911111111102</v>
      </c>
      <c r="CA173">
        <v>683.55122222222201</v>
      </c>
      <c r="CB173">
        <v>4.5260522222222201</v>
      </c>
      <c r="CC173">
        <v>673.76366666666695</v>
      </c>
      <c r="CD173">
        <v>14.318533333333299</v>
      </c>
      <c r="CE173">
        <v>1.2808877777777801</v>
      </c>
      <c r="CF173">
        <v>0.97324755555555598</v>
      </c>
      <c r="CG173">
        <v>10.5764444444444</v>
      </c>
      <c r="CH173">
        <v>6.5219188888888899</v>
      </c>
      <c r="CI173">
        <v>1999.9511111111101</v>
      </c>
      <c r="CJ173">
        <v>0.97999233333333302</v>
      </c>
      <c r="CK173">
        <v>2.00075444444444E-2</v>
      </c>
      <c r="CL173">
        <v>0</v>
      </c>
      <c r="CM173">
        <v>2.50752222222222</v>
      </c>
      <c r="CN173">
        <v>0</v>
      </c>
      <c r="CO173">
        <v>14402.7</v>
      </c>
      <c r="CP173">
        <v>16704.9555555556</v>
      </c>
      <c r="CQ173">
        <v>45</v>
      </c>
      <c r="CR173">
        <v>42.186999999999998</v>
      </c>
      <c r="CS173">
        <v>42.061999999999998</v>
      </c>
      <c r="CT173">
        <v>40.013777777777797</v>
      </c>
      <c r="CU173">
        <v>40.125</v>
      </c>
      <c r="CV173">
        <v>1959.9411111111101</v>
      </c>
      <c r="CW173">
        <v>40.01</v>
      </c>
      <c r="CX173">
        <v>0</v>
      </c>
      <c r="CY173">
        <v>1651543914.2</v>
      </c>
      <c r="CZ173">
        <v>0</v>
      </c>
      <c r="DA173">
        <v>0</v>
      </c>
      <c r="DB173" t="s">
        <v>355</v>
      </c>
      <c r="DC173">
        <v>1657298120.5</v>
      </c>
      <c r="DD173">
        <v>1657298120.5</v>
      </c>
      <c r="DE173">
        <v>0</v>
      </c>
      <c r="DF173">
        <v>1.391</v>
      </c>
      <c r="DG173">
        <v>3.5000000000000003E-2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-50.5371121951219</v>
      </c>
      <c r="DO173">
        <v>-6.8691909407665603</v>
      </c>
      <c r="DP173">
        <v>0.70539541313767395</v>
      </c>
      <c r="DQ173">
        <v>0</v>
      </c>
      <c r="DR173">
        <v>4.4967902439024403</v>
      </c>
      <c r="DS173">
        <v>0.21076327526132899</v>
      </c>
      <c r="DT173">
        <v>2.3068838816263801E-2</v>
      </c>
      <c r="DU173">
        <v>0</v>
      </c>
      <c r="DV173">
        <v>0</v>
      </c>
      <c r="DW173">
        <v>2</v>
      </c>
      <c r="DX173" t="s">
        <v>356</v>
      </c>
      <c r="DY173">
        <v>2.90164</v>
      </c>
      <c r="DZ173">
        <v>2.6299899999999998</v>
      </c>
      <c r="EA173">
        <v>9.3643699999999996E-2</v>
      </c>
      <c r="EB173">
        <v>9.9270499999999998E-2</v>
      </c>
      <c r="EC173">
        <v>6.6451399999999994E-2</v>
      </c>
      <c r="ED173">
        <v>5.4377000000000002E-2</v>
      </c>
      <c r="EE173">
        <v>25734.6</v>
      </c>
      <c r="EF173">
        <v>22325.599999999999</v>
      </c>
      <c r="EG173">
        <v>25400.799999999999</v>
      </c>
      <c r="EH173">
        <v>24121.599999999999</v>
      </c>
      <c r="EI173">
        <v>40430.9</v>
      </c>
      <c r="EJ173">
        <v>37746.9</v>
      </c>
      <c r="EK173">
        <v>45849.599999999999</v>
      </c>
      <c r="EL173">
        <v>43005.1</v>
      </c>
      <c r="EM173">
        <v>1.8777699999999999</v>
      </c>
      <c r="EN173">
        <v>2.1451699999999998</v>
      </c>
      <c r="EO173">
        <v>0.19785</v>
      </c>
      <c r="EP173">
        <v>0</v>
      </c>
      <c r="EQ173">
        <v>18.758600000000001</v>
      </c>
      <c r="ER173">
        <v>999.9</v>
      </c>
      <c r="ES173">
        <v>32.292000000000002</v>
      </c>
      <c r="ET173">
        <v>27.724</v>
      </c>
      <c r="EU173">
        <v>17.740200000000002</v>
      </c>
      <c r="EV173">
        <v>48.677199999999999</v>
      </c>
      <c r="EW173">
        <v>33.397399999999998</v>
      </c>
      <c r="EX173">
        <v>2</v>
      </c>
      <c r="EY173">
        <v>-0.35157300000000002</v>
      </c>
      <c r="EZ173">
        <v>1.52742</v>
      </c>
      <c r="FA173">
        <v>20.238299999999999</v>
      </c>
      <c r="FB173">
        <v>5.2357100000000001</v>
      </c>
      <c r="FC173">
        <v>11.986000000000001</v>
      </c>
      <c r="FD173">
        <v>4.9572000000000003</v>
      </c>
      <c r="FE173">
        <v>3.3039800000000001</v>
      </c>
      <c r="FF173">
        <v>9999</v>
      </c>
      <c r="FG173">
        <v>9999</v>
      </c>
      <c r="FH173">
        <v>6782.6</v>
      </c>
      <c r="FI173">
        <v>355.6</v>
      </c>
      <c r="FJ173">
        <v>1.8681300000000001</v>
      </c>
      <c r="FK173">
        <v>1.86385</v>
      </c>
      <c r="FL173">
        <v>1.8714900000000001</v>
      </c>
      <c r="FM173">
        <v>1.8621799999999999</v>
      </c>
      <c r="FN173">
        <v>1.86172</v>
      </c>
      <c r="FO173">
        <v>1.8682300000000001</v>
      </c>
      <c r="FP173">
        <v>1.8583099999999999</v>
      </c>
      <c r="FQ173">
        <v>1.8647800000000001</v>
      </c>
      <c r="FR173">
        <v>5</v>
      </c>
      <c r="FS173">
        <v>0</v>
      </c>
      <c r="FT173">
        <v>0</v>
      </c>
      <c r="FU173">
        <v>0</v>
      </c>
      <c r="FV173" t="s">
        <v>357</v>
      </c>
      <c r="FW173" t="s">
        <v>358</v>
      </c>
      <c r="FX173" t="s">
        <v>359</v>
      </c>
      <c r="FY173" t="s">
        <v>359</v>
      </c>
      <c r="FZ173" t="s">
        <v>359</v>
      </c>
      <c r="GA173" t="s">
        <v>359</v>
      </c>
      <c r="GB173">
        <v>0</v>
      </c>
      <c r="GC173">
        <v>100</v>
      </c>
      <c r="GD173">
        <v>100</v>
      </c>
      <c r="GE173">
        <v>4.6550000000000002</v>
      </c>
      <c r="GF173">
        <v>0.12559999999999999</v>
      </c>
      <c r="GG173">
        <v>2.1444526195071201</v>
      </c>
      <c r="GH173">
        <v>5.2457919015285598E-3</v>
      </c>
      <c r="GI173">
        <v>-2.61795653493914E-6</v>
      </c>
      <c r="GJ173">
        <v>1.0331707357916401E-9</v>
      </c>
      <c r="GK173">
        <v>8.3457624279274292E-3</v>
      </c>
      <c r="GL173">
        <v>-4.6387863249973502E-2</v>
      </c>
      <c r="GM173">
        <v>3.6088159466671601E-3</v>
      </c>
      <c r="GN173">
        <v>-4.2506285216111501E-5</v>
      </c>
      <c r="GO173">
        <v>14</v>
      </c>
      <c r="GP173">
        <v>2225</v>
      </c>
      <c r="GQ173">
        <v>2</v>
      </c>
      <c r="GR173">
        <v>27</v>
      </c>
      <c r="GS173">
        <v>4448.3</v>
      </c>
      <c r="GT173">
        <v>4448.3</v>
      </c>
      <c r="GU173">
        <v>1.96167</v>
      </c>
      <c r="GV173">
        <v>2.34619</v>
      </c>
      <c r="GW173">
        <v>1.9982899999999999</v>
      </c>
      <c r="GX173">
        <v>2.7539099999999999</v>
      </c>
      <c r="GY173">
        <v>2.0935100000000002</v>
      </c>
      <c r="GZ173">
        <v>2.3852500000000001</v>
      </c>
      <c r="HA173">
        <v>31.128699999999998</v>
      </c>
      <c r="HB173">
        <v>12.757400000000001</v>
      </c>
      <c r="HC173">
        <v>18</v>
      </c>
      <c r="HD173">
        <v>442.55399999999997</v>
      </c>
      <c r="HE173">
        <v>608.35599999999999</v>
      </c>
      <c r="HF173">
        <v>18.297000000000001</v>
      </c>
      <c r="HG173">
        <v>22.7651</v>
      </c>
      <c r="HH173">
        <v>29.999600000000001</v>
      </c>
      <c r="HI173">
        <v>22.840699999999998</v>
      </c>
      <c r="HJ173">
        <v>22.8154</v>
      </c>
      <c r="HK173">
        <v>39.289499999999997</v>
      </c>
      <c r="HL173">
        <v>18.7514</v>
      </c>
      <c r="HM173">
        <v>4.4676200000000001</v>
      </c>
      <c r="HN173">
        <v>18.2881</v>
      </c>
      <c r="HO173">
        <v>709.62099999999998</v>
      </c>
      <c r="HP173">
        <v>14.411799999999999</v>
      </c>
      <c r="HQ173">
        <v>97.091800000000006</v>
      </c>
      <c r="HR173">
        <v>101.128</v>
      </c>
    </row>
    <row r="174" spans="1:226" x14ac:dyDescent="0.2">
      <c r="A174">
        <v>158</v>
      </c>
      <c r="B174">
        <v>1657565024.0999999</v>
      </c>
      <c r="C174">
        <v>1604.5999999046301</v>
      </c>
      <c r="D174" t="s">
        <v>674</v>
      </c>
      <c r="E174" t="s">
        <v>675</v>
      </c>
      <c r="F174">
        <v>5</v>
      </c>
      <c r="G174" t="s">
        <v>1216</v>
      </c>
      <c r="H174" t="s">
        <v>353</v>
      </c>
      <c r="I174">
        <v>1657565021.3</v>
      </c>
      <c r="J174">
        <f t="shared" si="68"/>
        <v>3.8262758028242286E-3</v>
      </c>
      <c r="K174">
        <f t="shared" si="69"/>
        <v>3.8262758028242287</v>
      </c>
      <c r="L174">
        <f t="shared" si="70"/>
        <v>25.793664846998087</v>
      </c>
      <c r="M174">
        <f t="shared" si="71"/>
        <v>637.31060000000002</v>
      </c>
      <c r="N174">
        <f t="shared" si="72"/>
        <v>396.37429418031422</v>
      </c>
      <c r="O174">
        <f t="shared" si="73"/>
        <v>26.947397676270995</v>
      </c>
      <c r="P174">
        <f t="shared" si="74"/>
        <v>43.327386345821736</v>
      </c>
      <c r="Q174">
        <f t="shared" si="75"/>
        <v>0.1916862299828507</v>
      </c>
      <c r="R174">
        <f t="shared" si="76"/>
        <v>2.3079136686895341</v>
      </c>
      <c r="S174">
        <f t="shared" si="77"/>
        <v>0.18326028951151249</v>
      </c>
      <c r="T174">
        <f t="shared" si="78"/>
        <v>0.11526385158804307</v>
      </c>
      <c r="U174">
        <f t="shared" si="79"/>
        <v>321.51259247491714</v>
      </c>
      <c r="V174">
        <f t="shared" si="80"/>
        <v>22.617378007496967</v>
      </c>
      <c r="W174">
        <f t="shared" si="81"/>
        <v>22.03585</v>
      </c>
      <c r="X174">
        <f t="shared" si="82"/>
        <v>2.6593139944803701</v>
      </c>
      <c r="Y174">
        <f t="shared" si="83"/>
        <v>49.806047524372673</v>
      </c>
      <c r="Z174">
        <f t="shared" si="84"/>
        <v>1.2810015147202678</v>
      </c>
      <c r="AA174">
        <f t="shared" si="85"/>
        <v>2.5719798666886939</v>
      </c>
      <c r="AB174">
        <f t="shared" si="86"/>
        <v>1.3783124797601023</v>
      </c>
      <c r="AC174">
        <f t="shared" si="87"/>
        <v>-168.73876290454848</v>
      </c>
      <c r="AD174">
        <f t="shared" si="88"/>
        <v>-68.002825062210505</v>
      </c>
      <c r="AE174">
        <f t="shared" si="89"/>
        <v>-6.0316484960183798</v>
      </c>
      <c r="AF174">
        <f t="shared" si="90"/>
        <v>78.739356012139794</v>
      </c>
      <c r="AG174">
        <f t="shared" si="91"/>
        <v>41.241240284350312</v>
      </c>
      <c r="AH174">
        <f t="shared" si="92"/>
        <v>3.8220803436341231</v>
      </c>
      <c r="AI174">
        <f t="shared" si="93"/>
        <v>25.793664846998087</v>
      </c>
      <c r="AJ174">
        <v>700.78723227894204</v>
      </c>
      <c r="AK174">
        <v>657.18822424242398</v>
      </c>
      <c r="AL174">
        <v>3.3224208519974998</v>
      </c>
      <c r="AM174">
        <v>66.152897789434206</v>
      </c>
      <c r="AN174">
        <f t="shared" si="94"/>
        <v>3.8262758028242287</v>
      </c>
      <c r="AO174">
        <v>14.340828213412699</v>
      </c>
      <c r="AP174">
        <v>18.8456981818182</v>
      </c>
      <c r="AQ174">
        <v>8.0523049257841195E-6</v>
      </c>
      <c r="AR174">
        <v>78.0664052089694</v>
      </c>
      <c r="AS174">
        <v>4</v>
      </c>
      <c r="AT174">
        <v>1</v>
      </c>
      <c r="AU174">
        <f t="shared" si="95"/>
        <v>1</v>
      </c>
      <c r="AV174">
        <f t="shared" si="96"/>
        <v>0</v>
      </c>
      <c r="AW174">
        <f t="shared" si="97"/>
        <v>36650.045317804666</v>
      </c>
      <c r="AX174">
        <f t="shared" si="98"/>
        <v>1999.9749999999999</v>
      </c>
      <c r="AY174">
        <f t="shared" si="99"/>
        <v>1681.1793018004753</v>
      </c>
      <c r="AZ174">
        <f t="shared" si="100"/>
        <v>0.84060015840221769</v>
      </c>
      <c r="BA174">
        <f t="shared" si="101"/>
        <v>0.16075830571628003</v>
      </c>
      <c r="BB174">
        <v>6</v>
      </c>
      <c r="BC174">
        <v>0.5</v>
      </c>
      <c r="BD174" t="s">
        <v>354</v>
      </c>
      <c r="BE174">
        <v>2</v>
      </c>
      <c r="BF174" t="b">
        <v>1</v>
      </c>
      <c r="BG174">
        <v>1657565021.3</v>
      </c>
      <c r="BH174">
        <v>637.31060000000002</v>
      </c>
      <c r="BI174">
        <v>689.72199999999998</v>
      </c>
      <c r="BJ174">
        <v>18.842490000000002</v>
      </c>
      <c r="BK174">
        <v>14.342510000000001</v>
      </c>
      <c r="BL174">
        <v>632.63369999999998</v>
      </c>
      <c r="BM174">
        <v>18.71686</v>
      </c>
      <c r="BN174">
        <v>500.01060000000001</v>
      </c>
      <c r="BO174">
        <v>67.971239999999995</v>
      </c>
      <c r="BP174">
        <v>1.348573E-2</v>
      </c>
      <c r="BQ174">
        <v>21.48931</v>
      </c>
      <c r="BR174">
        <v>22.03585</v>
      </c>
      <c r="BS174">
        <v>999.9</v>
      </c>
      <c r="BT174">
        <v>0</v>
      </c>
      <c r="BU174">
        <v>0</v>
      </c>
      <c r="BV174">
        <v>10010.315000000001</v>
      </c>
      <c r="BW174">
        <v>0</v>
      </c>
      <c r="BX174">
        <v>2355.3910000000001</v>
      </c>
      <c r="BY174">
        <v>-52.4114</v>
      </c>
      <c r="BZ174">
        <v>649.54970000000003</v>
      </c>
      <c r="CA174">
        <v>699.75829999999996</v>
      </c>
      <c r="CB174">
        <v>4.4999770000000003</v>
      </c>
      <c r="CC174">
        <v>689.72199999999998</v>
      </c>
      <c r="CD174">
        <v>14.342510000000001</v>
      </c>
      <c r="CE174">
        <v>1.2807489999999999</v>
      </c>
      <c r="CF174">
        <v>0.97487860000000004</v>
      </c>
      <c r="CG174">
        <v>10.574809999999999</v>
      </c>
      <c r="CH174">
        <v>6.5462400000000001</v>
      </c>
      <c r="CI174">
        <v>1999.9749999999999</v>
      </c>
      <c r="CJ174">
        <v>0.97999230000000004</v>
      </c>
      <c r="CK174">
        <v>2.0007580000000001E-2</v>
      </c>
      <c r="CL174">
        <v>0</v>
      </c>
      <c r="CM174">
        <v>2.6927699999999999</v>
      </c>
      <c r="CN174">
        <v>0</v>
      </c>
      <c r="CO174">
        <v>14444.28</v>
      </c>
      <c r="CP174">
        <v>16705.14</v>
      </c>
      <c r="CQ174">
        <v>45</v>
      </c>
      <c r="CR174">
        <v>42.199599999999997</v>
      </c>
      <c r="CS174">
        <v>42.061999999999998</v>
      </c>
      <c r="CT174">
        <v>40.037199999999999</v>
      </c>
      <c r="CU174">
        <v>40.125</v>
      </c>
      <c r="CV174">
        <v>1959.962</v>
      </c>
      <c r="CW174">
        <v>40.01</v>
      </c>
      <c r="CX174">
        <v>0</v>
      </c>
      <c r="CY174">
        <v>1651543919.5999999</v>
      </c>
      <c r="CZ174">
        <v>0</v>
      </c>
      <c r="DA174">
        <v>0</v>
      </c>
      <c r="DB174" t="s">
        <v>355</v>
      </c>
      <c r="DC174">
        <v>1657298120.5</v>
      </c>
      <c r="DD174">
        <v>1657298120.5</v>
      </c>
      <c r="DE174">
        <v>0</v>
      </c>
      <c r="DF174">
        <v>1.391</v>
      </c>
      <c r="DG174">
        <v>3.5000000000000003E-2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-51.201443902439003</v>
      </c>
      <c r="DO174">
        <v>-7.0543463414635097</v>
      </c>
      <c r="DP174">
        <v>0.72279514725947402</v>
      </c>
      <c r="DQ174">
        <v>0</v>
      </c>
      <c r="DR174">
        <v>4.5035421951219501</v>
      </c>
      <c r="DS174">
        <v>0.113204529616728</v>
      </c>
      <c r="DT174">
        <v>1.96490387665589E-2</v>
      </c>
      <c r="DU174">
        <v>0</v>
      </c>
      <c r="DV174">
        <v>0</v>
      </c>
      <c r="DW174">
        <v>2</v>
      </c>
      <c r="DX174" t="s">
        <v>356</v>
      </c>
      <c r="DY174">
        <v>2.9020000000000001</v>
      </c>
      <c r="DZ174">
        <v>2.6297000000000001</v>
      </c>
      <c r="EA174">
        <v>9.5336599999999994E-2</v>
      </c>
      <c r="EB174">
        <v>0.100964</v>
      </c>
      <c r="EC174">
        <v>6.6466700000000004E-2</v>
      </c>
      <c r="ED174">
        <v>5.4422699999999997E-2</v>
      </c>
      <c r="EE174">
        <v>25687.200000000001</v>
      </c>
      <c r="EF174">
        <v>22283.599999999999</v>
      </c>
      <c r="EG174">
        <v>25401.4</v>
      </c>
      <c r="EH174">
        <v>24121.599999999999</v>
      </c>
      <c r="EI174">
        <v>40430.699999999997</v>
      </c>
      <c r="EJ174">
        <v>37745.1</v>
      </c>
      <c r="EK174">
        <v>45850.1</v>
      </c>
      <c r="EL174">
        <v>43005.1</v>
      </c>
      <c r="EM174">
        <v>1.8782700000000001</v>
      </c>
      <c r="EN174">
        <v>2.1452</v>
      </c>
      <c r="EO174">
        <v>0.19756000000000001</v>
      </c>
      <c r="EP174">
        <v>0</v>
      </c>
      <c r="EQ174">
        <v>18.773700000000002</v>
      </c>
      <c r="ER174">
        <v>999.9</v>
      </c>
      <c r="ES174">
        <v>32.267000000000003</v>
      </c>
      <c r="ET174">
        <v>27.713999999999999</v>
      </c>
      <c r="EU174">
        <v>17.715599999999998</v>
      </c>
      <c r="EV174">
        <v>48.687199999999997</v>
      </c>
      <c r="EW174">
        <v>33.389400000000002</v>
      </c>
      <c r="EX174">
        <v>2</v>
      </c>
      <c r="EY174">
        <v>-0.352045</v>
      </c>
      <c r="EZ174">
        <v>1.58833</v>
      </c>
      <c r="FA174">
        <v>20.2376</v>
      </c>
      <c r="FB174">
        <v>5.2351099999999997</v>
      </c>
      <c r="FC174">
        <v>11.986000000000001</v>
      </c>
      <c r="FD174">
        <v>4.9569000000000001</v>
      </c>
      <c r="FE174">
        <v>3.3039299999999998</v>
      </c>
      <c r="FF174">
        <v>9999</v>
      </c>
      <c r="FG174">
        <v>9999</v>
      </c>
      <c r="FH174">
        <v>6782.8</v>
      </c>
      <c r="FI174">
        <v>355.6</v>
      </c>
      <c r="FJ174">
        <v>1.8681300000000001</v>
      </c>
      <c r="FK174">
        <v>1.86381</v>
      </c>
      <c r="FL174">
        <v>1.8714900000000001</v>
      </c>
      <c r="FM174">
        <v>1.8621799999999999</v>
      </c>
      <c r="FN174">
        <v>1.86172</v>
      </c>
      <c r="FO174">
        <v>1.8682000000000001</v>
      </c>
      <c r="FP174">
        <v>1.85829</v>
      </c>
      <c r="FQ174">
        <v>1.8647800000000001</v>
      </c>
      <c r="FR174">
        <v>5</v>
      </c>
      <c r="FS174">
        <v>0</v>
      </c>
      <c r="FT174">
        <v>0</v>
      </c>
      <c r="FU174">
        <v>0</v>
      </c>
      <c r="FV174" t="s">
        <v>357</v>
      </c>
      <c r="FW174" t="s">
        <v>358</v>
      </c>
      <c r="FX174" t="s">
        <v>359</v>
      </c>
      <c r="FY174" t="s">
        <v>359</v>
      </c>
      <c r="FZ174" t="s">
        <v>359</v>
      </c>
      <c r="GA174" t="s">
        <v>359</v>
      </c>
      <c r="GB174">
        <v>0</v>
      </c>
      <c r="GC174">
        <v>100</v>
      </c>
      <c r="GD174">
        <v>100</v>
      </c>
      <c r="GE174">
        <v>4.7060000000000004</v>
      </c>
      <c r="GF174">
        <v>0.1258</v>
      </c>
      <c r="GG174">
        <v>2.1444526195071201</v>
      </c>
      <c r="GH174">
        <v>5.2457919015285598E-3</v>
      </c>
      <c r="GI174">
        <v>-2.61795653493914E-6</v>
      </c>
      <c r="GJ174">
        <v>1.0331707357916401E-9</v>
      </c>
      <c r="GK174">
        <v>8.3457624279274292E-3</v>
      </c>
      <c r="GL174">
        <v>-4.6387863249973502E-2</v>
      </c>
      <c r="GM174">
        <v>3.6088159466671601E-3</v>
      </c>
      <c r="GN174">
        <v>-4.2506285216111501E-5</v>
      </c>
      <c r="GO174">
        <v>14</v>
      </c>
      <c r="GP174">
        <v>2225</v>
      </c>
      <c r="GQ174">
        <v>2</v>
      </c>
      <c r="GR174">
        <v>27</v>
      </c>
      <c r="GS174">
        <v>4448.3999999999996</v>
      </c>
      <c r="GT174">
        <v>4448.3999999999996</v>
      </c>
      <c r="GU174">
        <v>2.0007299999999999</v>
      </c>
      <c r="GV174">
        <v>2.34497</v>
      </c>
      <c r="GW174">
        <v>1.9982899999999999</v>
      </c>
      <c r="GX174">
        <v>2.7539099999999999</v>
      </c>
      <c r="GY174">
        <v>2.0935100000000002</v>
      </c>
      <c r="GZ174">
        <v>2.3571800000000001</v>
      </c>
      <c r="HA174">
        <v>31.128699999999998</v>
      </c>
      <c r="HB174">
        <v>12.7486</v>
      </c>
      <c r="HC174">
        <v>18</v>
      </c>
      <c r="HD174">
        <v>442.78800000000001</v>
      </c>
      <c r="HE174">
        <v>608.29600000000005</v>
      </c>
      <c r="HF174">
        <v>18.266500000000001</v>
      </c>
      <c r="HG174">
        <v>22.758199999999999</v>
      </c>
      <c r="HH174">
        <v>29.999700000000001</v>
      </c>
      <c r="HI174">
        <v>22.834700000000002</v>
      </c>
      <c r="HJ174">
        <v>22.808900000000001</v>
      </c>
      <c r="HK174">
        <v>40.066800000000001</v>
      </c>
      <c r="HL174">
        <v>18.7514</v>
      </c>
      <c r="HM174">
        <v>4.4676200000000001</v>
      </c>
      <c r="HN174">
        <v>18.253799999999998</v>
      </c>
      <c r="HO174">
        <v>723.01400000000001</v>
      </c>
      <c r="HP174">
        <v>14.412800000000001</v>
      </c>
      <c r="HQ174">
        <v>97.093199999999996</v>
      </c>
      <c r="HR174">
        <v>101.128</v>
      </c>
    </row>
    <row r="175" spans="1:226" x14ac:dyDescent="0.2">
      <c r="A175">
        <v>159</v>
      </c>
      <c r="B175">
        <v>1657565029.0999999</v>
      </c>
      <c r="C175">
        <v>1609.5999999046301</v>
      </c>
      <c r="D175" t="s">
        <v>676</v>
      </c>
      <c r="E175" t="s">
        <v>677</v>
      </c>
      <c r="F175">
        <v>5</v>
      </c>
      <c r="G175" t="s">
        <v>1216</v>
      </c>
      <c r="H175" t="s">
        <v>353</v>
      </c>
      <c r="I175">
        <v>1657565026.5999999</v>
      </c>
      <c r="J175">
        <f t="shared" si="68"/>
        <v>3.8253963728107632E-3</v>
      </c>
      <c r="K175">
        <f t="shared" si="69"/>
        <v>3.8253963728107632</v>
      </c>
      <c r="L175">
        <f t="shared" si="70"/>
        <v>26.020475447363481</v>
      </c>
      <c r="M175">
        <f t="shared" si="71"/>
        <v>654.56077777777796</v>
      </c>
      <c r="N175">
        <f t="shared" si="72"/>
        <v>410.8697478223059</v>
      </c>
      <c r="O175">
        <f t="shared" si="73"/>
        <v>27.932590040961028</v>
      </c>
      <c r="P175">
        <f t="shared" si="74"/>
        <v>44.499693539049744</v>
      </c>
      <c r="Q175">
        <f t="shared" si="75"/>
        <v>0.19148046119267284</v>
      </c>
      <c r="R175">
        <f t="shared" si="76"/>
        <v>2.3048016415449304</v>
      </c>
      <c r="S175">
        <f t="shared" si="77"/>
        <v>0.18306135787149955</v>
      </c>
      <c r="T175">
        <f t="shared" si="78"/>
        <v>0.11513892196420439</v>
      </c>
      <c r="U175">
        <f t="shared" si="79"/>
        <v>321.51250162033813</v>
      </c>
      <c r="V175">
        <f t="shared" si="80"/>
        <v>22.626957001352864</v>
      </c>
      <c r="W175">
        <f t="shared" si="81"/>
        <v>22.046444444444401</v>
      </c>
      <c r="X175">
        <f t="shared" si="82"/>
        <v>2.6610322605765906</v>
      </c>
      <c r="Y175">
        <f t="shared" si="83"/>
        <v>49.804331798082316</v>
      </c>
      <c r="Z175">
        <f t="shared" si="84"/>
        <v>1.2815771722315612</v>
      </c>
      <c r="AA175">
        <f t="shared" si="85"/>
        <v>2.5732243079324024</v>
      </c>
      <c r="AB175">
        <f t="shared" si="86"/>
        <v>1.3794550883450294</v>
      </c>
      <c r="AC175">
        <f t="shared" si="87"/>
        <v>-168.69998004095464</v>
      </c>
      <c r="AD175">
        <f t="shared" si="88"/>
        <v>-68.245793063753823</v>
      </c>
      <c r="AE175">
        <f t="shared" si="89"/>
        <v>-6.0619428567331992</v>
      </c>
      <c r="AF175">
        <f t="shared" si="90"/>
        <v>78.504785658896466</v>
      </c>
      <c r="AG175">
        <f t="shared" si="91"/>
        <v>41.649450103465604</v>
      </c>
      <c r="AH175">
        <f t="shared" si="92"/>
        <v>3.8207570791415311</v>
      </c>
      <c r="AI175">
        <f t="shared" si="93"/>
        <v>26.020475447363481</v>
      </c>
      <c r="AJ175">
        <v>717.79095595904698</v>
      </c>
      <c r="AK175">
        <v>673.82947272727301</v>
      </c>
      <c r="AL175">
        <v>3.34520977850624</v>
      </c>
      <c r="AM175">
        <v>66.152897789434206</v>
      </c>
      <c r="AN175">
        <f t="shared" si="94"/>
        <v>3.8253963728107632</v>
      </c>
      <c r="AO175">
        <v>14.3502507430957</v>
      </c>
      <c r="AP175">
        <v>18.8535242424242</v>
      </c>
      <c r="AQ175">
        <v>1.9497025052811999E-4</v>
      </c>
      <c r="AR175">
        <v>78.0664052089694</v>
      </c>
      <c r="AS175">
        <v>4</v>
      </c>
      <c r="AT175">
        <v>1</v>
      </c>
      <c r="AU175">
        <f t="shared" si="95"/>
        <v>1</v>
      </c>
      <c r="AV175">
        <f t="shared" si="96"/>
        <v>0</v>
      </c>
      <c r="AW175">
        <f t="shared" si="97"/>
        <v>36573.81185980689</v>
      </c>
      <c r="AX175">
        <f t="shared" si="98"/>
        <v>1999.97444444444</v>
      </c>
      <c r="AY175">
        <f t="shared" si="99"/>
        <v>1681.1788340001717</v>
      </c>
      <c r="AZ175">
        <f t="shared" si="100"/>
        <v>0.84060015800210663</v>
      </c>
      <c r="BA175">
        <f t="shared" si="101"/>
        <v>0.16075830494406593</v>
      </c>
      <c r="BB175">
        <v>6</v>
      </c>
      <c r="BC175">
        <v>0.5</v>
      </c>
      <c r="BD175" t="s">
        <v>354</v>
      </c>
      <c r="BE175">
        <v>2</v>
      </c>
      <c r="BF175" t="b">
        <v>1</v>
      </c>
      <c r="BG175">
        <v>1657565026.5999999</v>
      </c>
      <c r="BH175">
        <v>654.56077777777796</v>
      </c>
      <c r="BI175">
        <v>707.54344444444405</v>
      </c>
      <c r="BJ175">
        <v>18.851144444444401</v>
      </c>
      <c r="BK175">
        <v>14.3524777777778</v>
      </c>
      <c r="BL175">
        <v>649.82944444444399</v>
      </c>
      <c r="BM175">
        <v>18.7251333333333</v>
      </c>
      <c r="BN175">
        <v>499.97899999999998</v>
      </c>
      <c r="BO175">
        <v>67.970788888888904</v>
      </c>
      <c r="BP175">
        <v>1.32624777777778E-2</v>
      </c>
      <c r="BQ175">
        <v>21.497211111111099</v>
      </c>
      <c r="BR175">
        <v>22.046444444444401</v>
      </c>
      <c r="BS175">
        <v>999.9</v>
      </c>
      <c r="BT175">
        <v>0</v>
      </c>
      <c r="BU175">
        <v>0</v>
      </c>
      <c r="BV175">
        <v>9988.9555555555598</v>
      </c>
      <c r="BW175">
        <v>0</v>
      </c>
      <c r="BX175">
        <v>2364.6711111111099</v>
      </c>
      <c r="BY175">
        <v>-52.9827333333333</v>
      </c>
      <c r="BZ175">
        <v>667.13722222222202</v>
      </c>
      <c r="CA175">
        <v>717.84633333333295</v>
      </c>
      <c r="CB175">
        <v>4.4986622222222197</v>
      </c>
      <c r="CC175">
        <v>707.54344444444405</v>
      </c>
      <c r="CD175">
        <v>14.3524777777778</v>
      </c>
      <c r="CE175">
        <v>1.2813266666666701</v>
      </c>
      <c r="CF175">
        <v>0.97555033333333296</v>
      </c>
      <c r="CG175">
        <v>10.5816</v>
      </c>
      <c r="CH175">
        <v>6.5562488888888897</v>
      </c>
      <c r="CI175">
        <v>1999.97444444444</v>
      </c>
      <c r="CJ175">
        <v>0.97999233333333302</v>
      </c>
      <c r="CK175">
        <v>2.00075444444444E-2</v>
      </c>
      <c r="CL175">
        <v>0</v>
      </c>
      <c r="CM175">
        <v>2.7256777777777801</v>
      </c>
      <c r="CN175">
        <v>0</v>
      </c>
      <c r="CO175">
        <v>14455.688888888901</v>
      </c>
      <c r="CP175">
        <v>16705.144444444399</v>
      </c>
      <c r="CQ175">
        <v>45</v>
      </c>
      <c r="CR175">
        <v>42.25</v>
      </c>
      <c r="CS175">
        <v>42.061999999999998</v>
      </c>
      <c r="CT175">
        <v>40.061999999999998</v>
      </c>
      <c r="CU175">
        <v>40.125</v>
      </c>
      <c r="CV175">
        <v>1959.96333333333</v>
      </c>
      <c r="CW175">
        <v>40.01</v>
      </c>
      <c r="CX175">
        <v>0</v>
      </c>
      <c r="CY175">
        <v>1651543924.4000001</v>
      </c>
      <c r="CZ175">
        <v>0</v>
      </c>
      <c r="DA175">
        <v>0</v>
      </c>
      <c r="DB175" t="s">
        <v>355</v>
      </c>
      <c r="DC175">
        <v>1657298120.5</v>
      </c>
      <c r="DD175">
        <v>1657298120.5</v>
      </c>
      <c r="DE175">
        <v>0</v>
      </c>
      <c r="DF175">
        <v>1.391</v>
      </c>
      <c r="DG175">
        <v>3.5000000000000003E-2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-51.916109756097597</v>
      </c>
      <c r="DO175">
        <v>-8.5157519163763897</v>
      </c>
      <c r="DP175">
        <v>0.84556041909720603</v>
      </c>
      <c r="DQ175">
        <v>0</v>
      </c>
      <c r="DR175">
        <v>4.5085509756097597</v>
      </c>
      <c r="DS175">
        <v>-5.6148501742148103E-2</v>
      </c>
      <c r="DT175">
        <v>1.4861399140526499E-2</v>
      </c>
      <c r="DU175">
        <v>1</v>
      </c>
      <c r="DV175">
        <v>1</v>
      </c>
      <c r="DW175">
        <v>2</v>
      </c>
      <c r="DX175" t="s">
        <v>372</v>
      </c>
      <c r="DY175">
        <v>2.90211</v>
      </c>
      <c r="DZ175">
        <v>2.6295000000000002</v>
      </c>
      <c r="EA175">
        <v>9.70057E-2</v>
      </c>
      <c r="EB175">
        <v>0.102606</v>
      </c>
      <c r="EC175">
        <v>6.64849E-2</v>
      </c>
      <c r="ED175">
        <v>5.4447000000000002E-2</v>
      </c>
      <c r="EE175">
        <v>25640.2</v>
      </c>
      <c r="EF175">
        <v>22243.8</v>
      </c>
      <c r="EG175">
        <v>25401.7</v>
      </c>
      <c r="EH175">
        <v>24122.5</v>
      </c>
      <c r="EI175">
        <v>40430.6</v>
      </c>
      <c r="EJ175">
        <v>37745.1</v>
      </c>
      <c r="EK175">
        <v>45850.8</v>
      </c>
      <c r="EL175">
        <v>43006.1</v>
      </c>
      <c r="EM175">
        <v>1.87843</v>
      </c>
      <c r="EN175">
        <v>2.1453199999999999</v>
      </c>
      <c r="EO175">
        <v>0.19744</v>
      </c>
      <c r="EP175">
        <v>0</v>
      </c>
      <c r="EQ175">
        <v>18.790500000000002</v>
      </c>
      <c r="ER175">
        <v>999.9</v>
      </c>
      <c r="ES175">
        <v>32.292000000000002</v>
      </c>
      <c r="ET175">
        <v>27.713999999999999</v>
      </c>
      <c r="EU175">
        <v>17.7303</v>
      </c>
      <c r="EV175">
        <v>48.877200000000002</v>
      </c>
      <c r="EW175">
        <v>33.337299999999999</v>
      </c>
      <c r="EX175">
        <v>2</v>
      </c>
      <c r="EY175">
        <v>-0.35241899999999998</v>
      </c>
      <c r="EZ175">
        <v>1.6427799999999999</v>
      </c>
      <c r="FA175">
        <v>20.236999999999998</v>
      </c>
      <c r="FB175">
        <v>5.2355600000000004</v>
      </c>
      <c r="FC175">
        <v>11.986000000000001</v>
      </c>
      <c r="FD175">
        <v>4.9572000000000003</v>
      </c>
      <c r="FE175">
        <v>3.3039800000000001</v>
      </c>
      <c r="FF175">
        <v>9999</v>
      </c>
      <c r="FG175">
        <v>9999</v>
      </c>
      <c r="FH175">
        <v>6782.8</v>
      </c>
      <c r="FI175">
        <v>355.6</v>
      </c>
      <c r="FJ175">
        <v>1.8681300000000001</v>
      </c>
      <c r="FK175">
        <v>1.8637900000000001</v>
      </c>
      <c r="FL175">
        <v>1.8714900000000001</v>
      </c>
      <c r="FM175">
        <v>1.8621799999999999</v>
      </c>
      <c r="FN175">
        <v>1.86172</v>
      </c>
      <c r="FO175">
        <v>1.8681399999999999</v>
      </c>
      <c r="FP175">
        <v>1.85829</v>
      </c>
      <c r="FQ175">
        <v>1.8647800000000001</v>
      </c>
      <c r="FR175">
        <v>5</v>
      </c>
      <c r="FS175">
        <v>0</v>
      </c>
      <c r="FT175">
        <v>0</v>
      </c>
      <c r="FU175">
        <v>0</v>
      </c>
      <c r="FV175" t="s">
        <v>357</v>
      </c>
      <c r="FW175" t="s">
        <v>358</v>
      </c>
      <c r="FX175" t="s">
        <v>359</v>
      </c>
      <c r="FY175" t="s">
        <v>359</v>
      </c>
      <c r="FZ175" t="s">
        <v>359</v>
      </c>
      <c r="GA175" t="s">
        <v>359</v>
      </c>
      <c r="GB175">
        <v>0</v>
      </c>
      <c r="GC175">
        <v>100</v>
      </c>
      <c r="GD175">
        <v>100</v>
      </c>
      <c r="GE175">
        <v>4.7569999999999997</v>
      </c>
      <c r="GF175">
        <v>0.12620000000000001</v>
      </c>
      <c r="GG175">
        <v>2.1444526195071201</v>
      </c>
      <c r="GH175">
        <v>5.2457919015285598E-3</v>
      </c>
      <c r="GI175">
        <v>-2.61795653493914E-6</v>
      </c>
      <c r="GJ175">
        <v>1.0331707357916401E-9</v>
      </c>
      <c r="GK175">
        <v>8.3457624279274292E-3</v>
      </c>
      <c r="GL175">
        <v>-4.6387863249973502E-2</v>
      </c>
      <c r="GM175">
        <v>3.6088159466671601E-3</v>
      </c>
      <c r="GN175">
        <v>-4.2506285216111501E-5</v>
      </c>
      <c r="GO175">
        <v>14</v>
      </c>
      <c r="GP175">
        <v>2225</v>
      </c>
      <c r="GQ175">
        <v>2</v>
      </c>
      <c r="GR175">
        <v>27</v>
      </c>
      <c r="GS175">
        <v>4448.5</v>
      </c>
      <c r="GT175">
        <v>4448.5</v>
      </c>
      <c r="GU175">
        <v>2.03613</v>
      </c>
      <c r="GV175">
        <v>2.35107</v>
      </c>
      <c r="GW175">
        <v>1.9982899999999999</v>
      </c>
      <c r="GX175">
        <v>2.7539099999999999</v>
      </c>
      <c r="GY175">
        <v>2.0935100000000002</v>
      </c>
      <c r="GZ175">
        <v>2.2973599999999998</v>
      </c>
      <c r="HA175">
        <v>31.128699999999998</v>
      </c>
      <c r="HB175">
        <v>12.739800000000001</v>
      </c>
      <c r="HC175">
        <v>18</v>
      </c>
      <c r="HD175">
        <v>442.83100000000002</v>
      </c>
      <c r="HE175">
        <v>608.31299999999999</v>
      </c>
      <c r="HF175">
        <v>18.234400000000001</v>
      </c>
      <c r="HG175">
        <v>22.7531</v>
      </c>
      <c r="HH175">
        <v>29.999700000000001</v>
      </c>
      <c r="HI175">
        <v>22.829599999999999</v>
      </c>
      <c r="HJ175">
        <v>22.802399999999999</v>
      </c>
      <c r="HK175">
        <v>40.766399999999997</v>
      </c>
      <c r="HL175">
        <v>18.7514</v>
      </c>
      <c r="HM175">
        <v>4.4676200000000001</v>
      </c>
      <c r="HN175">
        <v>18.215299999999999</v>
      </c>
      <c r="HO175">
        <v>743.20500000000004</v>
      </c>
      <c r="HP175">
        <v>14.4095</v>
      </c>
      <c r="HQ175">
        <v>97.094700000000003</v>
      </c>
      <c r="HR175">
        <v>101.131</v>
      </c>
    </row>
    <row r="176" spans="1:226" x14ac:dyDescent="0.2">
      <c r="A176">
        <v>160</v>
      </c>
      <c r="B176">
        <v>1657565034.0999999</v>
      </c>
      <c r="C176">
        <v>1614.5999999046301</v>
      </c>
      <c r="D176" t="s">
        <v>678</v>
      </c>
      <c r="E176" t="s">
        <v>679</v>
      </c>
      <c r="F176">
        <v>5</v>
      </c>
      <c r="G176" t="s">
        <v>1216</v>
      </c>
      <c r="H176" t="s">
        <v>353</v>
      </c>
      <c r="I176">
        <v>1657565031.3</v>
      </c>
      <c r="J176">
        <f t="shared" si="68"/>
        <v>3.827009982524257E-3</v>
      </c>
      <c r="K176">
        <f t="shared" si="69"/>
        <v>3.8270099825242569</v>
      </c>
      <c r="L176">
        <f t="shared" si="70"/>
        <v>26.587655055750709</v>
      </c>
      <c r="M176">
        <f t="shared" si="71"/>
        <v>669.87070000000006</v>
      </c>
      <c r="N176">
        <f t="shared" si="72"/>
        <v>420.71686461844666</v>
      </c>
      <c r="O176">
        <f t="shared" si="73"/>
        <v>28.600845520978403</v>
      </c>
      <c r="P176">
        <f t="shared" si="74"/>
        <v>45.538627093318652</v>
      </c>
      <c r="Q176">
        <f t="shared" si="75"/>
        <v>0.19138423810759428</v>
      </c>
      <c r="R176">
        <f t="shared" si="76"/>
        <v>2.3070747722173142</v>
      </c>
      <c r="S176">
        <f t="shared" si="77"/>
        <v>0.18298129043172653</v>
      </c>
      <c r="T176">
        <f t="shared" si="78"/>
        <v>0.11508753120394265</v>
      </c>
      <c r="U176">
        <f t="shared" si="79"/>
        <v>321.51051419999999</v>
      </c>
      <c r="V176">
        <f t="shared" si="80"/>
        <v>22.627161313937389</v>
      </c>
      <c r="W176">
        <f t="shared" si="81"/>
        <v>22.056809999999999</v>
      </c>
      <c r="X176">
        <f t="shared" si="82"/>
        <v>2.662714344602306</v>
      </c>
      <c r="Y176">
        <f t="shared" si="83"/>
        <v>49.821445687043095</v>
      </c>
      <c r="Z176">
        <f t="shared" si="84"/>
        <v>1.282156391318775</v>
      </c>
      <c r="AA176">
        <f t="shared" si="85"/>
        <v>2.5735029837807804</v>
      </c>
      <c r="AB176">
        <f t="shared" si="86"/>
        <v>1.380557953283531</v>
      </c>
      <c r="AC176">
        <f t="shared" si="87"/>
        <v>-168.77114022931974</v>
      </c>
      <c r="AD176">
        <f t="shared" si="88"/>
        <v>-69.382346004266694</v>
      </c>
      <c r="AE176">
        <f t="shared" si="89"/>
        <v>-6.1572054704980959</v>
      </c>
      <c r="AF176">
        <f t="shared" si="90"/>
        <v>77.199822495915484</v>
      </c>
      <c r="AG176">
        <f t="shared" si="91"/>
        <v>42.018234857869771</v>
      </c>
      <c r="AH176">
        <f t="shared" si="92"/>
        <v>3.8194905231167176</v>
      </c>
      <c r="AI176">
        <f t="shared" si="93"/>
        <v>26.587655055750709</v>
      </c>
      <c r="AJ176">
        <v>734.90963210525297</v>
      </c>
      <c r="AK176">
        <v>690.36983636363595</v>
      </c>
      <c r="AL176">
        <v>3.31534903954112</v>
      </c>
      <c r="AM176">
        <v>66.152897789434206</v>
      </c>
      <c r="AN176">
        <f t="shared" si="94"/>
        <v>3.8270099825242569</v>
      </c>
      <c r="AO176">
        <v>14.361373916407</v>
      </c>
      <c r="AP176">
        <v>18.866337575757601</v>
      </c>
      <c r="AQ176">
        <v>1.71365867463341E-4</v>
      </c>
      <c r="AR176">
        <v>78.0664052089694</v>
      </c>
      <c r="AS176">
        <v>4</v>
      </c>
      <c r="AT176">
        <v>1</v>
      </c>
      <c r="AU176">
        <f t="shared" si="95"/>
        <v>1</v>
      </c>
      <c r="AV176">
        <f t="shared" si="96"/>
        <v>0</v>
      </c>
      <c r="AW176">
        <f t="shared" si="97"/>
        <v>36628.498319000399</v>
      </c>
      <c r="AX176">
        <f t="shared" si="98"/>
        <v>1999.962</v>
      </c>
      <c r="AY176">
        <f t="shared" si="99"/>
        <v>1681.1683799999998</v>
      </c>
      <c r="AZ176">
        <f t="shared" si="100"/>
        <v>0.84060016140306659</v>
      </c>
      <c r="BA176">
        <f t="shared" si="101"/>
        <v>0.16075831150791864</v>
      </c>
      <c r="BB176">
        <v>6</v>
      </c>
      <c r="BC176">
        <v>0.5</v>
      </c>
      <c r="BD176" t="s">
        <v>354</v>
      </c>
      <c r="BE176">
        <v>2</v>
      </c>
      <c r="BF176" t="b">
        <v>1</v>
      </c>
      <c r="BG176">
        <v>1657565031.3</v>
      </c>
      <c r="BH176">
        <v>669.87070000000006</v>
      </c>
      <c r="BI176">
        <v>723.36210000000005</v>
      </c>
      <c r="BJ176">
        <v>18.86045</v>
      </c>
      <c r="BK176">
        <v>14.363569999999999</v>
      </c>
      <c r="BL176">
        <v>665.09130000000005</v>
      </c>
      <c r="BM176">
        <v>18.73405</v>
      </c>
      <c r="BN176">
        <v>500.00709999999998</v>
      </c>
      <c r="BO176">
        <v>67.968519999999998</v>
      </c>
      <c r="BP176">
        <v>1.2699500000000001E-2</v>
      </c>
      <c r="BQ176">
        <v>21.49898</v>
      </c>
      <c r="BR176">
        <v>22.056809999999999</v>
      </c>
      <c r="BS176">
        <v>999.9</v>
      </c>
      <c r="BT176">
        <v>0</v>
      </c>
      <c r="BU176">
        <v>0</v>
      </c>
      <c r="BV176">
        <v>10004.938</v>
      </c>
      <c r="BW176">
        <v>0</v>
      </c>
      <c r="BX176">
        <v>2358.0279999999998</v>
      </c>
      <c r="BY176">
        <v>-53.491540000000001</v>
      </c>
      <c r="BZ176">
        <v>682.74760000000003</v>
      </c>
      <c r="CA176">
        <v>733.90359999999998</v>
      </c>
      <c r="CB176">
        <v>4.4968909999999997</v>
      </c>
      <c r="CC176">
        <v>723.36210000000005</v>
      </c>
      <c r="CD176">
        <v>14.363569999999999</v>
      </c>
      <c r="CE176">
        <v>1.2819160000000001</v>
      </c>
      <c r="CF176">
        <v>0.97626999999999997</v>
      </c>
      <c r="CG176">
        <v>10.58849</v>
      </c>
      <c r="CH176">
        <v>6.5669630000000003</v>
      </c>
      <c r="CI176">
        <v>1999.962</v>
      </c>
      <c r="CJ176">
        <v>0.97999230000000004</v>
      </c>
      <c r="CK176">
        <v>2.0007580000000001E-2</v>
      </c>
      <c r="CL176">
        <v>0</v>
      </c>
      <c r="CM176">
        <v>2.69781</v>
      </c>
      <c r="CN176">
        <v>0</v>
      </c>
      <c r="CO176">
        <v>14469.02</v>
      </c>
      <c r="CP176">
        <v>16705.04</v>
      </c>
      <c r="CQ176">
        <v>45</v>
      </c>
      <c r="CR176">
        <v>42.287199999999999</v>
      </c>
      <c r="CS176">
        <v>42.061999999999998</v>
      </c>
      <c r="CT176">
        <v>40.061999999999998</v>
      </c>
      <c r="CU176">
        <v>40.125</v>
      </c>
      <c r="CV176">
        <v>1959.952</v>
      </c>
      <c r="CW176">
        <v>40.01</v>
      </c>
      <c r="CX176">
        <v>0</v>
      </c>
      <c r="CY176">
        <v>1651543929.2</v>
      </c>
      <c r="CZ176">
        <v>0</v>
      </c>
      <c r="DA176">
        <v>0</v>
      </c>
      <c r="DB176" t="s">
        <v>355</v>
      </c>
      <c r="DC176">
        <v>1657298120.5</v>
      </c>
      <c r="DD176">
        <v>1657298120.5</v>
      </c>
      <c r="DE176">
        <v>0</v>
      </c>
      <c r="DF176">
        <v>1.391</v>
      </c>
      <c r="DG176">
        <v>3.5000000000000003E-2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-52.441082926829303</v>
      </c>
      <c r="DO176">
        <v>-7.90754634146335</v>
      </c>
      <c r="DP176">
        <v>0.78853373063087995</v>
      </c>
      <c r="DQ176">
        <v>0</v>
      </c>
      <c r="DR176">
        <v>4.50778073170732</v>
      </c>
      <c r="DS176">
        <v>-0.12518069686410099</v>
      </c>
      <c r="DT176">
        <v>1.4591604400366699E-2</v>
      </c>
      <c r="DU176">
        <v>0</v>
      </c>
      <c r="DV176">
        <v>0</v>
      </c>
      <c r="DW176">
        <v>2</v>
      </c>
      <c r="DX176" t="s">
        <v>356</v>
      </c>
      <c r="DY176">
        <v>2.9019699999999999</v>
      </c>
      <c r="DZ176">
        <v>2.6294400000000002</v>
      </c>
      <c r="EA176">
        <v>9.8655499999999993E-2</v>
      </c>
      <c r="EB176">
        <v>0.104254</v>
      </c>
      <c r="EC176">
        <v>6.6515299999999999E-2</v>
      </c>
      <c r="ED176">
        <v>5.4481799999999997E-2</v>
      </c>
      <c r="EE176">
        <v>25593.9</v>
      </c>
      <c r="EF176">
        <v>22203</v>
      </c>
      <c r="EG176">
        <v>25402.2</v>
      </c>
      <c r="EH176">
        <v>24122.5</v>
      </c>
      <c r="EI176">
        <v>40430.1</v>
      </c>
      <c r="EJ176">
        <v>37743.800000000003</v>
      </c>
      <c r="EK176">
        <v>45851.8</v>
      </c>
      <c r="EL176">
        <v>43006.1</v>
      </c>
      <c r="EM176">
        <v>1.8783000000000001</v>
      </c>
      <c r="EN176">
        <v>2.1455500000000001</v>
      </c>
      <c r="EO176">
        <v>0.19679199999999999</v>
      </c>
      <c r="EP176">
        <v>0</v>
      </c>
      <c r="EQ176">
        <v>18.8108</v>
      </c>
      <c r="ER176">
        <v>999.9</v>
      </c>
      <c r="ES176">
        <v>32.292000000000002</v>
      </c>
      <c r="ET176">
        <v>27.713999999999999</v>
      </c>
      <c r="EU176">
        <v>17.7302</v>
      </c>
      <c r="EV176">
        <v>48.767200000000003</v>
      </c>
      <c r="EW176">
        <v>33.381399999999999</v>
      </c>
      <c r="EX176">
        <v>2</v>
      </c>
      <c r="EY176">
        <v>-0.352543</v>
      </c>
      <c r="EZ176">
        <v>1.76793</v>
      </c>
      <c r="FA176">
        <v>20.235499999999998</v>
      </c>
      <c r="FB176">
        <v>5.2343599999999997</v>
      </c>
      <c r="FC176">
        <v>11.9861</v>
      </c>
      <c r="FD176">
        <v>4.9573</v>
      </c>
      <c r="FE176">
        <v>3.3039000000000001</v>
      </c>
      <c r="FF176">
        <v>9999</v>
      </c>
      <c r="FG176">
        <v>9999</v>
      </c>
      <c r="FH176">
        <v>6783.1</v>
      </c>
      <c r="FI176">
        <v>355.6</v>
      </c>
      <c r="FJ176">
        <v>1.8681300000000001</v>
      </c>
      <c r="FK176">
        <v>1.8637900000000001</v>
      </c>
      <c r="FL176">
        <v>1.8714900000000001</v>
      </c>
      <c r="FM176">
        <v>1.8621799999999999</v>
      </c>
      <c r="FN176">
        <v>1.86172</v>
      </c>
      <c r="FO176">
        <v>1.8681399999999999</v>
      </c>
      <c r="FP176">
        <v>1.8582799999999999</v>
      </c>
      <c r="FQ176">
        <v>1.8647800000000001</v>
      </c>
      <c r="FR176">
        <v>5</v>
      </c>
      <c r="FS176">
        <v>0</v>
      </c>
      <c r="FT176">
        <v>0</v>
      </c>
      <c r="FU176">
        <v>0</v>
      </c>
      <c r="FV176" t="s">
        <v>357</v>
      </c>
      <c r="FW176" t="s">
        <v>358</v>
      </c>
      <c r="FX176" t="s">
        <v>359</v>
      </c>
      <c r="FY176" t="s">
        <v>359</v>
      </c>
      <c r="FZ176" t="s">
        <v>359</v>
      </c>
      <c r="GA176" t="s">
        <v>359</v>
      </c>
      <c r="GB176">
        <v>0</v>
      </c>
      <c r="GC176">
        <v>100</v>
      </c>
      <c r="GD176">
        <v>100</v>
      </c>
      <c r="GE176">
        <v>4.8079999999999998</v>
      </c>
      <c r="GF176">
        <v>0.12659999999999999</v>
      </c>
      <c r="GG176">
        <v>2.1444526195071201</v>
      </c>
      <c r="GH176">
        <v>5.2457919015285598E-3</v>
      </c>
      <c r="GI176">
        <v>-2.61795653493914E-6</v>
      </c>
      <c r="GJ176">
        <v>1.0331707357916401E-9</v>
      </c>
      <c r="GK176">
        <v>8.3457624279274292E-3</v>
      </c>
      <c r="GL176">
        <v>-4.6387863249973502E-2</v>
      </c>
      <c r="GM176">
        <v>3.6088159466671601E-3</v>
      </c>
      <c r="GN176">
        <v>-4.2506285216111501E-5</v>
      </c>
      <c r="GO176">
        <v>14</v>
      </c>
      <c r="GP176">
        <v>2225</v>
      </c>
      <c r="GQ176">
        <v>2</v>
      </c>
      <c r="GR176">
        <v>27</v>
      </c>
      <c r="GS176">
        <v>4448.6000000000004</v>
      </c>
      <c r="GT176">
        <v>4448.6000000000004</v>
      </c>
      <c r="GU176">
        <v>2.0739700000000001</v>
      </c>
      <c r="GV176">
        <v>2.34863</v>
      </c>
      <c r="GW176">
        <v>1.9982899999999999</v>
      </c>
      <c r="GX176">
        <v>2.7539099999999999</v>
      </c>
      <c r="GY176">
        <v>2.0935100000000002</v>
      </c>
      <c r="GZ176">
        <v>2.4011200000000001</v>
      </c>
      <c r="HA176">
        <v>31.128699999999998</v>
      </c>
      <c r="HB176">
        <v>12.7486</v>
      </c>
      <c r="HC176">
        <v>18</v>
      </c>
      <c r="HD176">
        <v>442.72</v>
      </c>
      <c r="HE176">
        <v>608.41899999999998</v>
      </c>
      <c r="HF176">
        <v>18.188600000000001</v>
      </c>
      <c r="HG176">
        <v>22.748200000000001</v>
      </c>
      <c r="HH176">
        <v>29.9998</v>
      </c>
      <c r="HI176">
        <v>22.8247</v>
      </c>
      <c r="HJ176">
        <v>22.796900000000001</v>
      </c>
      <c r="HK176">
        <v>41.5428</v>
      </c>
      <c r="HL176">
        <v>18.7514</v>
      </c>
      <c r="HM176">
        <v>4.4676200000000001</v>
      </c>
      <c r="HN176">
        <v>18.164899999999999</v>
      </c>
      <c r="HO176">
        <v>756.66099999999994</v>
      </c>
      <c r="HP176">
        <v>14.406599999999999</v>
      </c>
      <c r="HQ176">
        <v>97.096699999999998</v>
      </c>
      <c r="HR176">
        <v>101.131</v>
      </c>
    </row>
    <row r="177" spans="1:226" x14ac:dyDescent="0.2">
      <c r="A177">
        <v>161</v>
      </c>
      <c r="B177">
        <v>1657565039.0999999</v>
      </c>
      <c r="C177">
        <v>1619.5999999046301</v>
      </c>
      <c r="D177" t="s">
        <v>680</v>
      </c>
      <c r="E177" t="s">
        <v>681</v>
      </c>
      <c r="F177">
        <v>5</v>
      </c>
      <c r="G177" t="s">
        <v>1216</v>
      </c>
      <c r="H177" t="s">
        <v>353</v>
      </c>
      <c r="I177">
        <v>1657565036.5999999</v>
      </c>
      <c r="J177">
        <f t="shared" si="68"/>
        <v>3.8242307238548824E-3</v>
      </c>
      <c r="K177">
        <f t="shared" si="69"/>
        <v>3.8242307238548823</v>
      </c>
      <c r="L177">
        <f t="shared" si="70"/>
        <v>26.8211091116906</v>
      </c>
      <c r="M177">
        <f t="shared" si="71"/>
        <v>687.21611111111099</v>
      </c>
      <c r="N177">
        <f t="shared" si="72"/>
        <v>434.84181369968519</v>
      </c>
      <c r="O177">
        <f t="shared" si="73"/>
        <v>29.562183819680463</v>
      </c>
      <c r="P177">
        <f t="shared" si="74"/>
        <v>46.719538831063723</v>
      </c>
      <c r="Q177">
        <f t="shared" si="75"/>
        <v>0.1908657770993237</v>
      </c>
      <c r="R177">
        <f t="shared" si="76"/>
        <v>2.3011657344560175</v>
      </c>
      <c r="S177">
        <f t="shared" si="77"/>
        <v>0.18248677572838815</v>
      </c>
      <c r="T177">
        <f t="shared" si="78"/>
        <v>0.11477639998922626</v>
      </c>
      <c r="U177">
        <f t="shared" si="79"/>
        <v>321.51628866666698</v>
      </c>
      <c r="V177">
        <f t="shared" si="80"/>
        <v>22.643957807682831</v>
      </c>
      <c r="W177">
        <f t="shared" si="81"/>
        <v>22.078555555555599</v>
      </c>
      <c r="X177">
        <f t="shared" si="82"/>
        <v>2.6662461573314595</v>
      </c>
      <c r="Y177">
        <f t="shared" si="83"/>
        <v>49.8118010559851</v>
      </c>
      <c r="Z177">
        <f t="shared" si="84"/>
        <v>1.2829442968604428</v>
      </c>
      <c r="AA177">
        <f t="shared" si="85"/>
        <v>2.5755830338648065</v>
      </c>
      <c r="AB177">
        <f t="shared" si="86"/>
        <v>1.3833018604710168</v>
      </c>
      <c r="AC177">
        <f t="shared" si="87"/>
        <v>-168.64857492200031</v>
      </c>
      <c r="AD177">
        <f t="shared" si="88"/>
        <v>-70.265080325021017</v>
      </c>
      <c r="AE177">
        <f t="shared" si="89"/>
        <v>-6.252665809493557</v>
      </c>
      <c r="AF177">
        <f t="shared" si="90"/>
        <v>76.349967610152078</v>
      </c>
      <c r="AG177">
        <f t="shared" si="91"/>
        <v>42.47872326729226</v>
      </c>
      <c r="AH177">
        <f t="shared" si="92"/>
        <v>3.8172044233460349</v>
      </c>
      <c r="AI177">
        <f t="shared" si="93"/>
        <v>26.8211091116906</v>
      </c>
      <c r="AJ177">
        <v>752.08240362202798</v>
      </c>
      <c r="AK177">
        <v>707.13365454545499</v>
      </c>
      <c r="AL177">
        <v>3.3504104736029099</v>
      </c>
      <c r="AM177">
        <v>66.152897789434206</v>
      </c>
      <c r="AN177">
        <f t="shared" si="94"/>
        <v>3.8242307238548823</v>
      </c>
      <c r="AO177">
        <v>14.3736744851831</v>
      </c>
      <c r="AP177">
        <v>18.8752363636364</v>
      </c>
      <c r="AQ177">
        <v>9.3009124065166401E-5</v>
      </c>
      <c r="AR177">
        <v>78.0664052089694</v>
      </c>
      <c r="AS177">
        <v>4</v>
      </c>
      <c r="AT177">
        <v>1</v>
      </c>
      <c r="AU177">
        <f t="shared" si="95"/>
        <v>1</v>
      </c>
      <c r="AV177">
        <f t="shared" si="96"/>
        <v>0</v>
      </c>
      <c r="AW177">
        <f t="shared" si="97"/>
        <v>36484.066640407655</v>
      </c>
      <c r="AX177">
        <f t="shared" si="98"/>
        <v>1999.9977777777799</v>
      </c>
      <c r="AY177">
        <f t="shared" si="99"/>
        <v>1681.1984666666685</v>
      </c>
      <c r="AZ177">
        <f t="shared" si="100"/>
        <v>0.84060016733351928</v>
      </c>
      <c r="BA177">
        <f t="shared" si="101"/>
        <v>0.16075832295369216</v>
      </c>
      <c r="BB177">
        <v>6</v>
      </c>
      <c r="BC177">
        <v>0.5</v>
      </c>
      <c r="BD177" t="s">
        <v>354</v>
      </c>
      <c r="BE177">
        <v>2</v>
      </c>
      <c r="BF177" t="b">
        <v>1</v>
      </c>
      <c r="BG177">
        <v>1657565036.5999999</v>
      </c>
      <c r="BH177">
        <v>687.21611111111099</v>
      </c>
      <c r="BI177">
        <v>741.33255555555604</v>
      </c>
      <c r="BJ177">
        <v>18.8713333333333</v>
      </c>
      <c r="BK177">
        <v>14.3776222222222</v>
      </c>
      <c r="BL177">
        <v>682.38277777777796</v>
      </c>
      <c r="BM177">
        <v>18.744477777777799</v>
      </c>
      <c r="BN177">
        <v>500.054666666667</v>
      </c>
      <c r="BO177">
        <v>67.970655555555595</v>
      </c>
      <c r="BP177">
        <v>1.31097777777778E-2</v>
      </c>
      <c r="BQ177">
        <v>21.512177777777801</v>
      </c>
      <c r="BR177">
        <v>22.078555555555599</v>
      </c>
      <c r="BS177">
        <v>999.9</v>
      </c>
      <c r="BT177">
        <v>0</v>
      </c>
      <c r="BU177">
        <v>0</v>
      </c>
      <c r="BV177">
        <v>9963.9644444444402</v>
      </c>
      <c r="BW177">
        <v>0</v>
      </c>
      <c r="BX177">
        <v>2357.8344444444401</v>
      </c>
      <c r="BY177">
        <v>-54.116288888888903</v>
      </c>
      <c r="BZ177">
        <v>700.43411111111095</v>
      </c>
      <c r="CA177">
        <v>752.146444444444</v>
      </c>
      <c r="CB177">
        <v>4.4937166666666704</v>
      </c>
      <c r="CC177">
        <v>741.33255555555604</v>
      </c>
      <c r="CD177">
        <v>14.3776222222222</v>
      </c>
      <c r="CE177">
        <v>1.2826977777777799</v>
      </c>
      <c r="CF177">
        <v>0.97725622222222197</v>
      </c>
      <c r="CG177">
        <v>10.597633333333301</v>
      </c>
      <c r="CH177">
        <v>6.5816333333333299</v>
      </c>
      <c r="CI177">
        <v>1999.9977777777799</v>
      </c>
      <c r="CJ177">
        <v>0.97999233333333302</v>
      </c>
      <c r="CK177">
        <v>2.00075444444444E-2</v>
      </c>
      <c r="CL177">
        <v>0</v>
      </c>
      <c r="CM177">
        <v>2.5733000000000001</v>
      </c>
      <c r="CN177">
        <v>0</v>
      </c>
      <c r="CO177">
        <v>14485.844444444399</v>
      </c>
      <c r="CP177">
        <v>16705.355555555601</v>
      </c>
      <c r="CQ177">
        <v>45</v>
      </c>
      <c r="CR177">
        <v>42.311999999999998</v>
      </c>
      <c r="CS177">
        <v>42.061999999999998</v>
      </c>
      <c r="CT177">
        <v>40.061999999999998</v>
      </c>
      <c r="CU177">
        <v>40.125</v>
      </c>
      <c r="CV177">
        <v>1959.9866666666701</v>
      </c>
      <c r="CW177">
        <v>40.011111111111099</v>
      </c>
      <c r="CX177">
        <v>0</v>
      </c>
      <c r="CY177">
        <v>1651543934.5999999</v>
      </c>
      <c r="CZ177">
        <v>0</v>
      </c>
      <c r="DA177">
        <v>0</v>
      </c>
      <c r="DB177" t="s">
        <v>355</v>
      </c>
      <c r="DC177">
        <v>1657298120.5</v>
      </c>
      <c r="DD177">
        <v>1657298120.5</v>
      </c>
      <c r="DE177">
        <v>0</v>
      </c>
      <c r="DF177">
        <v>1.391</v>
      </c>
      <c r="DG177">
        <v>3.5000000000000003E-2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-53.2096073170732</v>
      </c>
      <c r="DO177">
        <v>-6.7786829268293998</v>
      </c>
      <c r="DP177">
        <v>0.67323726596789302</v>
      </c>
      <c r="DQ177">
        <v>0</v>
      </c>
      <c r="DR177">
        <v>4.4976002439024398</v>
      </c>
      <c r="DS177">
        <v>-2.8319581881530002E-2</v>
      </c>
      <c r="DT177">
        <v>3.65369541483872E-3</v>
      </c>
      <c r="DU177">
        <v>1</v>
      </c>
      <c r="DV177">
        <v>1</v>
      </c>
      <c r="DW177">
        <v>2</v>
      </c>
      <c r="DX177" t="s">
        <v>372</v>
      </c>
      <c r="DY177">
        <v>2.90185</v>
      </c>
      <c r="DZ177">
        <v>2.62921</v>
      </c>
      <c r="EA177">
        <v>0.100311</v>
      </c>
      <c r="EB177">
        <v>0.105894</v>
      </c>
      <c r="EC177">
        <v>6.65385E-2</v>
      </c>
      <c r="ED177">
        <v>5.4527600000000002E-2</v>
      </c>
      <c r="EE177">
        <v>25547.599999999999</v>
      </c>
      <c r="EF177">
        <v>22162.799999999999</v>
      </c>
      <c r="EG177">
        <v>25402.9</v>
      </c>
      <c r="EH177">
        <v>24122.9</v>
      </c>
      <c r="EI177">
        <v>40429.4</v>
      </c>
      <c r="EJ177">
        <v>37742.5</v>
      </c>
      <c r="EK177">
        <v>45852</v>
      </c>
      <c r="EL177">
        <v>43006.7</v>
      </c>
      <c r="EM177">
        <v>1.87805</v>
      </c>
      <c r="EN177">
        <v>2.1458499999999998</v>
      </c>
      <c r="EO177">
        <v>0.19678100000000001</v>
      </c>
      <c r="EP177">
        <v>0</v>
      </c>
      <c r="EQ177">
        <v>18.833100000000002</v>
      </c>
      <c r="ER177">
        <v>999.9</v>
      </c>
      <c r="ES177">
        <v>32.292000000000002</v>
      </c>
      <c r="ET177">
        <v>27.693999999999999</v>
      </c>
      <c r="EU177">
        <v>17.7089</v>
      </c>
      <c r="EV177">
        <v>48.747199999999999</v>
      </c>
      <c r="EW177">
        <v>33.365400000000001</v>
      </c>
      <c r="EX177">
        <v>2</v>
      </c>
      <c r="EY177">
        <v>-0.35296499999999997</v>
      </c>
      <c r="EZ177">
        <v>1.87079</v>
      </c>
      <c r="FA177">
        <v>20.234300000000001</v>
      </c>
      <c r="FB177">
        <v>5.2349600000000001</v>
      </c>
      <c r="FC177">
        <v>11.986000000000001</v>
      </c>
      <c r="FD177">
        <v>4.9573</v>
      </c>
      <c r="FE177">
        <v>3.3039800000000001</v>
      </c>
      <c r="FF177">
        <v>9999</v>
      </c>
      <c r="FG177">
        <v>9999</v>
      </c>
      <c r="FH177">
        <v>6783.1</v>
      </c>
      <c r="FI177">
        <v>355.6</v>
      </c>
      <c r="FJ177">
        <v>1.8681300000000001</v>
      </c>
      <c r="FK177">
        <v>1.8638300000000001</v>
      </c>
      <c r="FL177">
        <v>1.8714900000000001</v>
      </c>
      <c r="FM177">
        <v>1.8621799999999999</v>
      </c>
      <c r="FN177">
        <v>1.86171</v>
      </c>
      <c r="FO177">
        <v>1.86816</v>
      </c>
      <c r="FP177">
        <v>1.85825</v>
      </c>
      <c r="FQ177">
        <v>1.8647800000000001</v>
      </c>
      <c r="FR177">
        <v>5</v>
      </c>
      <c r="FS177">
        <v>0</v>
      </c>
      <c r="FT177">
        <v>0</v>
      </c>
      <c r="FU177">
        <v>0</v>
      </c>
      <c r="FV177" t="s">
        <v>357</v>
      </c>
      <c r="FW177" t="s">
        <v>358</v>
      </c>
      <c r="FX177" t="s">
        <v>359</v>
      </c>
      <c r="FY177" t="s">
        <v>359</v>
      </c>
      <c r="FZ177" t="s">
        <v>359</v>
      </c>
      <c r="GA177" t="s">
        <v>359</v>
      </c>
      <c r="GB177">
        <v>0</v>
      </c>
      <c r="GC177">
        <v>100</v>
      </c>
      <c r="GD177">
        <v>100</v>
      </c>
      <c r="GE177">
        <v>4.859</v>
      </c>
      <c r="GF177">
        <v>0.127</v>
      </c>
      <c r="GG177">
        <v>2.1444526195071201</v>
      </c>
      <c r="GH177">
        <v>5.2457919015285598E-3</v>
      </c>
      <c r="GI177">
        <v>-2.61795653493914E-6</v>
      </c>
      <c r="GJ177">
        <v>1.0331707357916401E-9</v>
      </c>
      <c r="GK177">
        <v>8.3457624279274292E-3</v>
      </c>
      <c r="GL177">
        <v>-4.6387863249973502E-2</v>
      </c>
      <c r="GM177">
        <v>3.6088159466671601E-3</v>
      </c>
      <c r="GN177">
        <v>-4.2506285216111501E-5</v>
      </c>
      <c r="GO177">
        <v>14</v>
      </c>
      <c r="GP177">
        <v>2225</v>
      </c>
      <c r="GQ177">
        <v>2</v>
      </c>
      <c r="GR177">
        <v>27</v>
      </c>
      <c r="GS177">
        <v>4448.6000000000004</v>
      </c>
      <c r="GT177">
        <v>4448.6000000000004</v>
      </c>
      <c r="GU177">
        <v>2.1093799999999998</v>
      </c>
      <c r="GV177">
        <v>2.34131</v>
      </c>
      <c r="GW177">
        <v>1.9982899999999999</v>
      </c>
      <c r="GX177">
        <v>2.7539099999999999</v>
      </c>
      <c r="GY177">
        <v>2.0935100000000002</v>
      </c>
      <c r="GZ177">
        <v>2.3815900000000001</v>
      </c>
      <c r="HA177">
        <v>31.128699999999998</v>
      </c>
      <c r="HB177">
        <v>12.7486</v>
      </c>
      <c r="HC177">
        <v>18</v>
      </c>
      <c r="HD177">
        <v>442.54399999999998</v>
      </c>
      <c r="HE177">
        <v>608.59299999999996</v>
      </c>
      <c r="HF177">
        <v>18.136900000000001</v>
      </c>
      <c r="HG177">
        <v>22.744399999999999</v>
      </c>
      <c r="HH177">
        <v>29.9998</v>
      </c>
      <c r="HI177">
        <v>22.820599999999999</v>
      </c>
      <c r="HJ177">
        <v>22.792300000000001</v>
      </c>
      <c r="HK177">
        <v>42.233400000000003</v>
      </c>
      <c r="HL177">
        <v>18.7514</v>
      </c>
      <c r="HM177">
        <v>4.4676200000000001</v>
      </c>
      <c r="HN177">
        <v>18.104600000000001</v>
      </c>
      <c r="HO177">
        <v>776.76400000000001</v>
      </c>
      <c r="HP177">
        <v>14.406700000000001</v>
      </c>
      <c r="HQ177">
        <v>97.097899999999996</v>
      </c>
      <c r="HR177">
        <v>101.133</v>
      </c>
    </row>
    <row r="178" spans="1:226" x14ac:dyDescent="0.2">
      <c r="A178">
        <v>162</v>
      </c>
      <c r="B178">
        <v>1657565044.0999999</v>
      </c>
      <c r="C178">
        <v>1624.5999999046301</v>
      </c>
      <c r="D178" t="s">
        <v>682</v>
      </c>
      <c r="E178" t="s">
        <v>683</v>
      </c>
      <c r="F178">
        <v>5</v>
      </c>
      <c r="G178" t="s">
        <v>1216</v>
      </c>
      <c r="H178" t="s">
        <v>353</v>
      </c>
      <c r="I178">
        <v>1657565041.3</v>
      </c>
      <c r="J178">
        <f t="shared" si="68"/>
        <v>3.820871681584727E-3</v>
      </c>
      <c r="K178">
        <f t="shared" si="69"/>
        <v>3.8208716815847272</v>
      </c>
      <c r="L178">
        <f t="shared" si="70"/>
        <v>27.36123940334685</v>
      </c>
      <c r="M178">
        <f t="shared" si="71"/>
        <v>702.65319999999997</v>
      </c>
      <c r="N178">
        <f t="shared" si="72"/>
        <v>444.7668963857443</v>
      </c>
      <c r="O178">
        <f t="shared" si="73"/>
        <v>30.237041227860523</v>
      </c>
      <c r="P178">
        <f t="shared" si="74"/>
        <v>47.769188646767972</v>
      </c>
      <c r="Q178">
        <f t="shared" si="75"/>
        <v>0.19052828497944868</v>
      </c>
      <c r="R178">
        <f t="shared" si="76"/>
        <v>2.3103315321448337</v>
      </c>
      <c r="S178">
        <f t="shared" si="77"/>
        <v>0.18220976506222533</v>
      </c>
      <c r="T178">
        <f t="shared" si="78"/>
        <v>0.11459822202939954</v>
      </c>
      <c r="U178">
        <f t="shared" si="79"/>
        <v>321.52365930000002</v>
      </c>
      <c r="V178">
        <f t="shared" si="80"/>
        <v>22.651651646547375</v>
      </c>
      <c r="W178">
        <f t="shared" si="81"/>
        <v>22.087679999999999</v>
      </c>
      <c r="X178">
        <f t="shared" si="82"/>
        <v>2.6677293282110357</v>
      </c>
      <c r="Y178">
        <f t="shared" si="83"/>
        <v>49.803053080175147</v>
      </c>
      <c r="Z178">
        <f t="shared" si="84"/>
        <v>1.2835579980503709</v>
      </c>
      <c r="AA178">
        <f t="shared" si="85"/>
        <v>2.577267694781769</v>
      </c>
      <c r="AB178">
        <f t="shared" si="86"/>
        <v>1.3841713301606648</v>
      </c>
      <c r="AC178">
        <f t="shared" si="87"/>
        <v>-168.50044115788646</v>
      </c>
      <c r="AD178">
        <f t="shared" si="88"/>
        <v>-70.35092553511933</v>
      </c>
      <c r="AE178">
        <f t="shared" si="89"/>
        <v>-6.2360967519200443</v>
      </c>
      <c r="AF178">
        <f t="shared" si="90"/>
        <v>76.436195855074175</v>
      </c>
      <c r="AG178">
        <f t="shared" si="91"/>
        <v>42.825023209718715</v>
      </c>
      <c r="AH178">
        <f t="shared" si="92"/>
        <v>3.8120029150673163</v>
      </c>
      <c r="AI178">
        <f t="shared" si="93"/>
        <v>27.36123940334685</v>
      </c>
      <c r="AJ178">
        <v>769.31664614921999</v>
      </c>
      <c r="AK178">
        <v>723.81926666666595</v>
      </c>
      <c r="AL178">
        <v>3.3192981658972598</v>
      </c>
      <c r="AM178">
        <v>66.152897789434206</v>
      </c>
      <c r="AN178">
        <f t="shared" si="94"/>
        <v>3.8208716815847272</v>
      </c>
      <c r="AO178">
        <v>14.3891242853521</v>
      </c>
      <c r="AP178">
        <v>18.887148484848499</v>
      </c>
      <c r="AQ178">
        <v>1.00643168906167E-4</v>
      </c>
      <c r="AR178">
        <v>78.0664052089694</v>
      </c>
      <c r="AS178">
        <v>4</v>
      </c>
      <c r="AT178">
        <v>1</v>
      </c>
      <c r="AU178">
        <f t="shared" si="95"/>
        <v>1</v>
      </c>
      <c r="AV178">
        <f t="shared" si="96"/>
        <v>0</v>
      </c>
      <c r="AW178">
        <f t="shared" si="97"/>
        <v>36704.336050533049</v>
      </c>
      <c r="AX178">
        <f t="shared" si="98"/>
        <v>2000.0440000000001</v>
      </c>
      <c r="AY178">
        <f t="shared" si="99"/>
        <v>1681.23729</v>
      </c>
      <c r="AZ178">
        <f t="shared" si="100"/>
        <v>0.84060015179666048</v>
      </c>
      <c r="BA178">
        <f t="shared" si="101"/>
        <v>0.16075829296755473</v>
      </c>
      <c r="BB178">
        <v>6</v>
      </c>
      <c r="BC178">
        <v>0.5</v>
      </c>
      <c r="BD178" t="s">
        <v>354</v>
      </c>
      <c r="BE178">
        <v>2</v>
      </c>
      <c r="BF178" t="b">
        <v>1</v>
      </c>
      <c r="BG178">
        <v>1657565041.3</v>
      </c>
      <c r="BH178">
        <v>702.65319999999997</v>
      </c>
      <c r="BI178">
        <v>757.25760000000002</v>
      </c>
      <c r="BJ178">
        <v>18.880289999999999</v>
      </c>
      <c r="BK178">
        <v>14.392239999999999</v>
      </c>
      <c r="BL178">
        <v>697.77200000000005</v>
      </c>
      <c r="BM178">
        <v>18.753050000000002</v>
      </c>
      <c r="BN178">
        <v>499.99860000000001</v>
      </c>
      <c r="BO178">
        <v>67.971400000000003</v>
      </c>
      <c r="BP178">
        <v>1.261921E-2</v>
      </c>
      <c r="BQ178">
        <v>21.522860000000001</v>
      </c>
      <c r="BR178">
        <v>22.087679999999999</v>
      </c>
      <c r="BS178">
        <v>999.9</v>
      </c>
      <c r="BT178">
        <v>0</v>
      </c>
      <c r="BU178">
        <v>0</v>
      </c>
      <c r="BV178">
        <v>10026.950000000001</v>
      </c>
      <c r="BW178">
        <v>0</v>
      </c>
      <c r="BX178">
        <v>2356.2280000000001</v>
      </c>
      <c r="BY178">
        <v>-54.604430000000001</v>
      </c>
      <c r="BZ178">
        <v>716.1748</v>
      </c>
      <c r="CA178">
        <v>768.3152</v>
      </c>
      <c r="CB178">
        <v>4.4880570000000004</v>
      </c>
      <c r="CC178">
        <v>757.25760000000002</v>
      </c>
      <c r="CD178">
        <v>14.392239999999999</v>
      </c>
      <c r="CE178">
        <v>1.2833190000000001</v>
      </c>
      <c r="CF178">
        <v>0.97826020000000002</v>
      </c>
      <c r="CG178">
        <v>10.60492</v>
      </c>
      <c r="CH178">
        <v>6.5965559999999996</v>
      </c>
      <c r="CI178">
        <v>2000.0440000000001</v>
      </c>
      <c r="CJ178">
        <v>0.97999289999999994</v>
      </c>
      <c r="CK178">
        <v>2.0006940000000001E-2</v>
      </c>
      <c r="CL178">
        <v>0</v>
      </c>
      <c r="CM178">
        <v>2.72241</v>
      </c>
      <c r="CN178">
        <v>0</v>
      </c>
      <c r="CO178">
        <v>14495.15</v>
      </c>
      <c r="CP178">
        <v>16705.740000000002</v>
      </c>
      <c r="CQ178">
        <v>45</v>
      </c>
      <c r="CR178">
        <v>42.356099999999998</v>
      </c>
      <c r="CS178">
        <v>42.061999999999998</v>
      </c>
      <c r="CT178">
        <v>40.061999999999998</v>
      </c>
      <c r="CU178">
        <v>40.125</v>
      </c>
      <c r="CV178">
        <v>1960.0329999999999</v>
      </c>
      <c r="CW178">
        <v>40.011000000000003</v>
      </c>
      <c r="CX178">
        <v>0</v>
      </c>
      <c r="CY178">
        <v>1651543939.4000001</v>
      </c>
      <c r="CZ178">
        <v>0</v>
      </c>
      <c r="DA178">
        <v>0</v>
      </c>
      <c r="DB178" t="s">
        <v>355</v>
      </c>
      <c r="DC178">
        <v>1657298120.5</v>
      </c>
      <c r="DD178">
        <v>1657298120.5</v>
      </c>
      <c r="DE178">
        <v>0</v>
      </c>
      <c r="DF178">
        <v>1.391</v>
      </c>
      <c r="DG178">
        <v>3.5000000000000003E-2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-53.659853658536598</v>
      </c>
      <c r="DO178">
        <v>-6.5826919860628896</v>
      </c>
      <c r="DP178">
        <v>0.65231691687981697</v>
      </c>
      <c r="DQ178">
        <v>0</v>
      </c>
      <c r="DR178">
        <v>4.4948812195121999</v>
      </c>
      <c r="DS178">
        <v>-3.51313588850201E-2</v>
      </c>
      <c r="DT178">
        <v>3.8919474059075899E-3</v>
      </c>
      <c r="DU178">
        <v>1</v>
      </c>
      <c r="DV178">
        <v>1</v>
      </c>
      <c r="DW178">
        <v>2</v>
      </c>
      <c r="DX178" t="s">
        <v>372</v>
      </c>
      <c r="DY178">
        <v>2.9020899999999998</v>
      </c>
      <c r="DZ178">
        <v>2.6294</v>
      </c>
      <c r="EA178">
        <v>0.101928</v>
      </c>
      <c r="EB178">
        <v>0.107487</v>
      </c>
      <c r="EC178">
        <v>6.6575700000000002E-2</v>
      </c>
      <c r="ED178">
        <v>5.4574900000000003E-2</v>
      </c>
      <c r="EE178">
        <v>25501.8</v>
      </c>
      <c r="EF178">
        <v>22123.4</v>
      </c>
      <c r="EG178">
        <v>25403</v>
      </c>
      <c r="EH178">
        <v>24123</v>
      </c>
      <c r="EI178">
        <v>40428</v>
      </c>
      <c r="EJ178">
        <v>37740.800000000003</v>
      </c>
      <c r="EK178">
        <v>45852.2</v>
      </c>
      <c r="EL178">
        <v>43006.8</v>
      </c>
      <c r="EM178">
        <v>1.8783799999999999</v>
      </c>
      <c r="EN178">
        <v>2.1459299999999999</v>
      </c>
      <c r="EO178">
        <v>0.19564500000000001</v>
      </c>
      <c r="EP178">
        <v>0</v>
      </c>
      <c r="EQ178">
        <v>18.860099999999999</v>
      </c>
      <c r="ER178">
        <v>999.9</v>
      </c>
      <c r="ES178">
        <v>32.316000000000003</v>
      </c>
      <c r="ET178">
        <v>27.693999999999999</v>
      </c>
      <c r="EU178">
        <v>17.722000000000001</v>
      </c>
      <c r="EV178">
        <v>48.697200000000002</v>
      </c>
      <c r="EW178">
        <v>33.377400000000002</v>
      </c>
      <c r="EX178">
        <v>2</v>
      </c>
      <c r="EY178">
        <v>-0.35270600000000002</v>
      </c>
      <c r="EZ178">
        <v>2.0767600000000002</v>
      </c>
      <c r="FA178">
        <v>20.2316</v>
      </c>
      <c r="FB178">
        <v>5.2352600000000002</v>
      </c>
      <c r="FC178">
        <v>11.986000000000001</v>
      </c>
      <c r="FD178">
        <v>4.9576000000000002</v>
      </c>
      <c r="FE178">
        <v>3.3039800000000001</v>
      </c>
      <c r="FF178">
        <v>9999</v>
      </c>
      <c r="FG178">
        <v>9999</v>
      </c>
      <c r="FH178">
        <v>6783.3</v>
      </c>
      <c r="FI178">
        <v>355.6</v>
      </c>
      <c r="FJ178">
        <v>1.8681300000000001</v>
      </c>
      <c r="FK178">
        <v>1.8638300000000001</v>
      </c>
      <c r="FL178">
        <v>1.8714900000000001</v>
      </c>
      <c r="FM178">
        <v>1.8621799999999999</v>
      </c>
      <c r="FN178">
        <v>1.86172</v>
      </c>
      <c r="FO178">
        <v>1.8681700000000001</v>
      </c>
      <c r="FP178">
        <v>1.8582399999999999</v>
      </c>
      <c r="FQ178">
        <v>1.8647800000000001</v>
      </c>
      <c r="FR178">
        <v>5</v>
      </c>
      <c r="FS178">
        <v>0</v>
      </c>
      <c r="FT178">
        <v>0</v>
      </c>
      <c r="FU178">
        <v>0</v>
      </c>
      <c r="FV178" t="s">
        <v>357</v>
      </c>
      <c r="FW178" t="s">
        <v>358</v>
      </c>
      <c r="FX178" t="s">
        <v>359</v>
      </c>
      <c r="FY178" t="s">
        <v>359</v>
      </c>
      <c r="FZ178" t="s">
        <v>359</v>
      </c>
      <c r="GA178" t="s">
        <v>359</v>
      </c>
      <c r="GB178">
        <v>0</v>
      </c>
      <c r="GC178">
        <v>100</v>
      </c>
      <c r="GD178">
        <v>100</v>
      </c>
      <c r="GE178">
        <v>4.91</v>
      </c>
      <c r="GF178">
        <v>0.1275</v>
      </c>
      <c r="GG178">
        <v>2.1444526195071201</v>
      </c>
      <c r="GH178">
        <v>5.2457919015285598E-3</v>
      </c>
      <c r="GI178">
        <v>-2.61795653493914E-6</v>
      </c>
      <c r="GJ178">
        <v>1.0331707357916401E-9</v>
      </c>
      <c r="GK178">
        <v>8.3457624279274292E-3</v>
      </c>
      <c r="GL178">
        <v>-4.6387863249973502E-2</v>
      </c>
      <c r="GM178">
        <v>3.6088159466671601E-3</v>
      </c>
      <c r="GN178">
        <v>-4.2506285216111501E-5</v>
      </c>
      <c r="GO178">
        <v>14</v>
      </c>
      <c r="GP178">
        <v>2225</v>
      </c>
      <c r="GQ178">
        <v>2</v>
      </c>
      <c r="GR178">
        <v>27</v>
      </c>
      <c r="GS178">
        <v>4448.7</v>
      </c>
      <c r="GT178">
        <v>4448.7</v>
      </c>
      <c r="GU178">
        <v>2.1472199999999999</v>
      </c>
      <c r="GV178">
        <v>2.34009</v>
      </c>
      <c r="GW178">
        <v>1.9982899999999999</v>
      </c>
      <c r="GX178">
        <v>2.7539099999999999</v>
      </c>
      <c r="GY178">
        <v>2.0935100000000002</v>
      </c>
      <c r="GZ178">
        <v>2.35229</v>
      </c>
      <c r="HA178">
        <v>31.128699999999998</v>
      </c>
      <c r="HB178">
        <v>12.7311</v>
      </c>
      <c r="HC178">
        <v>18</v>
      </c>
      <c r="HD178">
        <v>442.69600000000003</v>
      </c>
      <c r="HE178">
        <v>608.59699999999998</v>
      </c>
      <c r="HF178">
        <v>18.062100000000001</v>
      </c>
      <c r="HG178">
        <v>22.741</v>
      </c>
      <c r="HH178">
        <v>30.0002</v>
      </c>
      <c r="HI178">
        <v>22.816700000000001</v>
      </c>
      <c r="HJ178">
        <v>22.787800000000001</v>
      </c>
      <c r="HK178">
        <v>43.000500000000002</v>
      </c>
      <c r="HL178">
        <v>18.7514</v>
      </c>
      <c r="HM178">
        <v>4.4676200000000001</v>
      </c>
      <c r="HN178">
        <v>18.021699999999999</v>
      </c>
      <c r="HO178">
        <v>790.29300000000001</v>
      </c>
      <c r="HP178">
        <v>14.406700000000001</v>
      </c>
      <c r="HQ178">
        <v>97.098299999999995</v>
      </c>
      <c r="HR178">
        <v>101.133</v>
      </c>
    </row>
    <row r="179" spans="1:226" x14ac:dyDescent="0.2">
      <c r="A179">
        <v>163</v>
      </c>
      <c r="B179">
        <v>1657565049.0999999</v>
      </c>
      <c r="C179">
        <v>1629.5999999046301</v>
      </c>
      <c r="D179" t="s">
        <v>684</v>
      </c>
      <c r="E179" t="s">
        <v>685</v>
      </c>
      <c r="F179">
        <v>5</v>
      </c>
      <c r="G179" t="s">
        <v>1216</v>
      </c>
      <c r="H179" t="s">
        <v>353</v>
      </c>
      <c r="I179">
        <v>1657565046.5999999</v>
      </c>
      <c r="J179">
        <f t="shared" si="68"/>
        <v>3.8188038643739855E-3</v>
      </c>
      <c r="K179">
        <f t="shared" si="69"/>
        <v>3.8188038643739857</v>
      </c>
      <c r="L179">
        <f t="shared" si="70"/>
        <v>27.191456696306819</v>
      </c>
      <c r="M179">
        <f t="shared" si="71"/>
        <v>720.07799999999997</v>
      </c>
      <c r="N179">
        <f t="shared" si="72"/>
        <v>462.65483718019249</v>
      </c>
      <c r="O179">
        <f t="shared" si="73"/>
        <v>31.454085632007267</v>
      </c>
      <c r="P179">
        <f t="shared" si="74"/>
        <v>48.955275625710478</v>
      </c>
      <c r="Q179">
        <f t="shared" si="75"/>
        <v>0.19019500946501255</v>
      </c>
      <c r="R179">
        <f t="shared" si="76"/>
        <v>2.3086605055920675</v>
      </c>
      <c r="S179">
        <f t="shared" si="77"/>
        <v>0.18189916620004895</v>
      </c>
      <c r="T179">
        <f t="shared" si="78"/>
        <v>0.11440217243191167</v>
      </c>
      <c r="U179">
        <f t="shared" si="79"/>
        <v>321.51427366666741</v>
      </c>
      <c r="V179">
        <f t="shared" si="80"/>
        <v>22.662093171456551</v>
      </c>
      <c r="W179">
        <f t="shared" si="81"/>
        <v>22.104233333333301</v>
      </c>
      <c r="X179">
        <f t="shared" si="82"/>
        <v>2.6704219022825666</v>
      </c>
      <c r="Y179">
        <f t="shared" si="83"/>
        <v>49.817056245818378</v>
      </c>
      <c r="Z179">
        <f t="shared" si="84"/>
        <v>1.2846338679638014</v>
      </c>
      <c r="AA179">
        <f t="shared" si="85"/>
        <v>2.5787028876713949</v>
      </c>
      <c r="AB179">
        <f t="shared" si="86"/>
        <v>1.3857880343187652</v>
      </c>
      <c r="AC179">
        <f t="shared" si="87"/>
        <v>-168.40925041889275</v>
      </c>
      <c r="AD179">
        <f t="shared" si="88"/>
        <v>-71.228270435169009</v>
      </c>
      <c r="AE179">
        <f t="shared" si="89"/>
        <v>-6.3192617808253848</v>
      </c>
      <c r="AF179">
        <f t="shared" si="90"/>
        <v>75.557491031780245</v>
      </c>
      <c r="AG179">
        <f t="shared" si="91"/>
        <v>43.10800746516437</v>
      </c>
      <c r="AH179">
        <f t="shared" si="92"/>
        <v>3.8112293834204349</v>
      </c>
      <c r="AI179">
        <f t="shared" si="93"/>
        <v>27.191456696306819</v>
      </c>
      <c r="AJ179">
        <v>786.36726401777298</v>
      </c>
      <c r="AK179">
        <v>740.75901818181796</v>
      </c>
      <c r="AL179">
        <v>3.4064773055063999</v>
      </c>
      <c r="AM179">
        <v>66.152897789434206</v>
      </c>
      <c r="AN179">
        <f t="shared" si="94"/>
        <v>3.8188038643739857</v>
      </c>
      <c r="AO179">
        <v>14.405101946912801</v>
      </c>
      <c r="AP179">
        <v>18.900274545454501</v>
      </c>
      <c r="AQ179">
        <v>1.1556583424693399E-4</v>
      </c>
      <c r="AR179">
        <v>78.0664052089694</v>
      </c>
      <c r="AS179">
        <v>4</v>
      </c>
      <c r="AT179">
        <v>1</v>
      </c>
      <c r="AU179">
        <f t="shared" si="95"/>
        <v>1</v>
      </c>
      <c r="AV179">
        <f t="shared" si="96"/>
        <v>0</v>
      </c>
      <c r="AW179">
        <f t="shared" si="97"/>
        <v>36662.84273800168</v>
      </c>
      <c r="AX179">
        <f t="shared" si="98"/>
        <v>1999.98555555556</v>
      </c>
      <c r="AY179">
        <f t="shared" si="99"/>
        <v>1681.1881666666704</v>
      </c>
      <c r="AZ179">
        <f t="shared" si="100"/>
        <v>0.84060015433444801</v>
      </c>
      <c r="BA179">
        <f t="shared" si="101"/>
        <v>0.1607582978654846</v>
      </c>
      <c r="BB179">
        <v>6</v>
      </c>
      <c r="BC179">
        <v>0.5</v>
      </c>
      <c r="BD179" t="s">
        <v>354</v>
      </c>
      <c r="BE179">
        <v>2</v>
      </c>
      <c r="BF179" t="b">
        <v>1</v>
      </c>
      <c r="BG179">
        <v>1657565046.5999999</v>
      </c>
      <c r="BH179">
        <v>720.07799999999997</v>
      </c>
      <c r="BI179">
        <v>775.09744444444402</v>
      </c>
      <c r="BJ179">
        <v>18.895544444444401</v>
      </c>
      <c r="BK179">
        <v>14.4087666666667</v>
      </c>
      <c r="BL179">
        <v>715.14300000000003</v>
      </c>
      <c r="BM179">
        <v>18.767655555555599</v>
      </c>
      <c r="BN179">
        <v>500.03111111111099</v>
      </c>
      <c r="BO179">
        <v>67.973377777777799</v>
      </c>
      <c r="BP179">
        <v>1.2695433333333299E-2</v>
      </c>
      <c r="BQ179">
        <v>21.531955555555601</v>
      </c>
      <c r="BR179">
        <v>22.104233333333301</v>
      </c>
      <c r="BS179">
        <v>999.9</v>
      </c>
      <c r="BT179">
        <v>0</v>
      </c>
      <c r="BU179">
        <v>0</v>
      </c>
      <c r="BV179">
        <v>10015.144444444401</v>
      </c>
      <c r="BW179">
        <v>0</v>
      </c>
      <c r="BX179">
        <v>2348.46888888889</v>
      </c>
      <c r="BY179">
        <v>-55.019577777777798</v>
      </c>
      <c r="BZ179">
        <v>733.94622222222199</v>
      </c>
      <c r="CA179">
        <v>786.42888888888899</v>
      </c>
      <c r="CB179">
        <v>4.4867711111111097</v>
      </c>
      <c r="CC179">
        <v>775.09744444444402</v>
      </c>
      <c r="CD179">
        <v>14.4087666666667</v>
      </c>
      <c r="CE179">
        <v>1.2843911111111099</v>
      </c>
      <c r="CF179">
        <v>0.97941244444444397</v>
      </c>
      <c r="CG179">
        <v>10.617466666666701</v>
      </c>
      <c r="CH179">
        <v>6.6136622222222199</v>
      </c>
      <c r="CI179">
        <v>1999.98555555556</v>
      </c>
      <c r="CJ179">
        <v>0.97999266666666696</v>
      </c>
      <c r="CK179">
        <v>2.0007188888888899E-2</v>
      </c>
      <c r="CL179">
        <v>0</v>
      </c>
      <c r="CM179">
        <v>2.52593333333333</v>
      </c>
      <c r="CN179">
        <v>0</v>
      </c>
      <c r="CO179">
        <v>14503.3666666667</v>
      </c>
      <c r="CP179">
        <v>16705.244444444401</v>
      </c>
      <c r="CQ179">
        <v>45</v>
      </c>
      <c r="CR179">
        <v>42.375</v>
      </c>
      <c r="CS179">
        <v>42.076000000000001</v>
      </c>
      <c r="CT179">
        <v>40.117555555555597</v>
      </c>
      <c r="CU179">
        <v>40.125</v>
      </c>
      <c r="CV179">
        <v>1959.97555555556</v>
      </c>
      <c r="CW179">
        <v>40.01</v>
      </c>
      <c r="CX179">
        <v>0</v>
      </c>
      <c r="CY179">
        <v>1651543944.2</v>
      </c>
      <c r="CZ179">
        <v>0</v>
      </c>
      <c r="DA179">
        <v>0</v>
      </c>
      <c r="DB179" t="s">
        <v>355</v>
      </c>
      <c r="DC179">
        <v>1657298120.5</v>
      </c>
      <c r="DD179">
        <v>1657298120.5</v>
      </c>
      <c r="DE179">
        <v>0</v>
      </c>
      <c r="DF179">
        <v>1.391</v>
      </c>
      <c r="DG179">
        <v>3.5000000000000003E-2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-54.269636585365902</v>
      </c>
      <c r="DO179">
        <v>-6.1018411149826104</v>
      </c>
      <c r="DP179">
        <v>0.60672062512674896</v>
      </c>
      <c r="DQ179">
        <v>0</v>
      </c>
      <c r="DR179">
        <v>4.4915178048780504</v>
      </c>
      <c r="DS179">
        <v>-4.2039303135885803E-2</v>
      </c>
      <c r="DT179">
        <v>4.3599091018691801E-3</v>
      </c>
      <c r="DU179">
        <v>1</v>
      </c>
      <c r="DV179">
        <v>1</v>
      </c>
      <c r="DW179">
        <v>2</v>
      </c>
      <c r="DX179" t="s">
        <v>372</v>
      </c>
      <c r="DY179">
        <v>2.9020899999999998</v>
      </c>
      <c r="DZ179">
        <v>2.6291899999999999</v>
      </c>
      <c r="EA179">
        <v>0.103561</v>
      </c>
      <c r="EB179">
        <v>0.109082</v>
      </c>
      <c r="EC179">
        <v>6.6607399999999997E-2</v>
      </c>
      <c r="ED179">
        <v>5.4617800000000001E-2</v>
      </c>
      <c r="EE179">
        <v>25455.9</v>
      </c>
      <c r="EF179">
        <v>22084</v>
      </c>
      <c r="EG179">
        <v>25403.3</v>
      </c>
      <c r="EH179">
        <v>24123.1</v>
      </c>
      <c r="EI179">
        <v>40426.9</v>
      </c>
      <c r="EJ179">
        <v>37739.300000000003</v>
      </c>
      <c r="EK179">
        <v>45852.6</v>
      </c>
      <c r="EL179">
        <v>43007.1</v>
      </c>
      <c r="EM179">
        <v>1.87873</v>
      </c>
      <c r="EN179">
        <v>2.14615</v>
      </c>
      <c r="EO179">
        <v>0.19500400000000001</v>
      </c>
      <c r="EP179">
        <v>0</v>
      </c>
      <c r="EQ179">
        <v>18.889500000000002</v>
      </c>
      <c r="ER179">
        <v>999.9</v>
      </c>
      <c r="ES179">
        <v>32.340000000000003</v>
      </c>
      <c r="ET179">
        <v>27.693999999999999</v>
      </c>
      <c r="EU179">
        <v>17.735900000000001</v>
      </c>
      <c r="EV179">
        <v>48.8872</v>
      </c>
      <c r="EW179">
        <v>33.357399999999998</v>
      </c>
      <c r="EX179">
        <v>2</v>
      </c>
      <c r="EY179">
        <v>-0.35238799999999998</v>
      </c>
      <c r="EZ179">
        <v>2.2183299999999999</v>
      </c>
      <c r="FA179">
        <v>20.229800000000001</v>
      </c>
      <c r="FB179">
        <v>5.2357100000000001</v>
      </c>
      <c r="FC179">
        <v>11.986000000000001</v>
      </c>
      <c r="FD179">
        <v>4.9576500000000001</v>
      </c>
      <c r="FE179">
        <v>3.3039800000000001</v>
      </c>
      <c r="FF179">
        <v>9999</v>
      </c>
      <c r="FG179">
        <v>9999</v>
      </c>
      <c r="FH179">
        <v>6783.3</v>
      </c>
      <c r="FI179">
        <v>355.6</v>
      </c>
      <c r="FJ179">
        <v>1.8681300000000001</v>
      </c>
      <c r="FK179">
        <v>1.86378</v>
      </c>
      <c r="FL179">
        <v>1.8714900000000001</v>
      </c>
      <c r="FM179">
        <v>1.8621799999999999</v>
      </c>
      <c r="FN179">
        <v>1.86172</v>
      </c>
      <c r="FO179">
        <v>1.86818</v>
      </c>
      <c r="FP179">
        <v>1.8582399999999999</v>
      </c>
      <c r="FQ179">
        <v>1.8647800000000001</v>
      </c>
      <c r="FR179">
        <v>5</v>
      </c>
      <c r="FS179">
        <v>0</v>
      </c>
      <c r="FT179">
        <v>0</v>
      </c>
      <c r="FU179">
        <v>0</v>
      </c>
      <c r="FV179" t="s">
        <v>357</v>
      </c>
      <c r="FW179" t="s">
        <v>358</v>
      </c>
      <c r="FX179" t="s">
        <v>359</v>
      </c>
      <c r="FY179" t="s">
        <v>359</v>
      </c>
      <c r="FZ179" t="s">
        <v>359</v>
      </c>
      <c r="GA179" t="s">
        <v>359</v>
      </c>
      <c r="GB179">
        <v>0</v>
      </c>
      <c r="GC179">
        <v>100</v>
      </c>
      <c r="GD179">
        <v>100</v>
      </c>
      <c r="GE179">
        <v>4.96</v>
      </c>
      <c r="GF179">
        <v>0.12809999999999999</v>
      </c>
      <c r="GG179">
        <v>2.1444526195071201</v>
      </c>
      <c r="GH179">
        <v>5.2457919015285598E-3</v>
      </c>
      <c r="GI179">
        <v>-2.61795653493914E-6</v>
      </c>
      <c r="GJ179">
        <v>1.0331707357916401E-9</v>
      </c>
      <c r="GK179">
        <v>8.3457624279274292E-3</v>
      </c>
      <c r="GL179">
        <v>-4.6387863249973502E-2</v>
      </c>
      <c r="GM179">
        <v>3.6088159466671601E-3</v>
      </c>
      <c r="GN179">
        <v>-4.2506285216111501E-5</v>
      </c>
      <c r="GO179">
        <v>14</v>
      </c>
      <c r="GP179">
        <v>2225</v>
      </c>
      <c r="GQ179">
        <v>2</v>
      </c>
      <c r="GR179">
        <v>27</v>
      </c>
      <c r="GS179">
        <v>4448.8</v>
      </c>
      <c r="GT179">
        <v>4448.8</v>
      </c>
      <c r="GU179">
        <v>2.18262</v>
      </c>
      <c r="GV179">
        <v>2.34741</v>
      </c>
      <c r="GW179">
        <v>1.9982899999999999</v>
      </c>
      <c r="GX179">
        <v>2.7539099999999999</v>
      </c>
      <c r="GY179">
        <v>2.0935100000000002</v>
      </c>
      <c r="GZ179">
        <v>2.34253</v>
      </c>
      <c r="HA179">
        <v>31.128699999999998</v>
      </c>
      <c r="HB179">
        <v>12.722300000000001</v>
      </c>
      <c r="HC179">
        <v>18</v>
      </c>
      <c r="HD179">
        <v>442.875</v>
      </c>
      <c r="HE179">
        <v>608.72299999999996</v>
      </c>
      <c r="HF179">
        <v>17.9771</v>
      </c>
      <c r="HG179">
        <v>22.738800000000001</v>
      </c>
      <c r="HH179">
        <v>30.000399999999999</v>
      </c>
      <c r="HI179">
        <v>22.814299999999999</v>
      </c>
      <c r="HJ179">
        <v>22.783999999999999</v>
      </c>
      <c r="HK179">
        <v>43.693199999999997</v>
      </c>
      <c r="HL179">
        <v>18.7514</v>
      </c>
      <c r="HM179">
        <v>4.4676200000000001</v>
      </c>
      <c r="HN179">
        <v>17.930900000000001</v>
      </c>
      <c r="HO179">
        <v>803.80200000000002</v>
      </c>
      <c r="HP179">
        <v>14.406700000000001</v>
      </c>
      <c r="HQ179">
        <v>97.099299999999999</v>
      </c>
      <c r="HR179">
        <v>101.134</v>
      </c>
    </row>
    <row r="180" spans="1:226" x14ac:dyDescent="0.2">
      <c r="A180">
        <v>164</v>
      </c>
      <c r="B180">
        <v>1657565054.0999999</v>
      </c>
      <c r="C180">
        <v>1634.5999999046301</v>
      </c>
      <c r="D180" t="s">
        <v>686</v>
      </c>
      <c r="E180" t="s">
        <v>687</v>
      </c>
      <c r="F180">
        <v>5</v>
      </c>
      <c r="G180" t="s">
        <v>1216</v>
      </c>
      <c r="H180" t="s">
        <v>353</v>
      </c>
      <c r="I180">
        <v>1657565051.3</v>
      </c>
      <c r="J180">
        <f t="shared" si="68"/>
        <v>3.8145262833519061E-3</v>
      </c>
      <c r="K180">
        <f t="shared" si="69"/>
        <v>3.8145262833519062</v>
      </c>
      <c r="L180">
        <f t="shared" si="70"/>
        <v>27.619169282212539</v>
      </c>
      <c r="M180">
        <f t="shared" si="71"/>
        <v>735.66930000000002</v>
      </c>
      <c r="N180">
        <f t="shared" si="72"/>
        <v>473.54985298714644</v>
      </c>
      <c r="O180">
        <f t="shared" si="73"/>
        <v>32.194220894017597</v>
      </c>
      <c r="P180">
        <f t="shared" si="74"/>
        <v>50.014375043613754</v>
      </c>
      <c r="Q180">
        <f t="shared" si="75"/>
        <v>0.18981274147777724</v>
      </c>
      <c r="R180">
        <f t="shared" si="76"/>
        <v>2.3013626820128463</v>
      </c>
      <c r="S180">
        <f t="shared" si="77"/>
        <v>0.18152445948347853</v>
      </c>
      <c r="T180">
        <f t="shared" si="78"/>
        <v>0.11416729565069655</v>
      </c>
      <c r="U180">
        <f t="shared" si="79"/>
        <v>321.51871170000004</v>
      </c>
      <c r="V180">
        <f t="shared" si="80"/>
        <v>22.669556048674043</v>
      </c>
      <c r="W180">
        <f t="shared" si="81"/>
        <v>22.116219999999998</v>
      </c>
      <c r="X180">
        <f t="shared" si="82"/>
        <v>2.6723731444407077</v>
      </c>
      <c r="Y180">
        <f t="shared" si="83"/>
        <v>49.835809427653359</v>
      </c>
      <c r="Z180">
        <f t="shared" si="84"/>
        <v>1.2853333379798764</v>
      </c>
      <c r="AA180">
        <f t="shared" si="85"/>
        <v>2.5791360725178842</v>
      </c>
      <c r="AB180">
        <f t="shared" si="86"/>
        <v>1.3870398064608314</v>
      </c>
      <c r="AC180">
        <f t="shared" si="87"/>
        <v>-168.22060909581907</v>
      </c>
      <c r="AD180">
        <f t="shared" si="88"/>
        <v>-72.149805668019383</v>
      </c>
      <c r="AE180">
        <f t="shared" si="89"/>
        <v>-6.4217986406061636</v>
      </c>
      <c r="AF180">
        <f t="shared" si="90"/>
        <v>74.726498295555444</v>
      </c>
      <c r="AG180">
        <f t="shared" si="91"/>
        <v>43.287480221495024</v>
      </c>
      <c r="AH180">
        <f t="shared" si="92"/>
        <v>3.807595834348823</v>
      </c>
      <c r="AI180">
        <f t="shared" si="93"/>
        <v>27.619169282212539</v>
      </c>
      <c r="AJ180">
        <v>803.49831345508096</v>
      </c>
      <c r="AK180">
        <v>757.55975151515099</v>
      </c>
      <c r="AL180">
        <v>3.3520562972416599</v>
      </c>
      <c r="AM180">
        <v>66.152897789434206</v>
      </c>
      <c r="AN180">
        <f t="shared" si="94"/>
        <v>3.8145262833519062</v>
      </c>
      <c r="AO180">
        <v>14.4202654429773</v>
      </c>
      <c r="AP180">
        <v>18.911238787878801</v>
      </c>
      <c r="AQ180">
        <v>1.20929980270714E-4</v>
      </c>
      <c r="AR180">
        <v>78.0664052089694</v>
      </c>
      <c r="AS180">
        <v>4</v>
      </c>
      <c r="AT180">
        <v>1</v>
      </c>
      <c r="AU180">
        <f t="shared" si="95"/>
        <v>1</v>
      </c>
      <c r="AV180">
        <f t="shared" si="96"/>
        <v>0</v>
      </c>
      <c r="AW180">
        <f t="shared" si="97"/>
        <v>36486.055816687309</v>
      </c>
      <c r="AX180">
        <f t="shared" si="98"/>
        <v>2000.0129999999999</v>
      </c>
      <c r="AY180">
        <f t="shared" si="99"/>
        <v>1681.2112499999998</v>
      </c>
      <c r="AZ180">
        <f t="shared" si="100"/>
        <v>0.84060016109895286</v>
      </c>
      <c r="BA180">
        <f t="shared" si="101"/>
        <v>0.16075831092097903</v>
      </c>
      <c r="BB180">
        <v>6</v>
      </c>
      <c r="BC180">
        <v>0.5</v>
      </c>
      <c r="BD180" t="s">
        <v>354</v>
      </c>
      <c r="BE180">
        <v>2</v>
      </c>
      <c r="BF180" t="b">
        <v>1</v>
      </c>
      <c r="BG180">
        <v>1657565051.3</v>
      </c>
      <c r="BH180">
        <v>735.66930000000002</v>
      </c>
      <c r="BI180">
        <v>790.98339999999996</v>
      </c>
      <c r="BJ180">
        <v>18.906169999999999</v>
      </c>
      <c r="BK180">
        <v>14.42281</v>
      </c>
      <c r="BL180">
        <v>730.68650000000002</v>
      </c>
      <c r="BM180">
        <v>18.777819999999998</v>
      </c>
      <c r="BN180">
        <v>499.9298</v>
      </c>
      <c r="BO180">
        <v>67.971559999999997</v>
      </c>
      <c r="BP180">
        <v>1.3300920000000001E-2</v>
      </c>
      <c r="BQ180">
        <v>21.534700000000001</v>
      </c>
      <c r="BR180">
        <v>22.116219999999998</v>
      </c>
      <c r="BS180">
        <v>999.9</v>
      </c>
      <c r="BT180">
        <v>0</v>
      </c>
      <c r="BU180">
        <v>0</v>
      </c>
      <c r="BV180">
        <v>9965.1859999999997</v>
      </c>
      <c r="BW180">
        <v>0</v>
      </c>
      <c r="BX180">
        <v>2345.0630000000001</v>
      </c>
      <c r="BY180">
        <v>-55.314239999999998</v>
      </c>
      <c r="BZ180">
        <v>749.84609999999998</v>
      </c>
      <c r="CA180">
        <v>802.55870000000004</v>
      </c>
      <c r="CB180">
        <v>4.483358</v>
      </c>
      <c r="CC180">
        <v>790.98339999999996</v>
      </c>
      <c r="CD180">
        <v>14.42281</v>
      </c>
      <c r="CE180">
        <v>1.2850820000000001</v>
      </c>
      <c r="CF180">
        <v>0.98034069999999995</v>
      </c>
      <c r="CG180">
        <v>10.62548</v>
      </c>
      <c r="CH180">
        <v>6.6274329999999999</v>
      </c>
      <c r="CI180">
        <v>2000.0129999999999</v>
      </c>
      <c r="CJ180">
        <v>0.97999259999999999</v>
      </c>
      <c r="CK180">
        <v>2.0007259999999999E-2</v>
      </c>
      <c r="CL180">
        <v>0</v>
      </c>
      <c r="CM180">
        <v>2.6646700000000001</v>
      </c>
      <c r="CN180">
        <v>0</v>
      </c>
      <c r="CO180">
        <v>14512.15</v>
      </c>
      <c r="CP180">
        <v>16705.47</v>
      </c>
      <c r="CQ180">
        <v>45</v>
      </c>
      <c r="CR180">
        <v>42.430799999999998</v>
      </c>
      <c r="CS180">
        <v>42.087200000000003</v>
      </c>
      <c r="CT180">
        <v>40.186999999999998</v>
      </c>
      <c r="CU180">
        <v>40.125</v>
      </c>
      <c r="CV180">
        <v>1960.002</v>
      </c>
      <c r="CW180">
        <v>40.011000000000003</v>
      </c>
      <c r="CX180">
        <v>0</v>
      </c>
      <c r="CY180">
        <v>1651543949.5999999</v>
      </c>
      <c r="CZ180">
        <v>0</v>
      </c>
      <c r="DA180">
        <v>0</v>
      </c>
      <c r="DB180" t="s">
        <v>355</v>
      </c>
      <c r="DC180">
        <v>1657298120.5</v>
      </c>
      <c r="DD180">
        <v>1657298120.5</v>
      </c>
      <c r="DE180">
        <v>0</v>
      </c>
      <c r="DF180">
        <v>1.391</v>
      </c>
      <c r="DG180">
        <v>3.5000000000000003E-2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-54.640980487804903</v>
      </c>
      <c r="DO180">
        <v>-5.0715574912891599</v>
      </c>
      <c r="DP180">
        <v>0.505202043243416</v>
      </c>
      <c r="DQ180">
        <v>0</v>
      </c>
      <c r="DR180">
        <v>4.48894731707317</v>
      </c>
      <c r="DS180">
        <v>-4.28569337979052E-2</v>
      </c>
      <c r="DT180">
        <v>4.4308469841584496E-3</v>
      </c>
      <c r="DU180">
        <v>1</v>
      </c>
      <c r="DV180">
        <v>1</v>
      </c>
      <c r="DW180">
        <v>2</v>
      </c>
      <c r="DX180" t="s">
        <v>372</v>
      </c>
      <c r="DY180">
        <v>2.9018700000000002</v>
      </c>
      <c r="DZ180">
        <v>2.6301899999999998</v>
      </c>
      <c r="EA180">
        <v>0.105152</v>
      </c>
      <c r="EB180">
        <v>0.110651</v>
      </c>
      <c r="EC180">
        <v>6.6637500000000002E-2</v>
      </c>
      <c r="ED180">
        <v>5.4656000000000003E-2</v>
      </c>
      <c r="EE180">
        <v>25410.6</v>
      </c>
      <c r="EF180">
        <v>22045</v>
      </c>
      <c r="EG180">
        <v>25403.200000000001</v>
      </c>
      <c r="EH180">
        <v>24122.9</v>
      </c>
      <c r="EI180">
        <v>40425.699999999997</v>
      </c>
      <c r="EJ180">
        <v>37737.5</v>
      </c>
      <c r="EK180">
        <v>45852.7</v>
      </c>
      <c r="EL180">
        <v>43006.7</v>
      </c>
      <c r="EM180">
        <v>1.8783000000000001</v>
      </c>
      <c r="EN180">
        <v>2.1463999999999999</v>
      </c>
      <c r="EO180">
        <v>0.19331300000000001</v>
      </c>
      <c r="EP180">
        <v>0</v>
      </c>
      <c r="EQ180">
        <v>18.921900000000001</v>
      </c>
      <c r="ER180">
        <v>999.9</v>
      </c>
      <c r="ES180">
        <v>32.340000000000003</v>
      </c>
      <c r="ET180">
        <v>27.693999999999999</v>
      </c>
      <c r="EU180">
        <v>17.736599999999999</v>
      </c>
      <c r="EV180">
        <v>48.627200000000002</v>
      </c>
      <c r="EW180">
        <v>33.4696</v>
      </c>
      <c r="EX180">
        <v>2</v>
      </c>
      <c r="EY180">
        <v>-0.35207300000000002</v>
      </c>
      <c r="EZ180">
        <v>2.4442699999999999</v>
      </c>
      <c r="FA180">
        <v>20.226400000000002</v>
      </c>
      <c r="FB180">
        <v>5.2352600000000002</v>
      </c>
      <c r="FC180">
        <v>11.986000000000001</v>
      </c>
      <c r="FD180">
        <v>4.9575500000000003</v>
      </c>
      <c r="FE180">
        <v>3.3039000000000001</v>
      </c>
      <c r="FF180">
        <v>9999</v>
      </c>
      <c r="FG180">
        <v>9999</v>
      </c>
      <c r="FH180">
        <v>6783.6</v>
      </c>
      <c r="FI180">
        <v>355.6</v>
      </c>
      <c r="FJ180">
        <v>1.8681300000000001</v>
      </c>
      <c r="FK180">
        <v>1.8637699999999999</v>
      </c>
      <c r="FL180">
        <v>1.8714900000000001</v>
      </c>
      <c r="FM180">
        <v>1.8621799999999999</v>
      </c>
      <c r="FN180">
        <v>1.86172</v>
      </c>
      <c r="FO180">
        <v>1.86819</v>
      </c>
      <c r="FP180">
        <v>1.85825</v>
      </c>
      <c r="FQ180">
        <v>1.8647800000000001</v>
      </c>
      <c r="FR180">
        <v>5</v>
      </c>
      <c r="FS180">
        <v>0</v>
      </c>
      <c r="FT180">
        <v>0</v>
      </c>
      <c r="FU180">
        <v>0</v>
      </c>
      <c r="FV180" t="s">
        <v>357</v>
      </c>
      <c r="FW180" t="s">
        <v>358</v>
      </c>
      <c r="FX180" t="s">
        <v>359</v>
      </c>
      <c r="FY180" t="s">
        <v>359</v>
      </c>
      <c r="FZ180" t="s">
        <v>359</v>
      </c>
      <c r="GA180" t="s">
        <v>359</v>
      </c>
      <c r="GB180">
        <v>0</v>
      </c>
      <c r="GC180">
        <v>100</v>
      </c>
      <c r="GD180">
        <v>100</v>
      </c>
      <c r="GE180">
        <v>5.0110000000000001</v>
      </c>
      <c r="GF180">
        <v>0.12859999999999999</v>
      </c>
      <c r="GG180">
        <v>2.1444526195071201</v>
      </c>
      <c r="GH180">
        <v>5.2457919015285598E-3</v>
      </c>
      <c r="GI180">
        <v>-2.61795653493914E-6</v>
      </c>
      <c r="GJ180">
        <v>1.0331707357916401E-9</v>
      </c>
      <c r="GK180">
        <v>8.3457624279274292E-3</v>
      </c>
      <c r="GL180">
        <v>-4.6387863249973502E-2</v>
      </c>
      <c r="GM180">
        <v>3.6088159466671601E-3</v>
      </c>
      <c r="GN180">
        <v>-4.2506285216111501E-5</v>
      </c>
      <c r="GO180">
        <v>14</v>
      </c>
      <c r="GP180">
        <v>2225</v>
      </c>
      <c r="GQ180">
        <v>2</v>
      </c>
      <c r="GR180">
        <v>27</v>
      </c>
      <c r="GS180">
        <v>4448.8999999999996</v>
      </c>
      <c r="GT180">
        <v>4448.8999999999996</v>
      </c>
      <c r="GU180">
        <v>2.2204600000000001</v>
      </c>
      <c r="GV180">
        <v>2.33643</v>
      </c>
      <c r="GW180">
        <v>1.9982899999999999</v>
      </c>
      <c r="GX180">
        <v>2.7539099999999999</v>
      </c>
      <c r="GY180">
        <v>2.0935100000000002</v>
      </c>
      <c r="GZ180">
        <v>2.3779300000000001</v>
      </c>
      <c r="HA180">
        <v>31.128699999999998</v>
      </c>
      <c r="HB180">
        <v>12.722300000000001</v>
      </c>
      <c r="HC180">
        <v>18</v>
      </c>
      <c r="HD180">
        <v>442.61500000000001</v>
      </c>
      <c r="HE180">
        <v>608.88499999999999</v>
      </c>
      <c r="HF180">
        <v>17.8719</v>
      </c>
      <c r="HG180">
        <v>22.7377</v>
      </c>
      <c r="HH180">
        <v>30.000299999999999</v>
      </c>
      <c r="HI180">
        <v>22.811900000000001</v>
      </c>
      <c r="HJ180">
        <v>22.781600000000001</v>
      </c>
      <c r="HK180">
        <v>44.456400000000002</v>
      </c>
      <c r="HL180">
        <v>18.7514</v>
      </c>
      <c r="HM180">
        <v>4.4676200000000001</v>
      </c>
      <c r="HN180">
        <v>17.822199999999999</v>
      </c>
      <c r="HO180">
        <v>823.96799999999996</v>
      </c>
      <c r="HP180">
        <v>14.406700000000001</v>
      </c>
      <c r="HQ180">
        <v>97.099199999999996</v>
      </c>
      <c r="HR180">
        <v>101.133</v>
      </c>
    </row>
    <row r="181" spans="1:226" x14ac:dyDescent="0.2">
      <c r="A181">
        <v>165</v>
      </c>
      <c r="B181">
        <v>1657565059.0999999</v>
      </c>
      <c r="C181">
        <v>1639.5999999046301</v>
      </c>
      <c r="D181" t="s">
        <v>688</v>
      </c>
      <c r="E181" t="s">
        <v>689</v>
      </c>
      <c r="F181">
        <v>5</v>
      </c>
      <c r="G181" t="s">
        <v>1216</v>
      </c>
      <c r="H181" t="s">
        <v>353</v>
      </c>
      <c r="I181">
        <v>1657565056.5999999</v>
      </c>
      <c r="J181">
        <f t="shared" si="68"/>
        <v>3.8129117313901949E-3</v>
      </c>
      <c r="K181">
        <f t="shared" si="69"/>
        <v>3.8129117313901948</v>
      </c>
      <c r="L181">
        <f t="shared" si="70"/>
        <v>27.550842883247071</v>
      </c>
      <c r="M181">
        <f t="shared" si="71"/>
        <v>753.26277777777796</v>
      </c>
      <c r="N181">
        <f t="shared" si="72"/>
        <v>491.00751766007465</v>
      </c>
      <c r="O181">
        <f t="shared" si="73"/>
        <v>33.381115591097689</v>
      </c>
      <c r="P181">
        <f t="shared" si="74"/>
        <v>51.21052316123415</v>
      </c>
      <c r="Q181">
        <f t="shared" si="75"/>
        <v>0.18965737258026832</v>
      </c>
      <c r="R181">
        <f t="shared" si="76"/>
        <v>2.3129133773031825</v>
      </c>
      <c r="S181">
        <f t="shared" si="77"/>
        <v>0.18142173211391091</v>
      </c>
      <c r="T181">
        <f t="shared" si="78"/>
        <v>0.11409871921373455</v>
      </c>
      <c r="U181">
        <f t="shared" si="79"/>
        <v>321.51179099999996</v>
      </c>
      <c r="V181">
        <f t="shared" si="80"/>
        <v>22.665921067189576</v>
      </c>
      <c r="W181">
        <f t="shared" si="81"/>
        <v>22.1221</v>
      </c>
      <c r="X181">
        <f t="shared" si="82"/>
        <v>2.6733307727477547</v>
      </c>
      <c r="Y181">
        <f t="shared" si="83"/>
        <v>49.86254994171658</v>
      </c>
      <c r="Z181">
        <f t="shared" si="84"/>
        <v>1.2861095948422505</v>
      </c>
      <c r="AA181">
        <f t="shared" si="85"/>
        <v>2.5793097150979252</v>
      </c>
      <c r="AB181">
        <f t="shared" si="86"/>
        <v>1.3872211779055041</v>
      </c>
      <c r="AC181">
        <f t="shared" si="87"/>
        <v>-168.14940735430758</v>
      </c>
      <c r="AD181">
        <f t="shared" si="88"/>
        <v>-73.107966730140461</v>
      </c>
      <c r="AE181">
        <f t="shared" si="89"/>
        <v>-6.4748148184152026</v>
      </c>
      <c r="AF181">
        <f t="shared" si="90"/>
        <v>73.779602097136703</v>
      </c>
      <c r="AG181">
        <f t="shared" si="91"/>
        <v>43.474922214998401</v>
      </c>
      <c r="AH181">
        <f t="shared" si="92"/>
        <v>3.8048160960736999</v>
      </c>
      <c r="AI181">
        <f t="shared" si="93"/>
        <v>27.550842883247071</v>
      </c>
      <c r="AJ181">
        <v>820.70768173225304</v>
      </c>
      <c r="AK181">
        <v>774.62136363636296</v>
      </c>
      <c r="AL181">
        <v>3.4171915775370398</v>
      </c>
      <c r="AM181">
        <v>66.152897789434206</v>
      </c>
      <c r="AN181">
        <f t="shared" si="94"/>
        <v>3.8129117313901948</v>
      </c>
      <c r="AO181">
        <v>14.434140259426799</v>
      </c>
      <c r="AP181">
        <v>18.922644242424202</v>
      </c>
      <c r="AQ181">
        <v>4.4372124471132397E-5</v>
      </c>
      <c r="AR181">
        <v>78.0664052089694</v>
      </c>
      <c r="AS181">
        <v>4</v>
      </c>
      <c r="AT181">
        <v>1</v>
      </c>
      <c r="AU181">
        <f t="shared" si="95"/>
        <v>1</v>
      </c>
      <c r="AV181">
        <f t="shared" si="96"/>
        <v>0</v>
      </c>
      <c r="AW181">
        <f t="shared" si="97"/>
        <v>36765.168436221596</v>
      </c>
      <c r="AX181">
        <f t="shared" si="98"/>
        <v>1999.97</v>
      </c>
      <c r="AY181">
        <f t="shared" si="99"/>
        <v>1681.1750999999999</v>
      </c>
      <c r="AZ181">
        <f t="shared" si="100"/>
        <v>0.84060015900238494</v>
      </c>
      <c r="BA181">
        <f t="shared" si="101"/>
        <v>0.1607583068746031</v>
      </c>
      <c r="BB181">
        <v>6</v>
      </c>
      <c r="BC181">
        <v>0.5</v>
      </c>
      <c r="BD181" t="s">
        <v>354</v>
      </c>
      <c r="BE181">
        <v>2</v>
      </c>
      <c r="BF181" t="b">
        <v>1</v>
      </c>
      <c r="BG181">
        <v>1657565056.5999999</v>
      </c>
      <c r="BH181">
        <v>753.26277777777796</v>
      </c>
      <c r="BI181">
        <v>808.86922222222199</v>
      </c>
      <c r="BJ181">
        <v>18.917566666666701</v>
      </c>
      <c r="BK181">
        <v>14.4383777777778</v>
      </c>
      <c r="BL181">
        <v>748.22611111111098</v>
      </c>
      <c r="BM181">
        <v>18.788744444444401</v>
      </c>
      <c r="BN181">
        <v>500.02422222222202</v>
      </c>
      <c r="BO181">
        <v>67.971888888888898</v>
      </c>
      <c r="BP181">
        <v>1.3049E-2</v>
      </c>
      <c r="BQ181">
        <v>21.535799999999998</v>
      </c>
      <c r="BR181">
        <v>22.1221</v>
      </c>
      <c r="BS181">
        <v>999.9</v>
      </c>
      <c r="BT181">
        <v>0</v>
      </c>
      <c r="BU181">
        <v>0</v>
      </c>
      <c r="BV181">
        <v>10044.677777777801</v>
      </c>
      <c r="BW181">
        <v>0</v>
      </c>
      <c r="BX181">
        <v>2345.48555555556</v>
      </c>
      <c r="BY181">
        <v>-55.606499999999997</v>
      </c>
      <c r="BZ181">
        <v>767.78744444444499</v>
      </c>
      <c r="CA181">
        <v>820.71911111111103</v>
      </c>
      <c r="CB181">
        <v>4.4791777777777799</v>
      </c>
      <c r="CC181">
        <v>808.86922222222199</v>
      </c>
      <c r="CD181">
        <v>14.4383777777778</v>
      </c>
      <c r="CE181">
        <v>1.28586111111111</v>
      </c>
      <c r="CF181">
        <v>0.98140411111111103</v>
      </c>
      <c r="CG181">
        <v>10.6346111111111</v>
      </c>
      <c r="CH181">
        <v>6.6431911111111104</v>
      </c>
      <c r="CI181">
        <v>1999.97</v>
      </c>
      <c r="CJ181">
        <v>0.97999266666666696</v>
      </c>
      <c r="CK181">
        <v>2.0007188888888899E-2</v>
      </c>
      <c r="CL181">
        <v>0</v>
      </c>
      <c r="CM181">
        <v>2.7070888888888902</v>
      </c>
      <c r="CN181">
        <v>0</v>
      </c>
      <c r="CO181">
        <v>14519.677777777801</v>
      </c>
      <c r="CP181">
        <v>16705.111111111099</v>
      </c>
      <c r="CQ181">
        <v>45</v>
      </c>
      <c r="CR181">
        <v>42.478999999999999</v>
      </c>
      <c r="CS181">
        <v>42.125</v>
      </c>
      <c r="CT181">
        <v>40.186999999999998</v>
      </c>
      <c r="CU181">
        <v>40.125</v>
      </c>
      <c r="CV181">
        <v>1959.96</v>
      </c>
      <c r="CW181">
        <v>40.01</v>
      </c>
      <c r="CX181">
        <v>0</v>
      </c>
      <c r="CY181">
        <v>1651543954.4000001</v>
      </c>
      <c r="CZ181">
        <v>0</v>
      </c>
      <c r="DA181">
        <v>0</v>
      </c>
      <c r="DB181" t="s">
        <v>355</v>
      </c>
      <c r="DC181">
        <v>1657298120.5</v>
      </c>
      <c r="DD181">
        <v>1657298120.5</v>
      </c>
      <c r="DE181">
        <v>0</v>
      </c>
      <c r="DF181">
        <v>1.391</v>
      </c>
      <c r="DG181">
        <v>3.5000000000000003E-2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-55.049980487804902</v>
      </c>
      <c r="DO181">
        <v>-4.31147247386762</v>
      </c>
      <c r="DP181">
        <v>0.42894513448664001</v>
      </c>
      <c r="DQ181">
        <v>0</v>
      </c>
      <c r="DR181">
        <v>4.4852451219512197</v>
      </c>
      <c r="DS181">
        <v>-3.50090592334533E-2</v>
      </c>
      <c r="DT181">
        <v>3.6071224407000098E-3</v>
      </c>
      <c r="DU181">
        <v>1</v>
      </c>
      <c r="DV181">
        <v>1</v>
      </c>
      <c r="DW181">
        <v>2</v>
      </c>
      <c r="DX181" t="s">
        <v>372</v>
      </c>
      <c r="DY181">
        <v>2.9024999999999999</v>
      </c>
      <c r="DZ181">
        <v>2.6295899999999999</v>
      </c>
      <c r="EA181">
        <v>0.106749</v>
      </c>
      <c r="EB181">
        <v>0.112174</v>
      </c>
      <c r="EC181">
        <v>6.6662100000000002E-2</v>
      </c>
      <c r="ED181">
        <v>5.4701100000000002E-2</v>
      </c>
      <c r="EE181">
        <v>25366.1</v>
      </c>
      <c r="EF181">
        <v>22007.1</v>
      </c>
      <c r="EG181">
        <v>25404.1</v>
      </c>
      <c r="EH181">
        <v>24122.799999999999</v>
      </c>
      <c r="EI181">
        <v>40425.599999999999</v>
      </c>
      <c r="EJ181">
        <v>37735.800000000003</v>
      </c>
      <c r="EK181">
        <v>45853.7</v>
      </c>
      <c r="EL181">
        <v>43006.8</v>
      </c>
      <c r="EM181">
        <v>1.8787799999999999</v>
      </c>
      <c r="EN181">
        <v>2.1461999999999999</v>
      </c>
      <c r="EO181">
        <v>0.19200900000000001</v>
      </c>
      <c r="EP181">
        <v>0</v>
      </c>
      <c r="EQ181">
        <v>18.954599999999999</v>
      </c>
      <c r="ER181">
        <v>999.9</v>
      </c>
      <c r="ES181">
        <v>32.365000000000002</v>
      </c>
      <c r="ET181">
        <v>27.684000000000001</v>
      </c>
      <c r="EU181">
        <v>17.739100000000001</v>
      </c>
      <c r="EV181">
        <v>49.027200000000001</v>
      </c>
      <c r="EW181">
        <v>33.2652</v>
      </c>
      <c r="EX181">
        <v>2</v>
      </c>
      <c r="EY181">
        <v>-0.35139700000000001</v>
      </c>
      <c r="EZ181">
        <v>2.6295899999999999</v>
      </c>
      <c r="FA181">
        <v>20.223299999999998</v>
      </c>
      <c r="FB181">
        <v>5.2352600000000002</v>
      </c>
      <c r="FC181">
        <v>11.9861</v>
      </c>
      <c r="FD181">
        <v>4.9574499999999997</v>
      </c>
      <c r="FE181">
        <v>3.3039999999999998</v>
      </c>
      <c r="FF181">
        <v>9999</v>
      </c>
      <c r="FG181">
        <v>9999</v>
      </c>
      <c r="FH181">
        <v>6783.6</v>
      </c>
      <c r="FI181">
        <v>355.6</v>
      </c>
      <c r="FJ181">
        <v>1.8681300000000001</v>
      </c>
      <c r="FK181">
        <v>1.8637900000000001</v>
      </c>
      <c r="FL181">
        <v>1.8714900000000001</v>
      </c>
      <c r="FM181">
        <v>1.8621799999999999</v>
      </c>
      <c r="FN181">
        <v>1.86172</v>
      </c>
      <c r="FO181">
        <v>1.86815</v>
      </c>
      <c r="FP181">
        <v>1.85825</v>
      </c>
      <c r="FQ181">
        <v>1.8647800000000001</v>
      </c>
      <c r="FR181">
        <v>5</v>
      </c>
      <c r="FS181">
        <v>0</v>
      </c>
      <c r="FT181">
        <v>0</v>
      </c>
      <c r="FU181">
        <v>0</v>
      </c>
      <c r="FV181" t="s">
        <v>357</v>
      </c>
      <c r="FW181" t="s">
        <v>358</v>
      </c>
      <c r="FX181" t="s">
        <v>359</v>
      </c>
      <c r="FY181" t="s">
        <v>359</v>
      </c>
      <c r="FZ181" t="s">
        <v>359</v>
      </c>
      <c r="GA181" t="s">
        <v>359</v>
      </c>
      <c r="GB181">
        <v>0</v>
      </c>
      <c r="GC181">
        <v>100</v>
      </c>
      <c r="GD181">
        <v>100</v>
      </c>
      <c r="GE181">
        <v>5.0620000000000003</v>
      </c>
      <c r="GF181">
        <v>0.12909999999999999</v>
      </c>
      <c r="GG181">
        <v>2.1444526195071201</v>
      </c>
      <c r="GH181">
        <v>5.2457919015285598E-3</v>
      </c>
      <c r="GI181">
        <v>-2.61795653493914E-6</v>
      </c>
      <c r="GJ181">
        <v>1.0331707357916401E-9</v>
      </c>
      <c r="GK181">
        <v>8.3457624279274292E-3</v>
      </c>
      <c r="GL181">
        <v>-4.6387863249973502E-2</v>
      </c>
      <c r="GM181">
        <v>3.6088159466671601E-3</v>
      </c>
      <c r="GN181">
        <v>-4.2506285216111501E-5</v>
      </c>
      <c r="GO181">
        <v>14</v>
      </c>
      <c r="GP181">
        <v>2225</v>
      </c>
      <c r="GQ181">
        <v>2</v>
      </c>
      <c r="GR181">
        <v>27</v>
      </c>
      <c r="GS181">
        <v>4449</v>
      </c>
      <c r="GT181">
        <v>4449</v>
      </c>
      <c r="GU181">
        <v>2.2522000000000002</v>
      </c>
      <c r="GV181">
        <v>2.33643</v>
      </c>
      <c r="GW181">
        <v>1.9982899999999999</v>
      </c>
      <c r="GX181">
        <v>2.7539099999999999</v>
      </c>
      <c r="GY181">
        <v>2.0935100000000002</v>
      </c>
      <c r="GZ181">
        <v>2.36938</v>
      </c>
      <c r="HA181">
        <v>31.128699999999998</v>
      </c>
      <c r="HB181">
        <v>12.7136</v>
      </c>
      <c r="HC181">
        <v>18</v>
      </c>
      <c r="HD181">
        <v>442.87200000000001</v>
      </c>
      <c r="HE181">
        <v>608.70299999999997</v>
      </c>
      <c r="HF181">
        <v>17.7546</v>
      </c>
      <c r="HG181">
        <v>22.736899999999999</v>
      </c>
      <c r="HH181">
        <v>30.000699999999998</v>
      </c>
      <c r="HI181">
        <v>22.810500000000001</v>
      </c>
      <c r="HJ181">
        <v>22.779199999999999</v>
      </c>
      <c r="HK181">
        <v>45.100299999999997</v>
      </c>
      <c r="HL181">
        <v>18.7514</v>
      </c>
      <c r="HM181">
        <v>4.4676200000000001</v>
      </c>
      <c r="HN181">
        <v>17.704599999999999</v>
      </c>
      <c r="HO181">
        <v>837.399</v>
      </c>
      <c r="HP181">
        <v>14.401899999999999</v>
      </c>
      <c r="HQ181">
        <v>97.101799999999997</v>
      </c>
      <c r="HR181">
        <v>101.133</v>
      </c>
    </row>
    <row r="182" spans="1:226" x14ac:dyDescent="0.2">
      <c r="A182">
        <v>166</v>
      </c>
      <c r="B182">
        <v>1657565064.0999999</v>
      </c>
      <c r="C182">
        <v>1644.5999999046301</v>
      </c>
      <c r="D182" t="s">
        <v>690</v>
      </c>
      <c r="E182" t="s">
        <v>691</v>
      </c>
      <c r="F182">
        <v>5</v>
      </c>
      <c r="G182" t="s">
        <v>1216</v>
      </c>
      <c r="H182" t="s">
        <v>353</v>
      </c>
      <c r="I182">
        <v>1657565061.3</v>
      </c>
      <c r="J182">
        <f t="shared" si="68"/>
        <v>3.8049284120133119E-3</v>
      </c>
      <c r="K182">
        <f t="shared" si="69"/>
        <v>3.8049284120133118</v>
      </c>
      <c r="L182">
        <f t="shared" si="70"/>
        <v>27.869620709088785</v>
      </c>
      <c r="M182">
        <f t="shared" si="71"/>
        <v>768.72699999999998</v>
      </c>
      <c r="N182">
        <f t="shared" si="72"/>
        <v>502.50114845831877</v>
      </c>
      <c r="O182">
        <f t="shared" si="73"/>
        <v>34.162248891097157</v>
      </c>
      <c r="P182">
        <f t="shared" si="74"/>
        <v>52.261458872038318</v>
      </c>
      <c r="Q182">
        <f t="shared" si="75"/>
        <v>0.18911947992525799</v>
      </c>
      <c r="R182">
        <f t="shared" si="76"/>
        <v>2.3027041202740746</v>
      </c>
      <c r="S182">
        <f t="shared" si="77"/>
        <v>0.18089478969929876</v>
      </c>
      <c r="T182">
        <f t="shared" si="78"/>
        <v>0.11376839095003087</v>
      </c>
      <c r="U182">
        <f t="shared" si="79"/>
        <v>321.5044494</v>
      </c>
      <c r="V182">
        <f t="shared" si="80"/>
        <v>22.671635327221534</v>
      </c>
      <c r="W182">
        <f t="shared" si="81"/>
        <v>22.132010000000001</v>
      </c>
      <c r="X182">
        <f t="shared" si="82"/>
        <v>2.6749454144150535</v>
      </c>
      <c r="Y182">
        <f t="shared" si="83"/>
        <v>49.88710761537272</v>
      </c>
      <c r="Z182">
        <f t="shared" si="84"/>
        <v>1.286629613996281</v>
      </c>
      <c r="AA182">
        <f t="shared" si="85"/>
        <v>2.5790824032456148</v>
      </c>
      <c r="AB182">
        <f t="shared" si="86"/>
        <v>1.3883158004187726</v>
      </c>
      <c r="AC182">
        <f t="shared" si="87"/>
        <v>-167.79734296978705</v>
      </c>
      <c r="AD182">
        <f t="shared" si="88"/>
        <v>-74.194293765679035</v>
      </c>
      <c r="AE182">
        <f t="shared" si="89"/>
        <v>-6.6004434300729793</v>
      </c>
      <c r="AF182">
        <f t="shared" si="90"/>
        <v>72.91236923446094</v>
      </c>
      <c r="AG182">
        <f t="shared" si="91"/>
        <v>42.99463815027412</v>
      </c>
      <c r="AH182">
        <f t="shared" si="92"/>
        <v>3.79834155154257</v>
      </c>
      <c r="AI182">
        <f t="shared" si="93"/>
        <v>27.869620709088785</v>
      </c>
      <c r="AJ182">
        <v>836.77662533094997</v>
      </c>
      <c r="AK182">
        <v>790.99825454545396</v>
      </c>
      <c r="AL182">
        <v>3.2274948886481298</v>
      </c>
      <c r="AM182">
        <v>66.152897789434206</v>
      </c>
      <c r="AN182">
        <f t="shared" si="94"/>
        <v>3.8049284120133118</v>
      </c>
      <c r="AO182">
        <v>14.450795587455</v>
      </c>
      <c r="AP182">
        <v>18.930028484848499</v>
      </c>
      <c r="AQ182">
        <v>2.31275336026033E-6</v>
      </c>
      <c r="AR182">
        <v>78.0664052089694</v>
      </c>
      <c r="AS182">
        <v>4</v>
      </c>
      <c r="AT182">
        <v>1</v>
      </c>
      <c r="AU182">
        <f t="shared" si="95"/>
        <v>1</v>
      </c>
      <c r="AV182">
        <f t="shared" si="96"/>
        <v>0</v>
      </c>
      <c r="AW182">
        <f t="shared" si="97"/>
        <v>36518.503885577877</v>
      </c>
      <c r="AX182">
        <f t="shared" si="98"/>
        <v>1999.924</v>
      </c>
      <c r="AY182">
        <f t="shared" si="99"/>
        <v>1681.1364599999999</v>
      </c>
      <c r="AZ182">
        <f t="shared" si="100"/>
        <v>0.84060017280656663</v>
      </c>
      <c r="BA182">
        <f t="shared" si="101"/>
        <v>0.16075833351667362</v>
      </c>
      <c r="BB182">
        <v>6</v>
      </c>
      <c r="BC182">
        <v>0.5</v>
      </c>
      <c r="BD182" t="s">
        <v>354</v>
      </c>
      <c r="BE182">
        <v>2</v>
      </c>
      <c r="BF182" t="b">
        <v>1</v>
      </c>
      <c r="BG182">
        <v>1657565061.3</v>
      </c>
      <c r="BH182">
        <v>768.72699999999998</v>
      </c>
      <c r="BI182">
        <v>823.82150000000001</v>
      </c>
      <c r="BJ182">
        <v>18.925360000000001</v>
      </c>
      <c r="BK182">
        <v>14.453849999999999</v>
      </c>
      <c r="BL182">
        <v>763.64340000000004</v>
      </c>
      <c r="BM182">
        <v>18.796199999999999</v>
      </c>
      <c r="BN182">
        <v>500.02659999999997</v>
      </c>
      <c r="BO182">
        <v>67.970920000000007</v>
      </c>
      <c r="BP182">
        <v>1.3499529999999999E-2</v>
      </c>
      <c r="BQ182">
        <v>21.53436</v>
      </c>
      <c r="BR182">
        <v>22.132010000000001</v>
      </c>
      <c r="BS182">
        <v>999.9</v>
      </c>
      <c r="BT182">
        <v>0</v>
      </c>
      <c r="BU182">
        <v>0</v>
      </c>
      <c r="BV182">
        <v>9974.5049999999992</v>
      </c>
      <c r="BW182">
        <v>0</v>
      </c>
      <c r="BX182">
        <v>2338.0720000000001</v>
      </c>
      <c r="BY182">
        <v>-55.094549999999998</v>
      </c>
      <c r="BZ182">
        <v>783.55610000000001</v>
      </c>
      <c r="CA182">
        <v>835.90350000000001</v>
      </c>
      <c r="CB182">
        <v>4.4714900000000002</v>
      </c>
      <c r="CC182">
        <v>823.82150000000001</v>
      </c>
      <c r="CD182">
        <v>14.453849999999999</v>
      </c>
      <c r="CE182">
        <v>1.286373</v>
      </c>
      <c r="CF182">
        <v>0.98244240000000005</v>
      </c>
      <c r="CG182">
        <v>10.64058</v>
      </c>
      <c r="CH182">
        <v>6.6585669999999997</v>
      </c>
      <c r="CI182">
        <v>1999.924</v>
      </c>
      <c r="CJ182">
        <v>0.97999230000000004</v>
      </c>
      <c r="CK182">
        <v>2.0007580000000001E-2</v>
      </c>
      <c r="CL182">
        <v>0</v>
      </c>
      <c r="CM182">
        <v>2.5627900000000001</v>
      </c>
      <c r="CN182">
        <v>0</v>
      </c>
      <c r="CO182">
        <v>14529.62</v>
      </c>
      <c r="CP182">
        <v>16704.75</v>
      </c>
      <c r="CQ182">
        <v>45</v>
      </c>
      <c r="CR182">
        <v>42.5</v>
      </c>
      <c r="CS182">
        <v>42.118699999999997</v>
      </c>
      <c r="CT182">
        <v>40.174599999999998</v>
      </c>
      <c r="CU182">
        <v>40.125</v>
      </c>
      <c r="CV182">
        <v>1959.914</v>
      </c>
      <c r="CW182">
        <v>40.01</v>
      </c>
      <c r="CX182">
        <v>0</v>
      </c>
      <c r="CY182">
        <v>1651543959.2</v>
      </c>
      <c r="CZ182">
        <v>0</v>
      </c>
      <c r="DA182">
        <v>0</v>
      </c>
      <c r="DB182" t="s">
        <v>355</v>
      </c>
      <c r="DC182">
        <v>1657298120.5</v>
      </c>
      <c r="DD182">
        <v>1657298120.5</v>
      </c>
      <c r="DE182">
        <v>0</v>
      </c>
      <c r="DF182">
        <v>1.391</v>
      </c>
      <c r="DG182">
        <v>3.5000000000000003E-2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-55.240982926829297</v>
      </c>
      <c r="DO182">
        <v>-0.76031916376303199</v>
      </c>
      <c r="DP182">
        <v>0.27874465271252102</v>
      </c>
      <c r="DQ182">
        <v>0</v>
      </c>
      <c r="DR182">
        <v>4.4804107317073196</v>
      </c>
      <c r="DS182">
        <v>-5.8237630662017599E-2</v>
      </c>
      <c r="DT182">
        <v>5.9916964454045799E-3</v>
      </c>
      <c r="DU182">
        <v>1</v>
      </c>
      <c r="DV182">
        <v>1</v>
      </c>
      <c r="DW182">
        <v>2</v>
      </c>
      <c r="DX182" t="s">
        <v>372</v>
      </c>
      <c r="DY182">
        <v>2.9018999999999999</v>
      </c>
      <c r="DZ182">
        <v>2.6299800000000002</v>
      </c>
      <c r="EA182">
        <v>0.108261</v>
      </c>
      <c r="EB182">
        <v>0.113584</v>
      </c>
      <c r="EC182">
        <v>6.6681900000000002E-2</v>
      </c>
      <c r="ED182">
        <v>5.47471E-2</v>
      </c>
      <c r="EE182">
        <v>25323.200000000001</v>
      </c>
      <c r="EF182">
        <v>21972.3</v>
      </c>
      <c r="EG182">
        <v>25404</v>
      </c>
      <c r="EH182">
        <v>24122.9</v>
      </c>
      <c r="EI182">
        <v>40424.199999999997</v>
      </c>
      <c r="EJ182">
        <v>37734.300000000003</v>
      </c>
      <c r="EK182">
        <v>45853.1</v>
      </c>
      <c r="EL182">
        <v>43007.1</v>
      </c>
      <c r="EM182">
        <v>1.8783000000000001</v>
      </c>
      <c r="EN182">
        <v>2.14663</v>
      </c>
      <c r="EO182">
        <v>0.19059300000000001</v>
      </c>
      <c r="EP182">
        <v>0</v>
      </c>
      <c r="EQ182">
        <v>18.988700000000001</v>
      </c>
      <c r="ER182">
        <v>999.9</v>
      </c>
      <c r="ES182">
        <v>32.389000000000003</v>
      </c>
      <c r="ET182">
        <v>27.684000000000001</v>
      </c>
      <c r="EU182">
        <v>17.753900000000002</v>
      </c>
      <c r="EV182">
        <v>49.487200000000001</v>
      </c>
      <c r="EW182">
        <v>33.397399999999998</v>
      </c>
      <c r="EX182">
        <v>2</v>
      </c>
      <c r="EY182">
        <v>-0.35087699999999999</v>
      </c>
      <c r="EZ182">
        <v>2.7976899999999998</v>
      </c>
      <c r="FA182">
        <v>20.220400000000001</v>
      </c>
      <c r="FB182">
        <v>5.2355600000000004</v>
      </c>
      <c r="FC182">
        <v>11.986000000000001</v>
      </c>
      <c r="FD182">
        <v>4.9575500000000003</v>
      </c>
      <c r="FE182">
        <v>3.3039000000000001</v>
      </c>
      <c r="FF182">
        <v>9999</v>
      </c>
      <c r="FG182">
        <v>9999</v>
      </c>
      <c r="FH182">
        <v>6783.9</v>
      </c>
      <c r="FI182">
        <v>355.6</v>
      </c>
      <c r="FJ182">
        <v>1.8681300000000001</v>
      </c>
      <c r="FK182">
        <v>1.86374</v>
      </c>
      <c r="FL182">
        <v>1.8714900000000001</v>
      </c>
      <c r="FM182">
        <v>1.8621700000000001</v>
      </c>
      <c r="FN182">
        <v>1.86172</v>
      </c>
      <c r="FO182">
        <v>1.8681300000000001</v>
      </c>
      <c r="FP182">
        <v>1.8582399999999999</v>
      </c>
      <c r="FQ182">
        <v>1.8647800000000001</v>
      </c>
      <c r="FR182">
        <v>5</v>
      </c>
      <c r="FS182">
        <v>0</v>
      </c>
      <c r="FT182">
        <v>0</v>
      </c>
      <c r="FU182">
        <v>0</v>
      </c>
      <c r="FV182" t="s">
        <v>357</v>
      </c>
      <c r="FW182" t="s">
        <v>358</v>
      </c>
      <c r="FX182" t="s">
        <v>359</v>
      </c>
      <c r="FY182" t="s">
        <v>359</v>
      </c>
      <c r="FZ182" t="s">
        <v>359</v>
      </c>
      <c r="GA182" t="s">
        <v>359</v>
      </c>
      <c r="GB182">
        <v>0</v>
      </c>
      <c r="GC182">
        <v>100</v>
      </c>
      <c r="GD182">
        <v>100</v>
      </c>
      <c r="GE182">
        <v>5.1109999999999998</v>
      </c>
      <c r="GF182">
        <v>0.12939999999999999</v>
      </c>
      <c r="GG182">
        <v>2.1444526195071201</v>
      </c>
      <c r="GH182">
        <v>5.2457919015285598E-3</v>
      </c>
      <c r="GI182">
        <v>-2.61795653493914E-6</v>
      </c>
      <c r="GJ182">
        <v>1.0331707357916401E-9</v>
      </c>
      <c r="GK182">
        <v>8.3457624279274292E-3</v>
      </c>
      <c r="GL182">
        <v>-4.6387863249973502E-2</v>
      </c>
      <c r="GM182">
        <v>3.6088159466671601E-3</v>
      </c>
      <c r="GN182">
        <v>-4.2506285216111501E-5</v>
      </c>
      <c r="GO182">
        <v>14</v>
      </c>
      <c r="GP182">
        <v>2225</v>
      </c>
      <c r="GQ182">
        <v>2</v>
      </c>
      <c r="GR182">
        <v>27</v>
      </c>
      <c r="GS182">
        <v>4449.1000000000004</v>
      </c>
      <c r="GT182">
        <v>4449.1000000000004</v>
      </c>
      <c r="GU182">
        <v>2.2888199999999999</v>
      </c>
      <c r="GV182">
        <v>2.34375</v>
      </c>
      <c r="GW182">
        <v>1.9982899999999999</v>
      </c>
      <c r="GX182">
        <v>2.7539099999999999</v>
      </c>
      <c r="GY182">
        <v>2.0935100000000002</v>
      </c>
      <c r="GZ182">
        <v>2.32056</v>
      </c>
      <c r="HA182">
        <v>31.150400000000001</v>
      </c>
      <c r="HB182">
        <v>12.696099999999999</v>
      </c>
      <c r="HC182">
        <v>18</v>
      </c>
      <c r="HD182">
        <v>442.58800000000002</v>
      </c>
      <c r="HE182">
        <v>609.00599999999997</v>
      </c>
      <c r="HF182">
        <v>17.633199999999999</v>
      </c>
      <c r="HG182">
        <v>22.736999999999998</v>
      </c>
      <c r="HH182">
        <v>30.000599999999999</v>
      </c>
      <c r="HI182">
        <v>22.808700000000002</v>
      </c>
      <c r="HJ182">
        <v>22.7773</v>
      </c>
      <c r="HK182">
        <v>45.814799999999998</v>
      </c>
      <c r="HL182">
        <v>18.7514</v>
      </c>
      <c r="HM182">
        <v>4.4676200000000001</v>
      </c>
      <c r="HN182">
        <v>17.579499999999999</v>
      </c>
      <c r="HO182">
        <v>857.63199999999995</v>
      </c>
      <c r="HP182">
        <v>14.4046</v>
      </c>
      <c r="HQ182">
        <v>97.100899999999996</v>
      </c>
      <c r="HR182">
        <v>101.133</v>
      </c>
    </row>
    <row r="183" spans="1:226" x14ac:dyDescent="0.2">
      <c r="A183">
        <v>167</v>
      </c>
      <c r="B183">
        <v>1657565069.0999999</v>
      </c>
      <c r="C183">
        <v>1649.5999999046301</v>
      </c>
      <c r="D183" t="s">
        <v>692</v>
      </c>
      <c r="E183" t="s">
        <v>693</v>
      </c>
      <c r="F183">
        <v>5</v>
      </c>
      <c r="G183" t="s">
        <v>1216</v>
      </c>
      <c r="H183" t="s">
        <v>353</v>
      </c>
      <c r="I183">
        <v>1657565066.5999999</v>
      </c>
      <c r="J183">
        <f t="shared" si="68"/>
        <v>3.8046117016186814E-3</v>
      </c>
      <c r="K183">
        <f t="shared" si="69"/>
        <v>3.8046117016186813</v>
      </c>
      <c r="L183">
        <f t="shared" si="70"/>
        <v>28.097331768254655</v>
      </c>
      <c r="M183">
        <f t="shared" si="71"/>
        <v>785.406555555556</v>
      </c>
      <c r="N183">
        <f t="shared" si="72"/>
        <v>516.44722252121949</v>
      </c>
      <c r="O183">
        <f t="shared" si="73"/>
        <v>35.109614583452874</v>
      </c>
      <c r="P183">
        <f t="shared" si="74"/>
        <v>53.394268096271617</v>
      </c>
      <c r="Q183">
        <f t="shared" si="75"/>
        <v>0.18893165966343042</v>
      </c>
      <c r="R183">
        <f t="shared" si="76"/>
        <v>2.310879560347805</v>
      </c>
      <c r="S183">
        <f t="shared" si="77"/>
        <v>0.18075060565970436</v>
      </c>
      <c r="T183">
        <f t="shared" si="78"/>
        <v>0.11367464174699293</v>
      </c>
      <c r="U183">
        <f t="shared" si="79"/>
        <v>321.5184166666665</v>
      </c>
      <c r="V183">
        <f t="shared" si="80"/>
        <v>22.66154634017418</v>
      </c>
      <c r="W183">
        <f t="shared" si="81"/>
        <v>22.143222222222199</v>
      </c>
      <c r="X183">
        <f t="shared" si="82"/>
        <v>2.6767732569423979</v>
      </c>
      <c r="Y183">
        <f t="shared" si="83"/>
        <v>49.942004129655565</v>
      </c>
      <c r="Z183">
        <f t="shared" si="84"/>
        <v>1.2875248833925521</v>
      </c>
      <c r="AA183">
        <f t="shared" si="85"/>
        <v>2.5780400803499588</v>
      </c>
      <c r="AB183">
        <f t="shared" si="86"/>
        <v>1.3892483735498458</v>
      </c>
      <c r="AC183">
        <f t="shared" si="87"/>
        <v>-167.78337604138386</v>
      </c>
      <c r="AD183">
        <f t="shared" si="88"/>
        <v>-76.677384662136291</v>
      </c>
      <c r="AE183">
        <f t="shared" si="89"/>
        <v>-6.7973703704241037</v>
      </c>
      <c r="AF183">
        <f t="shared" si="90"/>
        <v>70.260285592722227</v>
      </c>
      <c r="AG183">
        <f t="shared" si="91"/>
        <v>43.427861040788542</v>
      </c>
      <c r="AH183">
        <f t="shared" si="92"/>
        <v>3.7940472233021274</v>
      </c>
      <c r="AI183">
        <f t="shared" si="93"/>
        <v>28.097331768254655</v>
      </c>
      <c r="AJ183">
        <v>853.43449839032496</v>
      </c>
      <c r="AK183">
        <v>807.15026666666597</v>
      </c>
      <c r="AL183">
        <v>3.2882527774863699</v>
      </c>
      <c r="AM183">
        <v>66.152897789434206</v>
      </c>
      <c r="AN183">
        <f t="shared" si="94"/>
        <v>3.8046117016186813</v>
      </c>
      <c r="AO183">
        <v>14.467512512660999</v>
      </c>
      <c r="AP183">
        <v>18.942647272727299</v>
      </c>
      <c r="AQ183">
        <v>9.5868146059545096E-4</v>
      </c>
      <c r="AR183">
        <v>78.0664052089694</v>
      </c>
      <c r="AS183">
        <v>4</v>
      </c>
      <c r="AT183">
        <v>1</v>
      </c>
      <c r="AU183">
        <f t="shared" si="95"/>
        <v>1</v>
      </c>
      <c r="AV183">
        <f t="shared" si="96"/>
        <v>0</v>
      </c>
      <c r="AW183">
        <f t="shared" si="97"/>
        <v>36716.941379541102</v>
      </c>
      <c r="AX183">
        <f t="shared" si="98"/>
        <v>2000.01111111111</v>
      </c>
      <c r="AY183">
        <f t="shared" si="99"/>
        <v>1681.2096666666657</v>
      </c>
      <c r="AZ183">
        <f t="shared" si="100"/>
        <v>0.84060016333242593</v>
      </c>
      <c r="BA183">
        <f t="shared" si="101"/>
        <v>0.16075831523158204</v>
      </c>
      <c r="BB183">
        <v>6</v>
      </c>
      <c r="BC183">
        <v>0.5</v>
      </c>
      <c r="BD183" t="s">
        <v>354</v>
      </c>
      <c r="BE183">
        <v>2</v>
      </c>
      <c r="BF183" t="b">
        <v>1</v>
      </c>
      <c r="BG183">
        <v>1657565066.5999999</v>
      </c>
      <c r="BH183">
        <v>785.406555555556</v>
      </c>
      <c r="BI183">
        <v>841.09877777777797</v>
      </c>
      <c r="BJ183">
        <v>18.938933333333299</v>
      </c>
      <c r="BK183">
        <v>14.4720666666667</v>
      </c>
      <c r="BL183">
        <v>780.27200000000005</v>
      </c>
      <c r="BM183">
        <v>18.8092111111111</v>
      </c>
      <c r="BN183">
        <v>499.973555555556</v>
      </c>
      <c r="BO183">
        <v>67.969777777777793</v>
      </c>
      <c r="BP183">
        <v>1.3189411111111099E-2</v>
      </c>
      <c r="BQ183">
        <v>21.527755555555601</v>
      </c>
      <c r="BR183">
        <v>22.143222222222199</v>
      </c>
      <c r="BS183">
        <v>999.9</v>
      </c>
      <c r="BT183">
        <v>0</v>
      </c>
      <c r="BU183">
        <v>0</v>
      </c>
      <c r="BV183">
        <v>10030.9666666667</v>
      </c>
      <c r="BW183">
        <v>0</v>
      </c>
      <c r="BX183">
        <v>2342.5433333333299</v>
      </c>
      <c r="BY183">
        <v>-55.692122222222203</v>
      </c>
      <c r="BZ183">
        <v>800.56844444444403</v>
      </c>
      <c r="CA183">
        <v>853.44988888888895</v>
      </c>
      <c r="CB183">
        <v>4.4668777777777802</v>
      </c>
      <c r="CC183">
        <v>841.09877777777797</v>
      </c>
      <c r="CD183">
        <v>14.4720666666667</v>
      </c>
      <c r="CE183">
        <v>1.2872744444444399</v>
      </c>
      <c r="CF183">
        <v>0.98366200000000004</v>
      </c>
      <c r="CG183">
        <v>10.6511</v>
      </c>
      <c r="CH183">
        <v>6.6766033333333299</v>
      </c>
      <c r="CI183">
        <v>2000.01111111111</v>
      </c>
      <c r="CJ183">
        <v>0.979993</v>
      </c>
      <c r="CK183">
        <v>2.00068333333333E-2</v>
      </c>
      <c r="CL183">
        <v>0</v>
      </c>
      <c r="CM183">
        <v>2.6824111111111102</v>
      </c>
      <c r="CN183">
        <v>0</v>
      </c>
      <c r="CO183">
        <v>14544.5</v>
      </c>
      <c r="CP183">
        <v>16705.4666666667</v>
      </c>
      <c r="CQ183">
        <v>45</v>
      </c>
      <c r="CR183">
        <v>42.561999999999998</v>
      </c>
      <c r="CS183">
        <v>42.125</v>
      </c>
      <c r="CT183">
        <v>40.186999999999998</v>
      </c>
      <c r="CU183">
        <v>40.125</v>
      </c>
      <c r="CV183">
        <v>1960</v>
      </c>
      <c r="CW183">
        <v>40.011111111111099</v>
      </c>
      <c r="CX183">
        <v>0</v>
      </c>
      <c r="CY183">
        <v>1651543964.5999999</v>
      </c>
      <c r="CZ183">
        <v>0</v>
      </c>
      <c r="DA183">
        <v>0</v>
      </c>
      <c r="DB183" t="s">
        <v>355</v>
      </c>
      <c r="DC183">
        <v>1657298120.5</v>
      </c>
      <c r="DD183">
        <v>1657298120.5</v>
      </c>
      <c r="DE183">
        <v>0</v>
      </c>
      <c r="DF183">
        <v>1.391</v>
      </c>
      <c r="DG183">
        <v>3.5000000000000003E-2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-55.400756097561001</v>
      </c>
      <c r="DO183">
        <v>-0.68449547038332303</v>
      </c>
      <c r="DP183">
        <v>0.31885821839562201</v>
      </c>
      <c r="DQ183">
        <v>0</v>
      </c>
      <c r="DR183">
        <v>4.4755560975609798</v>
      </c>
      <c r="DS183">
        <v>-6.7950522648075107E-2</v>
      </c>
      <c r="DT183">
        <v>6.8622963795101598E-3</v>
      </c>
      <c r="DU183">
        <v>1</v>
      </c>
      <c r="DV183">
        <v>1</v>
      </c>
      <c r="DW183">
        <v>2</v>
      </c>
      <c r="DX183" t="s">
        <v>372</v>
      </c>
      <c r="DY183">
        <v>2.90239</v>
      </c>
      <c r="DZ183">
        <v>2.6296499999999998</v>
      </c>
      <c r="EA183">
        <v>0.109752</v>
      </c>
      <c r="EB183">
        <v>0.115123</v>
      </c>
      <c r="EC183">
        <v>6.67127E-2</v>
      </c>
      <c r="ED183">
        <v>5.4794700000000002E-2</v>
      </c>
      <c r="EE183">
        <v>25280.7</v>
      </c>
      <c r="EF183">
        <v>21933.8</v>
      </c>
      <c r="EG183">
        <v>25403.9</v>
      </c>
      <c r="EH183">
        <v>24122.400000000001</v>
      </c>
      <c r="EI183">
        <v>40423</v>
      </c>
      <c r="EJ183">
        <v>37731.4</v>
      </c>
      <c r="EK183">
        <v>45853.1</v>
      </c>
      <c r="EL183">
        <v>43006</v>
      </c>
      <c r="EM183">
        <v>1.8786</v>
      </c>
      <c r="EN183">
        <v>2.1463000000000001</v>
      </c>
      <c r="EO183">
        <v>0.18881999999999999</v>
      </c>
      <c r="EP183">
        <v>0</v>
      </c>
      <c r="EQ183">
        <v>19.024799999999999</v>
      </c>
      <c r="ER183">
        <v>999.9</v>
      </c>
      <c r="ES183">
        <v>32.414000000000001</v>
      </c>
      <c r="ET183">
        <v>27.693999999999999</v>
      </c>
      <c r="EU183">
        <v>17.777000000000001</v>
      </c>
      <c r="EV183">
        <v>48.777200000000001</v>
      </c>
      <c r="EW183">
        <v>33.381399999999999</v>
      </c>
      <c r="EX183">
        <v>2</v>
      </c>
      <c r="EY183">
        <v>-0.35019800000000001</v>
      </c>
      <c r="EZ183">
        <v>3.0148600000000001</v>
      </c>
      <c r="FA183">
        <v>20.2165</v>
      </c>
      <c r="FB183">
        <v>5.2351099999999997</v>
      </c>
      <c r="FC183">
        <v>11.9861</v>
      </c>
      <c r="FD183">
        <v>4.9574999999999996</v>
      </c>
      <c r="FE183">
        <v>3.3039999999999998</v>
      </c>
      <c r="FF183">
        <v>9999</v>
      </c>
      <c r="FG183">
        <v>9999</v>
      </c>
      <c r="FH183">
        <v>6783.9</v>
      </c>
      <c r="FI183">
        <v>355.6</v>
      </c>
      <c r="FJ183">
        <v>1.8681300000000001</v>
      </c>
      <c r="FK183">
        <v>1.8637600000000001</v>
      </c>
      <c r="FL183">
        <v>1.8714900000000001</v>
      </c>
      <c r="FM183">
        <v>1.8621799999999999</v>
      </c>
      <c r="FN183">
        <v>1.86172</v>
      </c>
      <c r="FO183">
        <v>1.8681399999999999</v>
      </c>
      <c r="FP183">
        <v>1.8582399999999999</v>
      </c>
      <c r="FQ183">
        <v>1.8647800000000001</v>
      </c>
      <c r="FR183">
        <v>5</v>
      </c>
      <c r="FS183">
        <v>0</v>
      </c>
      <c r="FT183">
        <v>0</v>
      </c>
      <c r="FU183">
        <v>0</v>
      </c>
      <c r="FV183" t="s">
        <v>357</v>
      </c>
      <c r="FW183" t="s">
        <v>358</v>
      </c>
      <c r="FX183" t="s">
        <v>359</v>
      </c>
      <c r="FY183" t="s">
        <v>359</v>
      </c>
      <c r="FZ183" t="s">
        <v>359</v>
      </c>
      <c r="GA183" t="s">
        <v>359</v>
      </c>
      <c r="GB183">
        <v>0</v>
      </c>
      <c r="GC183">
        <v>100</v>
      </c>
      <c r="GD183">
        <v>100</v>
      </c>
      <c r="GE183">
        <v>5.1589999999999998</v>
      </c>
      <c r="GF183">
        <v>0.12989999999999999</v>
      </c>
      <c r="GG183">
        <v>2.1444526195071201</v>
      </c>
      <c r="GH183">
        <v>5.2457919015285598E-3</v>
      </c>
      <c r="GI183">
        <v>-2.61795653493914E-6</v>
      </c>
      <c r="GJ183">
        <v>1.0331707357916401E-9</v>
      </c>
      <c r="GK183">
        <v>8.3457624279274292E-3</v>
      </c>
      <c r="GL183">
        <v>-4.6387863249973502E-2</v>
      </c>
      <c r="GM183">
        <v>3.6088159466671601E-3</v>
      </c>
      <c r="GN183">
        <v>-4.2506285216111501E-5</v>
      </c>
      <c r="GO183">
        <v>14</v>
      </c>
      <c r="GP183">
        <v>2225</v>
      </c>
      <c r="GQ183">
        <v>2</v>
      </c>
      <c r="GR183">
        <v>27</v>
      </c>
      <c r="GS183">
        <v>4449.1000000000004</v>
      </c>
      <c r="GT183">
        <v>4449.1000000000004</v>
      </c>
      <c r="GU183">
        <v>2.323</v>
      </c>
      <c r="GV183">
        <v>2.34253</v>
      </c>
      <c r="GW183">
        <v>1.9982899999999999</v>
      </c>
      <c r="GX183">
        <v>2.7539099999999999</v>
      </c>
      <c r="GY183">
        <v>2.0935100000000002</v>
      </c>
      <c r="GZ183">
        <v>2.3840300000000001</v>
      </c>
      <c r="HA183">
        <v>31.128699999999998</v>
      </c>
      <c r="HB183">
        <v>12.696099999999999</v>
      </c>
      <c r="HC183">
        <v>18</v>
      </c>
      <c r="HD183">
        <v>442.75799999999998</v>
      </c>
      <c r="HE183">
        <v>608.75</v>
      </c>
      <c r="HF183">
        <v>17.498999999999999</v>
      </c>
      <c r="HG183">
        <v>22.738800000000001</v>
      </c>
      <c r="HH183">
        <v>30.000699999999998</v>
      </c>
      <c r="HI183">
        <v>22.808700000000002</v>
      </c>
      <c r="HJ183">
        <v>22.776900000000001</v>
      </c>
      <c r="HK183">
        <v>46.500500000000002</v>
      </c>
      <c r="HL183">
        <v>18.7514</v>
      </c>
      <c r="HM183">
        <v>4.4676200000000001</v>
      </c>
      <c r="HN183">
        <v>17.444500000000001</v>
      </c>
      <c r="HO183">
        <v>871.08500000000004</v>
      </c>
      <c r="HP183">
        <v>14.3857</v>
      </c>
      <c r="HQ183">
        <v>97.100800000000007</v>
      </c>
      <c r="HR183">
        <v>101.131</v>
      </c>
    </row>
    <row r="184" spans="1:226" x14ac:dyDescent="0.2">
      <c r="A184">
        <v>168</v>
      </c>
      <c r="B184">
        <v>1657565074.0999999</v>
      </c>
      <c r="C184">
        <v>1654.5999999046301</v>
      </c>
      <c r="D184" t="s">
        <v>694</v>
      </c>
      <c r="E184" t="s">
        <v>695</v>
      </c>
      <c r="F184">
        <v>5</v>
      </c>
      <c r="G184" t="s">
        <v>1216</v>
      </c>
      <c r="H184" t="s">
        <v>353</v>
      </c>
      <c r="I184">
        <v>1657565071.3</v>
      </c>
      <c r="J184">
        <f t="shared" si="68"/>
        <v>3.7973038031499217E-3</v>
      </c>
      <c r="K184">
        <f t="shared" si="69"/>
        <v>3.7973038031499216</v>
      </c>
      <c r="L184">
        <f t="shared" si="70"/>
        <v>28.292521830642968</v>
      </c>
      <c r="M184">
        <f t="shared" si="71"/>
        <v>800.63699999999994</v>
      </c>
      <c r="N184">
        <f t="shared" si="72"/>
        <v>529.34430167614175</v>
      </c>
      <c r="O184">
        <f t="shared" si="73"/>
        <v>35.986298930765201</v>
      </c>
      <c r="P184">
        <f t="shared" si="74"/>
        <v>54.429531640936624</v>
      </c>
      <c r="Q184">
        <f t="shared" si="75"/>
        <v>0.18881388391582329</v>
      </c>
      <c r="R184">
        <f t="shared" si="76"/>
        <v>2.3050527111755743</v>
      </c>
      <c r="S184">
        <f t="shared" si="77"/>
        <v>0.18062309726133738</v>
      </c>
      <c r="T184">
        <f t="shared" si="78"/>
        <v>0.11359573460152839</v>
      </c>
      <c r="U184">
        <f t="shared" si="79"/>
        <v>321.50987579999997</v>
      </c>
      <c r="V184">
        <f t="shared" si="80"/>
        <v>22.658859987931216</v>
      </c>
      <c r="W184">
        <f t="shared" si="81"/>
        <v>22.137</v>
      </c>
      <c r="X184">
        <f t="shared" si="82"/>
        <v>2.6757587608658877</v>
      </c>
      <c r="Y184">
        <f t="shared" si="83"/>
        <v>49.991593061549899</v>
      </c>
      <c r="Z184">
        <f t="shared" si="84"/>
        <v>1.2882003213710793</v>
      </c>
      <c r="AA184">
        <f t="shared" si="85"/>
        <v>2.5768339084234437</v>
      </c>
      <c r="AB184">
        <f t="shared" si="86"/>
        <v>1.3875584394948084</v>
      </c>
      <c r="AC184">
        <f t="shared" si="87"/>
        <v>-167.46109771891156</v>
      </c>
      <c r="AD184">
        <f t="shared" si="88"/>
        <v>-76.660921388747852</v>
      </c>
      <c r="AE184">
        <f t="shared" si="89"/>
        <v>-6.8126093845727862</v>
      </c>
      <c r="AF184">
        <f t="shared" si="90"/>
        <v>70.575247307767768</v>
      </c>
      <c r="AG184">
        <f t="shared" si="91"/>
        <v>43.814505587841161</v>
      </c>
      <c r="AH184">
        <f t="shared" si="92"/>
        <v>3.7913319668074794</v>
      </c>
      <c r="AI184">
        <f t="shared" si="93"/>
        <v>28.292521830642968</v>
      </c>
      <c r="AJ184">
        <v>870.43239583975003</v>
      </c>
      <c r="AK184">
        <v>823.75893939393995</v>
      </c>
      <c r="AL184">
        <v>3.33011609745185</v>
      </c>
      <c r="AM184">
        <v>66.152897789434206</v>
      </c>
      <c r="AN184">
        <f t="shared" si="94"/>
        <v>3.7973038031499216</v>
      </c>
      <c r="AO184">
        <v>14.4846764115707</v>
      </c>
      <c r="AP184">
        <v>18.952279393939399</v>
      </c>
      <c r="AQ184">
        <v>6.3763881475382696E-4</v>
      </c>
      <c r="AR184">
        <v>78.0664052089694</v>
      </c>
      <c r="AS184">
        <v>4</v>
      </c>
      <c r="AT184">
        <v>1</v>
      </c>
      <c r="AU184">
        <f t="shared" si="95"/>
        <v>1</v>
      </c>
      <c r="AV184">
        <f t="shared" si="96"/>
        <v>0</v>
      </c>
      <c r="AW184">
        <f t="shared" si="97"/>
        <v>36577.009662360106</v>
      </c>
      <c r="AX184">
        <f t="shared" si="98"/>
        <v>1999.9580000000001</v>
      </c>
      <c r="AY184">
        <f t="shared" si="99"/>
        <v>1681.1650199999999</v>
      </c>
      <c r="AZ184">
        <f t="shared" si="100"/>
        <v>0.84060016260341464</v>
      </c>
      <c r="BA184">
        <f t="shared" si="101"/>
        <v>0.1607583138245903</v>
      </c>
      <c r="BB184">
        <v>6</v>
      </c>
      <c r="BC184">
        <v>0.5</v>
      </c>
      <c r="BD184" t="s">
        <v>354</v>
      </c>
      <c r="BE184">
        <v>2</v>
      </c>
      <c r="BF184" t="b">
        <v>1</v>
      </c>
      <c r="BG184">
        <v>1657565071.3</v>
      </c>
      <c r="BH184">
        <v>800.63699999999994</v>
      </c>
      <c r="BI184">
        <v>856.85649999999998</v>
      </c>
      <c r="BJ184">
        <v>18.948920000000001</v>
      </c>
      <c r="BK184">
        <v>14.485569999999999</v>
      </c>
      <c r="BL184">
        <v>795.45630000000006</v>
      </c>
      <c r="BM184">
        <v>18.81878</v>
      </c>
      <c r="BN184">
        <v>500.0043</v>
      </c>
      <c r="BO184">
        <v>67.969520000000003</v>
      </c>
      <c r="BP184">
        <v>1.3263260000000001E-2</v>
      </c>
      <c r="BQ184">
        <v>21.520109999999999</v>
      </c>
      <c r="BR184">
        <v>22.137</v>
      </c>
      <c r="BS184">
        <v>999.9</v>
      </c>
      <c r="BT184">
        <v>0</v>
      </c>
      <c r="BU184">
        <v>0</v>
      </c>
      <c r="BV184">
        <v>9990.8700000000008</v>
      </c>
      <c r="BW184">
        <v>0</v>
      </c>
      <c r="BX184">
        <v>2339.0129999999999</v>
      </c>
      <c r="BY184">
        <v>-56.219360000000002</v>
      </c>
      <c r="BZ184">
        <v>816.10140000000001</v>
      </c>
      <c r="CA184">
        <v>869.45100000000002</v>
      </c>
      <c r="CB184">
        <v>4.4633630000000002</v>
      </c>
      <c r="CC184">
        <v>856.85649999999998</v>
      </c>
      <c r="CD184">
        <v>14.485569999999999</v>
      </c>
      <c r="CE184">
        <v>1.2879499999999999</v>
      </c>
      <c r="CF184">
        <v>0.98457689999999998</v>
      </c>
      <c r="CG184">
        <v>10.65897</v>
      </c>
      <c r="CH184">
        <v>6.6901210000000004</v>
      </c>
      <c r="CI184">
        <v>1999.9580000000001</v>
      </c>
      <c r="CJ184">
        <v>0.97999289999999994</v>
      </c>
      <c r="CK184">
        <v>2.0006940000000001E-2</v>
      </c>
      <c r="CL184">
        <v>0</v>
      </c>
      <c r="CM184">
        <v>2.6480999999999999</v>
      </c>
      <c r="CN184">
        <v>0</v>
      </c>
      <c r="CO184">
        <v>14549.52</v>
      </c>
      <c r="CP184">
        <v>16705.03</v>
      </c>
      <c r="CQ184">
        <v>45</v>
      </c>
      <c r="CR184">
        <v>42.587200000000003</v>
      </c>
      <c r="CS184">
        <v>42.125</v>
      </c>
      <c r="CT184">
        <v>40.186999999999998</v>
      </c>
      <c r="CU184">
        <v>40.125</v>
      </c>
      <c r="CV184">
        <v>1959.9480000000001</v>
      </c>
      <c r="CW184">
        <v>40.01</v>
      </c>
      <c r="CX184">
        <v>0</v>
      </c>
      <c r="CY184">
        <v>1651543969.4000001</v>
      </c>
      <c r="CZ184">
        <v>0</v>
      </c>
      <c r="DA184">
        <v>0</v>
      </c>
      <c r="DB184" t="s">
        <v>355</v>
      </c>
      <c r="DC184">
        <v>1657298120.5</v>
      </c>
      <c r="DD184">
        <v>1657298120.5</v>
      </c>
      <c r="DE184">
        <v>0</v>
      </c>
      <c r="DF184">
        <v>1.391</v>
      </c>
      <c r="DG184">
        <v>3.5000000000000003E-2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-55.597304878048803</v>
      </c>
      <c r="DO184">
        <v>-2.28067735191653</v>
      </c>
      <c r="DP184">
        <v>0.44328044360598901</v>
      </c>
      <c r="DQ184">
        <v>0</v>
      </c>
      <c r="DR184">
        <v>4.47152317073171</v>
      </c>
      <c r="DS184">
        <v>-6.7900139372812099E-2</v>
      </c>
      <c r="DT184">
        <v>6.8679330646568499E-3</v>
      </c>
      <c r="DU184">
        <v>1</v>
      </c>
      <c r="DV184">
        <v>1</v>
      </c>
      <c r="DW184">
        <v>2</v>
      </c>
      <c r="DX184" t="s">
        <v>372</v>
      </c>
      <c r="DY184">
        <v>2.9020000000000001</v>
      </c>
      <c r="DZ184">
        <v>2.6297000000000001</v>
      </c>
      <c r="EA184">
        <v>0.11125699999999999</v>
      </c>
      <c r="EB184">
        <v>0.116586</v>
      </c>
      <c r="EC184">
        <v>6.6733100000000004E-2</v>
      </c>
      <c r="ED184">
        <v>5.4810999999999999E-2</v>
      </c>
      <c r="EE184">
        <v>25238</v>
      </c>
      <c r="EF184">
        <v>21897.5</v>
      </c>
      <c r="EG184">
        <v>25403.9</v>
      </c>
      <c r="EH184">
        <v>24122.400000000001</v>
      </c>
      <c r="EI184">
        <v>40422.1</v>
      </c>
      <c r="EJ184">
        <v>37730.699999999997</v>
      </c>
      <c r="EK184">
        <v>45853.1</v>
      </c>
      <c r="EL184">
        <v>43006</v>
      </c>
      <c r="EM184">
        <v>1.8785000000000001</v>
      </c>
      <c r="EN184">
        <v>2.1467999999999998</v>
      </c>
      <c r="EO184">
        <v>0.18632399999999999</v>
      </c>
      <c r="EP184">
        <v>0</v>
      </c>
      <c r="EQ184">
        <v>19.061800000000002</v>
      </c>
      <c r="ER184">
        <v>999.9</v>
      </c>
      <c r="ES184">
        <v>32.438000000000002</v>
      </c>
      <c r="ET184">
        <v>27.684000000000001</v>
      </c>
      <c r="EU184">
        <v>17.7806</v>
      </c>
      <c r="EV184">
        <v>48.577199999999998</v>
      </c>
      <c r="EW184">
        <v>33.381399999999999</v>
      </c>
      <c r="EX184">
        <v>2</v>
      </c>
      <c r="EY184">
        <v>-0.34938000000000002</v>
      </c>
      <c r="EZ184">
        <v>3.2284999999999999</v>
      </c>
      <c r="FA184">
        <v>20.212199999999999</v>
      </c>
      <c r="FB184">
        <v>5.2354099999999999</v>
      </c>
      <c r="FC184">
        <v>11.986000000000001</v>
      </c>
      <c r="FD184">
        <v>4.9574999999999996</v>
      </c>
      <c r="FE184">
        <v>3.3039299999999998</v>
      </c>
      <c r="FF184">
        <v>9999</v>
      </c>
      <c r="FG184">
        <v>9999</v>
      </c>
      <c r="FH184">
        <v>6784.1</v>
      </c>
      <c r="FI184">
        <v>355.6</v>
      </c>
      <c r="FJ184">
        <v>1.8681300000000001</v>
      </c>
      <c r="FK184">
        <v>1.86374</v>
      </c>
      <c r="FL184">
        <v>1.8714900000000001</v>
      </c>
      <c r="FM184">
        <v>1.8621799999999999</v>
      </c>
      <c r="FN184">
        <v>1.86171</v>
      </c>
      <c r="FO184">
        <v>1.8681300000000001</v>
      </c>
      <c r="FP184">
        <v>1.85823</v>
      </c>
      <c r="FQ184">
        <v>1.8647800000000001</v>
      </c>
      <c r="FR184">
        <v>5</v>
      </c>
      <c r="FS184">
        <v>0</v>
      </c>
      <c r="FT184">
        <v>0</v>
      </c>
      <c r="FU184">
        <v>0</v>
      </c>
      <c r="FV184" t="s">
        <v>357</v>
      </c>
      <c r="FW184" t="s">
        <v>358</v>
      </c>
      <c r="FX184" t="s">
        <v>359</v>
      </c>
      <c r="FY184" t="s">
        <v>359</v>
      </c>
      <c r="FZ184" t="s">
        <v>359</v>
      </c>
      <c r="GA184" t="s">
        <v>359</v>
      </c>
      <c r="GB184">
        <v>0</v>
      </c>
      <c r="GC184">
        <v>100</v>
      </c>
      <c r="GD184">
        <v>100</v>
      </c>
      <c r="GE184">
        <v>5.2080000000000002</v>
      </c>
      <c r="GF184">
        <v>0.1303</v>
      </c>
      <c r="GG184">
        <v>2.1444526195071201</v>
      </c>
      <c r="GH184">
        <v>5.2457919015285598E-3</v>
      </c>
      <c r="GI184">
        <v>-2.61795653493914E-6</v>
      </c>
      <c r="GJ184">
        <v>1.0331707357916401E-9</v>
      </c>
      <c r="GK184">
        <v>8.3457624279274292E-3</v>
      </c>
      <c r="GL184">
        <v>-4.6387863249973502E-2</v>
      </c>
      <c r="GM184">
        <v>3.6088159466671601E-3</v>
      </c>
      <c r="GN184">
        <v>-4.2506285216111501E-5</v>
      </c>
      <c r="GO184">
        <v>14</v>
      </c>
      <c r="GP184">
        <v>2225</v>
      </c>
      <c r="GQ184">
        <v>2</v>
      </c>
      <c r="GR184">
        <v>27</v>
      </c>
      <c r="GS184">
        <v>4449.2</v>
      </c>
      <c r="GT184">
        <v>4449.2</v>
      </c>
      <c r="GU184">
        <v>2.3584000000000001</v>
      </c>
      <c r="GV184">
        <v>2.3339799999999999</v>
      </c>
      <c r="GW184">
        <v>1.9982899999999999</v>
      </c>
      <c r="GX184">
        <v>2.7539099999999999</v>
      </c>
      <c r="GY184">
        <v>2.0935100000000002</v>
      </c>
      <c r="GZ184">
        <v>2.3877000000000002</v>
      </c>
      <c r="HA184">
        <v>31.150400000000001</v>
      </c>
      <c r="HB184">
        <v>12.696099999999999</v>
      </c>
      <c r="HC184">
        <v>18</v>
      </c>
      <c r="HD184">
        <v>442.70100000000002</v>
      </c>
      <c r="HE184">
        <v>609.13400000000001</v>
      </c>
      <c r="HF184">
        <v>17.358499999999999</v>
      </c>
      <c r="HG184">
        <v>22.741199999999999</v>
      </c>
      <c r="HH184">
        <v>30.000800000000002</v>
      </c>
      <c r="HI184">
        <v>22.808800000000002</v>
      </c>
      <c r="HJ184">
        <v>22.776900000000001</v>
      </c>
      <c r="HK184">
        <v>47.217500000000001</v>
      </c>
      <c r="HL184">
        <v>19.3232</v>
      </c>
      <c r="HM184">
        <v>4.4676200000000001</v>
      </c>
      <c r="HN184">
        <v>17.300999999999998</v>
      </c>
      <c r="HO184">
        <v>891.21100000000001</v>
      </c>
      <c r="HP184">
        <v>14.370900000000001</v>
      </c>
      <c r="HQ184">
        <v>97.100800000000007</v>
      </c>
      <c r="HR184">
        <v>101.131</v>
      </c>
    </row>
    <row r="185" spans="1:226" x14ac:dyDescent="0.2">
      <c r="A185">
        <v>169</v>
      </c>
      <c r="B185">
        <v>1657565079.0999999</v>
      </c>
      <c r="C185">
        <v>1659.5999999046301</v>
      </c>
      <c r="D185" t="s">
        <v>696</v>
      </c>
      <c r="E185" t="s">
        <v>697</v>
      </c>
      <c r="F185">
        <v>5</v>
      </c>
      <c r="G185" t="s">
        <v>1216</v>
      </c>
      <c r="H185" t="s">
        <v>353</v>
      </c>
      <c r="I185">
        <v>1657565076.5999999</v>
      </c>
      <c r="J185">
        <f t="shared" si="68"/>
        <v>3.8049879839877109E-3</v>
      </c>
      <c r="K185">
        <f t="shared" si="69"/>
        <v>3.804987983987711</v>
      </c>
      <c r="L185">
        <f t="shared" si="70"/>
        <v>28.802955510988188</v>
      </c>
      <c r="M185">
        <f t="shared" si="71"/>
        <v>817.82677777777803</v>
      </c>
      <c r="N185">
        <f t="shared" si="72"/>
        <v>541.94607443305665</v>
      </c>
      <c r="O185">
        <f t="shared" si="73"/>
        <v>36.842154164039975</v>
      </c>
      <c r="P185">
        <f t="shared" si="74"/>
        <v>55.596860366392043</v>
      </c>
      <c r="Q185">
        <f t="shared" si="75"/>
        <v>0.18912030945827893</v>
      </c>
      <c r="R185">
        <f t="shared" si="76"/>
        <v>2.3091571295234208</v>
      </c>
      <c r="S185">
        <f t="shared" si="77"/>
        <v>0.18091746142562112</v>
      </c>
      <c r="T185">
        <f t="shared" si="78"/>
        <v>0.11378075672647892</v>
      </c>
      <c r="U185">
        <f t="shared" si="79"/>
        <v>321.5222049999993</v>
      </c>
      <c r="V185">
        <f t="shared" si="80"/>
        <v>22.649851570570533</v>
      </c>
      <c r="W185">
        <f t="shared" si="81"/>
        <v>22.1440444444444</v>
      </c>
      <c r="X185">
        <f t="shared" si="82"/>
        <v>2.6769073405312085</v>
      </c>
      <c r="Y185">
        <f t="shared" si="83"/>
        <v>50.031529731490274</v>
      </c>
      <c r="Z185">
        <f t="shared" si="84"/>
        <v>1.2888551543979236</v>
      </c>
      <c r="AA185">
        <f t="shared" si="85"/>
        <v>2.5760858428973981</v>
      </c>
      <c r="AB185">
        <f t="shared" si="86"/>
        <v>1.3880521861332848</v>
      </c>
      <c r="AC185">
        <f t="shared" si="87"/>
        <v>-167.79997009385804</v>
      </c>
      <c r="AD185">
        <f t="shared" si="88"/>
        <v>-78.264900739328979</v>
      </c>
      <c r="AE185">
        <f t="shared" si="89"/>
        <v>-6.9428689907326673</v>
      </c>
      <c r="AF185">
        <f t="shared" si="90"/>
        <v>68.514465176079611</v>
      </c>
      <c r="AG185">
        <f t="shared" si="91"/>
        <v>44.380042149087501</v>
      </c>
      <c r="AH185">
        <f t="shared" si="92"/>
        <v>3.8008220661395469</v>
      </c>
      <c r="AI185">
        <f t="shared" si="93"/>
        <v>28.802955510988188</v>
      </c>
      <c r="AJ185">
        <v>887.69064063123301</v>
      </c>
      <c r="AK185">
        <v>840.33212121212102</v>
      </c>
      <c r="AL185">
        <v>3.3472338987835299</v>
      </c>
      <c r="AM185">
        <v>66.152897789434206</v>
      </c>
      <c r="AN185">
        <f t="shared" si="94"/>
        <v>3.804987983987711</v>
      </c>
      <c r="AO185">
        <v>14.486002732480801</v>
      </c>
      <c r="AP185">
        <v>18.963600606060599</v>
      </c>
      <c r="AQ185">
        <v>4.25000037650645E-4</v>
      </c>
      <c r="AR185">
        <v>78.0664052089694</v>
      </c>
      <c r="AS185">
        <v>4</v>
      </c>
      <c r="AT185">
        <v>1</v>
      </c>
      <c r="AU185">
        <f t="shared" si="95"/>
        <v>1</v>
      </c>
      <c r="AV185">
        <f t="shared" si="96"/>
        <v>0</v>
      </c>
      <c r="AW185">
        <f t="shared" si="97"/>
        <v>36676.794883566254</v>
      </c>
      <c r="AX185">
        <f t="shared" si="98"/>
        <v>2000.0344444444399</v>
      </c>
      <c r="AY185">
        <f t="shared" si="99"/>
        <v>1681.2292999999963</v>
      </c>
      <c r="AZ185">
        <f t="shared" si="100"/>
        <v>0.84060017299702061</v>
      </c>
      <c r="BA185">
        <f t="shared" si="101"/>
        <v>0.16075833388424979</v>
      </c>
      <c r="BB185">
        <v>6</v>
      </c>
      <c r="BC185">
        <v>0.5</v>
      </c>
      <c r="BD185" t="s">
        <v>354</v>
      </c>
      <c r="BE185">
        <v>2</v>
      </c>
      <c r="BF185" t="b">
        <v>1</v>
      </c>
      <c r="BG185">
        <v>1657565076.5999999</v>
      </c>
      <c r="BH185">
        <v>817.82677777777803</v>
      </c>
      <c r="BI185">
        <v>874.81344444444403</v>
      </c>
      <c r="BJ185">
        <v>18.9589888888889</v>
      </c>
      <c r="BK185">
        <v>14.4844333333333</v>
      </c>
      <c r="BL185">
        <v>812.59411111111103</v>
      </c>
      <c r="BM185">
        <v>18.828433333333301</v>
      </c>
      <c r="BN185">
        <v>499.99544444444399</v>
      </c>
      <c r="BO185">
        <v>67.967944444444399</v>
      </c>
      <c r="BP185">
        <v>1.32734333333333E-2</v>
      </c>
      <c r="BQ185">
        <v>21.515366666666701</v>
      </c>
      <c r="BR185">
        <v>22.1440444444444</v>
      </c>
      <c r="BS185">
        <v>999.9</v>
      </c>
      <c r="BT185">
        <v>0</v>
      </c>
      <c r="BU185">
        <v>0</v>
      </c>
      <c r="BV185">
        <v>10019.3666666667</v>
      </c>
      <c r="BW185">
        <v>0</v>
      </c>
      <c r="BX185">
        <v>2332.17</v>
      </c>
      <c r="BY185">
        <v>-56.986544444444398</v>
      </c>
      <c r="BZ185">
        <v>833.63177777777798</v>
      </c>
      <c r="CA185">
        <v>887.67088888888895</v>
      </c>
      <c r="CB185">
        <v>4.4745811111111102</v>
      </c>
      <c r="CC185">
        <v>874.81344444444403</v>
      </c>
      <c r="CD185">
        <v>14.4844333333333</v>
      </c>
      <c r="CE185">
        <v>1.28860222222222</v>
      </c>
      <c r="CF185">
        <v>0.98447622222222197</v>
      </c>
      <c r="CG185">
        <v>10.666588888888899</v>
      </c>
      <c r="CH185">
        <v>6.6886344444444497</v>
      </c>
      <c r="CI185">
        <v>2000.0344444444399</v>
      </c>
      <c r="CJ185">
        <v>0.979993</v>
      </c>
      <c r="CK185">
        <v>2.00068333333333E-2</v>
      </c>
      <c r="CL185">
        <v>0</v>
      </c>
      <c r="CM185">
        <v>2.6077111111111102</v>
      </c>
      <c r="CN185">
        <v>0</v>
      </c>
      <c r="CO185">
        <v>14557.0666666667</v>
      </c>
      <c r="CP185">
        <v>16705.666666666701</v>
      </c>
      <c r="CQ185">
        <v>45</v>
      </c>
      <c r="CR185">
        <v>42.625</v>
      </c>
      <c r="CS185">
        <v>42.138777777777797</v>
      </c>
      <c r="CT185">
        <v>40.353666666666697</v>
      </c>
      <c r="CU185">
        <v>40.125</v>
      </c>
      <c r="CV185">
        <v>1960.0222222222201</v>
      </c>
      <c r="CW185">
        <v>40.012222222222199</v>
      </c>
      <c r="CX185">
        <v>0</v>
      </c>
      <c r="CY185">
        <v>1651543974.2</v>
      </c>
      <c r="CZ185">
        <v>0</v>
      </c>
      <c r="DA185">
        <v>0</v>
      </c>
      <c r="DB185" t="s">
        <v>355</v>
      </c>
      <c r="DC185">
        <v>1657298120.5</v>
      </c>
      <c r="DD185">
        <v>1657298120.5</v>
      </c>
      <c r="DE185">
        <v>0</v>
      </c>
      <c r="DF185">
        <v>1.391</v>
      </c>
      <c r="DG185">
        <v>3.5000000000000003E-2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-55.864400000000003</v>
      </c>
      <c r="DO185">
        <v>-5.9237477351917303</v>
      </c>
      <c r="DP185">
        <v>0.67456236761687105</v>
      </c>
      <c r="DQ185">
        <v>0</v>
      </c>
      <c r="DR185">
        <v>4.4689226829268298</v>
      </c>
      <c r="DS185">
        <v>-1.7264738675956001E-2</v>
      </c>
      <c r="DT185">
        <v>4.8047522330933604E-3</v>
      </c>
      <c r="DU185">
        <v>1</v>
      </c>
      <c r="DV185">
        <v>1</v>
      </c>
      <c r="DW185">
        <v>2</v>
      </c>
      <c r="DX185" t="s">
        <v>372</v>
      </c>
      <c r="DY185">
        <v>2.9022800000000002</v>
      </c>
      <c r="DZ185">
        <v>2.6298699999999999</v>
      </c>
      <c r="EA185">
        <v>0.11276</v>
      </c>
      <c r="EB185">
        <v>0.11812400000000001</v>
      </c>
      <c r="EC185">
        <v>6.6759499999999999E-2</v>
      </c>
      <c r="ED185">
        <v>5.4785599999999997E-2</v>
      </c>
      <c r="EE185">
        <v>25195.200000000001</v>
      </c>
      <c r="EF185">
        <v>21859.200000000001</v>
      </c>
      <c r="EG185">
        <v>25403.8</v>
      </c>
      <c r="EH185">
        <v>24122.2</v>
      </c>
      <c r="EI185">
        <v>40420.800000000003</v>
      </c>
      <c r="EJ185">
        <v>37731.699999999997</v>
      </c>
      <c r="EK185">
        <v>45852.9</v>
      </c>
      <c r="EL185">
        <v>43005.9</v>
      </c>
      <c r="EM185">
        <v>1.8787</v>
      </c>
      <c r="EN185">
        <v>2.14655</v>
      </c>
      <c r="EO185">
        <v>0.184424</v>
      </c>
      <c r="EP185">
        <v>0</v>
      </c>
      <c r="EQ185">
        <v>19.098099999999999</v>
      </c>
      <c r="ER185">
        <v>999.9</v>
      </c>
      <c r="ES185">
        <v>32.462000000000003</v>
      </c>
      <c r="ET185">
        <v>27.684000000000001</v>
      </c>
      <c r="EU185">
        <v>17.793500000000002</v>
      </c>
      <c r="EV185">
        <v>48.797199999999997</v>
      </c>
      <c r="EW185">
        <v>33.325299999999999</v>
      </c>
      <c r="EX185">
        <v>2</v>
      </c>
      <c r="EY185">
        <v>-0.34857500000000002</v>
      </c>
      <c r="EZ185">
        <v>3.38123</v>
      </c>
      <c r="FA185">
        <v>20.209299999999999</v>
      </c>
      <c r="FB185">
        <v>5.2360100000000003</v>
      </c>
      <c r="FC185">
        <v>11.986700000000001</v>
      </c>
      <c r="FD185">
        <v>4.9575500000000003</v>
      </c>
      <c r="FE185">
        <v>3.3039499999999999</v>
      </c>
      <c r="FF185">
        <v>9999</v>
      </c>
      <c r="FG185">
        <v>9999</v>
      </c>
      <c r="FH185">
        <v>6784.1</v>
      </c>
      <c r="FI185">
        <v>355.6</v>
      </c>
      <c r="FJ185">
        <v>1.8681300000000001</v>
      </c>
      <c r="FK185">
        <v>1.8637600000000001</v>
      </c>
      <c r="FL185">
        <v>1.87148</v>
      </c>
      <c r="FM185">
        <v>1.8621799999999999</v>
      </c>
      <c r="FN185">
        <v>1.86172</v>
      </c>
      <c r="FO185">
        <v>1.8681300000000001</v>
      </c>
      <c r="FP185">
        <v>1.8582399999999999</v>
      </c>
      <c r="FQ185">
        <v>1.8647800000000001</v>
      </c>
      <c r="FR185">
        <v>5</v>
      </c>
      <c r="FS185">
        <v>0</v>
      </c>
      <c r="FT185">
        <v>0</v>
      </c>
      <c r="FU185">
        <v>0</v>
      </c>
      <c r="FV185" t="s">
        <v>357</v>
      </c>
      <c r="FW185" t="s">
        <v>358</v>
      </c>
      <c r="FX185" t="s">
        <v>359</v>
      </c>
      <c r="FY185" t="s">
        <v>359</v>
      </c>
      <c r="FZ185" t="s">
        <v>359</v>
      </c>
      <c r="GA185" t="s">
        <v>359</v>
      </c>
      <c r="GB185">
        <v>0</v>
      </c>
      <c r="GC185">
        <v>100</v>
      </c>
      <c r="GD185">
        <v>100</v>
      </c>
      <c r="GE185">
        <v>5.258</v>
      </c>
      <c r="GF185">
        <v>0.1308</v>
      </c>
      <c r="GG185">
        <v>2.1444526195071201</v>
      </c>
      <c r="GH185">
        <v>5.2457919015285598E-3</v>
      </c>
      <c r="GI185">
        <v>-2.61795653493914E-6</v>
      </c>
      <c r="GJ185">
        <v>1.0331707357916401E-9</v>
      </c>
      <c r="GK185">
        <v>8.3457624279274292E-3</v>
      </c>
      <c r="GL185">
        <v>-4.6387863249973502E-2</v>
      </c>
      <c r="GM185">
        <v>3.6088159466671601E-3</v>
      </c>
      <c r="GN185">
        <v>-4.2506285216111501E-5</v>
      </c>
      <c r="GO185">
        <v>14</v>
      </c>
      <c r="GP185">
        <v>2225</v>
      </c>
      <c r="GQ185">
        <v>2</v>
      </c>
      <c r="GR185">
        <v>27</v>
      </c>
      <c r="GS185">
        <v>4449.3</v>
      </c>
      <c r="GT185">
        <v>4449.3</v>
      </c>
      <c r="GU185">
        <v>2.3925800000000002</v>
      </c>
      <c r="GV185">
        <v>2.3315399999999999</v>
      </c>
      <c r="GW185">
        <v>1.9982899999999999</v>
      </c>
      <c r="GX185">
        <v>2.7539099999999999</v>
      </c>
      <c r="GY185">
        <v>2.0935100000000002</v>
      </c>
      <c r="GZ185">
        <v>2.3584000000000001</v>
      </c>
      <c r="HA185">
        <v>31.150400000000001</v>
      </c>
      <c r="HB185">
        <v>12.678599999999999</v>
      </c>
      <c r="HC185">
        <v>18</v>
      </c>
      <c r="HD185">
        <v>442.83</v>
      </c>
      <c r="HE185">
        <v>608.94200000000001</v>
      </c>
      <c r="HF185">
        <v>17.214500000000001</v>
      </c>
      <c r="HG185">
        <v>22.744199999999999</v>
      </c>
      <c r="HH185">
        <v>30.000900000000001</v>
      </c>
      <c r="HI185">
        <v>22.810600000000001</v>
      </c>
      <c r="HJ185">
        <v>22.776900000000001</v>
      </c>
      <c r="HK185">
        <v>47.894799999999996</v>
      </c>
      <c r="HL185">
        <v>19.597799999999999</v>
      </c>
      <c r="HM185">
        <v>4.4676200000000001</v>
      </c>
      <c r="HN185">
        <v>17.163900000000002</v>
      </c>
      <c r="HO185">
        <v>904.66</v>
      </c>
      <c r="HP185">
        <v>14.349600000000001</v>
      </c>
      <c r="HQ185">
        <v>97.100300000000004</v>
      </c>
      <c r="HR185">
        <v>101.13</v>
      </c>
    </row>
    <row r="186" spans="1:226" x14ac:dyDescent="0.2">
      <c r="A186">
        <v>170</v>
      </c>
      <c r="B186">
        <v>1657565084.0999999</v>
      </c>
      <c r="C186">
        <v>1664.5999999046301</v>
      </c>
      <c r="D186" t="s">
        <v>698</v>
      </c>
      <c r="E186" t="s">
        <v>699</v>
      </c>
      <c r="F186">
        <v>5</v>
      </c>
      <c r="G186" t="s">
        <v>1216</v>
      </c>
      <c r="H186" t="s">
        <v>353</v>
      </c>
      <c r="I186">
        <v>1657565081.3</v>
      </c>
      <c r="J186">
        <f t="shared" si="68"/>
        <v>3.8128195848268621E-3</v>
      </c>
      <c r="K186">
        <f t="shared" si="69"/>
        <v>3.8128195848268622</v>
      </c>
      <c r="L186">
        <f t="shared" si="70"/>
        <v>29.022693647036292</v>
      </c>
      <c r="M186">
        <f t="shared" si="71"/>
        <v>833.39390000000003</v>
      </c>
      <c r="N186">
        <f t="shared" si="72"/>
        <v>555.61082242322857</v>
      </c>
      <c r="O186">
        <f t="shared" si="73"/>
        <v>37.770378759415543</v>
      </c>
      <c r="P186">
        <f t="shared" si="74"/>
        <v>56.654049900433492</v>
      </c>
      <c r="Q186">
        <f t="shared" si="75"/>
        <v>0.18952602667259844</v>
      </c>
      <c r="R186">
        <f t="shared" si="76"/>
        <v>2.3073342150802665</v>
      </c>
      <c r="S186">
        <f t="shared" si="77"/>
        <v>0.18128256635188536</v>
      </c>
      <c r="T186">
        <f t="shared" si="78"/>
        <v>0.11401236579222335</v>
      </c>
      <c r="U186">
        <f t="shared" si="79"/>
        <v>321.50460899999996</v>
      </c>
      <c r="V186">
        <f t="shared" si="80"/>
        <v>22.636078827476034</v>
      </c>
      <c r="W186">
        <f t="shared" si="81"/>
        <v>22.144819999999999</v>
      </c>
      <c r="X186">
        <f t="shared" si="82"/>
        <v>2.6770338193577765</v>
      </c>
      <c r="Y186">
        <f t="shared" si="83"/>
        <v>50.071976310001745</v>
      </c>
      <c r="Z186">
        <f t="shared" si="84"/>
        <v>1.288955689468853</v>
      </c>
      <c r="AA186">
        <f t="shared" si="85"/>
        <v>2.5742057423273454</v>
      </c>
      <c r="AB186">
        <f t="shared" si="86"/>
        <v>1.3880781298889235</v>
      </c>
      <c r="AC186">
        <f t="shared" si="87"/>
        <v>-168.14534369086462</v>
      </c>
      <c r="AD186">
        <f t="shared" si="88"/>
        <v>-79.783183753221152</v>
      </c>
      <c r="AE186">
        <f t="shared" si="89"/>
        <v>-7.0827458004912351</v>
      </c>
      <c r="AF186">
        <f t="shared" si="90"/>
        <v>66.493335755422947</v>
      </c>
      <c r="AG186">
        <f t="shared" si="91"/>
        <v>44.555106519043896</v>
      </c>
      <c r="AH186">
        <f t="shared" si="92"/>
        <v>3.8202204426455277</v>
      </c>
      <c r="AI186">
        <f t="shared" si="93"/>
        <v>29.022693647036292</v>
      </c>
      <c r="AJ186">
        <v>904.70020144095804</v>
      </c>
      <c r="AK186">
        <v>857.16549090909098</v>
      </c>
      <c r="AL186">
        <v>3.3239329070750601</v>
      </c>
      <c r="AM186">
        <v>66.152897789434206</v>
      </c>
      <c r="AN186">
        <f t="shared" si="94"/>
        <v>3.8128195848268622</v>
      </c>
      <c r="AO186">
        <v>14.468329975882201</v>
      </c>
      <c r="AP186">
        <v>18.956532121212099</v>
      </c>
      <c r="AQ186">
        <v>-5.5881129455308497E-6</v>
      </c>
      <c r="AR186">
        <v>78.0664052089694</v>
      </c>
      <c r="AS186">
        <v>4</v>
      </c>
      <c r="AT186">
        <v>1</v>
      </c>
      <c r="AU186">
        <f t="shared" si="95"/>
        <v>1</v>
      </c>
      <c r="AV186">
        <f t="shared" si="96"/>
        <v>0</v>
      </c>
      <c r="AW186">
        <f t="shared" si="97"/>
        <v>36634.182948183516</v>
      </c>
      <c r="AX186">
        <f t="shared" si="98"/>
        <v>1999.925</v>
      </c>
      <c r="AY186">
        <f t="shared" si="99"/>
        <v>1681.1373000000001</v>
      </c>
      <c r="AZ186">
        <f t="shared" si="100"/>
        <v>0.84060017250646901</v>
      </c>
      <c r="BA186">
        <f t="shared" si="101"/>
        <v>0.16075833293748515</v>
      </c>
      <c r="BB186">
        <v>6</v>
      </c>
      <c r="BC186">
        <v>0.5</v>
      </c>
      <c r="BD186" t="s">
        <v>354</v>
      </c>
      <c r="BE186">
        <v>2</v>
      </c>
      <c r="BF186" t="b">
        <v>1</v>
      </c>
      <c r="BG186">
        <v>1657565081.3</v>
      </c>
      <c r="BH186">
        <v>833.39390000000003</v>
      </c>
      <c r="BI186">
        <v>890.67449999999997</v>
      </c>
      <c r="BJ186">
        <v>18.960830000000001</v>
      </c>
      <c r="BK186">
        <v>14.46396</v>
      </c>
      <c r="BL186">
        <v>828.11410000000001</v>
      </c>
      <c r="BM186">
        <v>18.830200000000001</v>
      </c>
      <c r="BN186">
        <v>500.05259999999998</v>
      </c>
      <c r="BO186">
        <v>67.967010000000002</v>
      </c>
      <c r="BP186">
        <v>1.29091E-2</v>
      </c>
      <c r="BQ186">
        <v>21.503440000000001</v>
      </c>
      <c r="BR186">
        <v>22.144819999999999</v>
      </c>
      <c r="BS186">
        <v>999.9</v>
      </c>
      <c r="BT186">
        <v>0</v>
      </c>
      <c r="BU186">
        <v>0</v>
      </c>
      <c r="BV186">
        <v>10006.947</v>
      </c>
      <c r="BW186">
        <v>0</v>
      </c>
      <c r="BX186">
        <v>2325.7269999999999</v>
      </c>
      <c r="BY186">
        <v>-57.280479999999997</v>
      </c>
      <c r="BZ186">
        <v>849.50130000000001</v>
      </c>
      <c r="CA186">
        <v>903.74620000000004</v>
      </c>
      <c r="CB186">
        <v>4.4968649999999997</v>
      </c>
      <c r="CC186">
        <v>890.67449999999997</v>
      </c>
      <c r="CD186">
        <v>14.46396</v>
      </c>
      <c r="CE186">
        <v>1.2887109999999999</v>
      </c>
      <c r="CF186">
        <v>0.98307290000000003</v>
      </c>
      <c r="CG186">
        <v>10.66784</v>
      </c>
      <c r="CH186">
        <v>6.6678920000000002</v>
      </c>
      <c r="CI186">
        <v>1999.925</v>
      </c>
      <c r="CJ186">
        <v>0.97999259999999999</v>
      </c>
      <c r="CK186">
        <v>2.0007259999999999E-2</v>
      </c>
      <c r="CL186">
        <v>0</v>
      </c>
      <c r="CM186">
        <v>2.6023700000000001</v>
      </c>
      <c r="CN186">
        <v>0</v>
      </c>
      <c r="CO186">
        <v>14562.06</v>
      </c>
      <c r="CP186">
        <v>16704.740000000002</v>
      </c>
      <c r="CQ186">
        <v>45</v>
      </c>
      <c r="CR186">
        <v>42.680799999999998</v>
      </c>
      <c r="CS186">
        <v>42.155999999999999</v>
      </c>
      <c r="CT186">
        <v>40.411999999999999</v>
      </c>
      <c r="CU186">
        <v>40.125</v>
      </c>
      <c r="CV186">
        <v>1959.915</v>
      </c>
      <c r="CW186">
        <v>40.01</v>
      </c>
      <c r="CX186">
        <v>0</v>
      </c>
      <c r="CY186">
        <v>1651543979.5999999</v>
      </c>
      <c r="CZ186">
        <v>0</v>
      </c>
      <c r="DA186">
        <v>0</v>
      </c>
      <c r="DB186" t="s">
        <v>355</v>
      </c>
      <c r="DC186">
        <v>1657298120.5</v>
      </c>
      <c r="DD186">
        <v>1657298120.5</v>
      </c>
      <c r="DE186">
        <v>0</v>
      </c>
      <c r="DF186">
        <v>1.391</v>
      </c>
      <c r="DG186">
        <v>3.5000000000000003E-2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-56.469860975609699</v>
      </c>
      <c r="DO186">
        <v>-6.983500348432</v>
      </c>
      <c r="DP186">
        <v>0.73813184884678595</v>
      </c>
      <c r="DQ186">
        <v>0</v>
      </c>
      <c r="DR186">
        <v>4.4751851219512204</v>
      </c>
      <c r="DS186">
        <v>0.11375477351916</v>
      </c>
      <c r="DT186">
        <v>1.3672661011356601E-2</v>
      </c>
      <c r="DU186">
        <v>0</v>
      </c>
      <c r="DV186">
        <v>0</v>
      </c>
      <c r="DW186">
        <v>2</v>
      </c>
      <c r="DX186" t="s">
        <v>356</v>
      </c>
      <c r="DY186">
        <v>2.9020999999999999</v>
      </c>
      <c r="DZ186">
        <v>2.6291000000000002</v>
      </c>
      <c r="EA186">
        <v>0.114244</v>
      </c>
      <c r="EB186">
        <v>0.11955200000000001</v>
      </c>
      <c r="EC186">
        <v>6.6735100000000006E-2</v>
      </c>
      <c r="ED186">
        <v>5.4715600000000003E-2</v>
      </c>
      <c r="EE186">
        <v>25153</v>
      </c>
      <c r="EF186">
        <v>21823.7</v>
      </c>
      <c r="EG186">
        <v>25403.7</v>
      </c>
      <c r="EH186">
        <v>24122.1</v>
      </c>
      <c r="EI186">
        <v>40421.800000000003</v>
      </c>
      <c r="EJ186">
        <v>37734.199999999997</v>
      </c>
      <c r="EK186">
        <v>45852.800000000003</v>
      </c>
      <c r="EL186">
        <v>43005.5</v>
      </c>
      <c r="EM186">
        <v>1.8784700000000001</v>
      </c>
      <c r="EN186">
        <v>2.1465700000000001</v>
      </c>
      <c r="EO186">
        <v>0.18287500000000001</v>
      </c>
      <c r="EP186">
        <v>0</v>
      </c>
      <c r="EQ186">
        <v>19.134799999999998</v>
      </c>
      <c r="ER186">
        <v>999.9</v>
      </c>
      <c r="ES186">
        <v>32.487000000000002</v>
      </c>
      <c r="ET186">
        <v>27.684000000000001</v>
      </c>
      <c r="EU186">
        <v>17.807200000000002</v>
      </c>
      <c r="EV186">
        <v>48.747199999999999</v>
      </c>
      <c r="EW186">
        <v>33.281199999999998</v>
      </c>
      <c r="EX186">
        <v>2</v>
      </c>
      <c r="EY186">
        <v>-0.34783999999999998</v>
      </c>
      <c r="EZ186">
        <v>3.5484499999999999</v>
      </c>
      <c r="FA186">
        <v>20.2056</v>
      </c>
      <c r="FB186">
        <v>5.2354099999999999</v>
      </c>
      <c r="FC186">
        <v>11.986700000000001</v>
      </c>
      <c r="FD186">
        <v>4.9574499999999997</v>
      </c>
      <c r="FE186">
        <v>3.3039800000000001</v>
      </c>
      <c r="FF186">
        <v>9999</v>
      </c>
      <c r="FG186">
        <v>9999</v>
      </c>
      <c r="FH186">
        <v>6784.4</v>
      </c>
      <c r="FI186">
        <v>355.6</v>
      </c>
      <c r="FJ186">
        <v>1.8681300000000001</v>
      </c>
      <c r="FK186">
        <v>1.8637600000000001</v>
      </c>
      <c r="FL186">
        <v>1.87147</v>
      </c>
      <c r="FM186">
        <v>1.8621799999999999</v>
      </c>
      <c r="FN186">
        <v>1.8616999999999999</v>
      </c>
      <c r="FO186">
        <v>1.8681300000000001</v>
      </c>
      <c r="FP186">
        <v>1.8582399999999999</v>
      </c>
      <c r="FQ186">
        <v>1.8647800000000001</v>
      </c>
      <c r="FR186">
        <v>5</v>
      </c>
      <c r="FS186">
        <v>0</v>
      </c>
      <c r="FT186">
        <v>0</v>
      </c>
      <c r="FU186">
        <v>0</v>
      </c>
      <c r="FV186" t="s">
        <v>357</v>
      </c>
      <c r="FW186" t="s">
        <v>358</v>
      </c>
      <c r="FX186" t="s">
        <v>359</v>
      </c>
      <c r="FY186" t="s">
        <v>359</v>
      </c>
      <c r="FZ186" t="s">
        <v>359</v>
      </c>
      <c r="GA186" t="s">
        <v>359</v>
      </c>
      <c r="GB186">
        <v>0</v>
      </c>
      <c r="GC186">
        <v>100</v>
      </c>
      <c r="GD186">
        <v>100</v>
      </c>
      <c r="GE186">
        <v>5.3070000000000004</v>
      </c>
      <c r="GF186">
        <v>0.1305</v>
      </c>
      <c r="GG186">
        <v>2.1444526195071201</v>
      </c>
      <c r="GH186">
        <v>5.2457919015285598E-3</v>
      </c>
      <c r="GI186">
        <v>-2.61795653493914E-6</v>
      </c>
      <c r="GJ186">
        <v>1.0331707357916401E-9</v>
      </c>
      <c r="GK186">
        <v>8.3457624279274292E-3</v>
      </c>
      <c r="GL186">
        <v>-4.6387863249973502E-2</v>
      </c>
      <c r="GM186">
        <v>3.6088159466671601E-3</v>
      </c>
      <c r="GN186">
        <v>-4.2506285216111501E-5</v>
      </c>
      <c r="GO186">
        <v>14</v>
      </c>
      <c r="GP186">
        <v>2225</v>
      </c>
      <c r="GQ186">
        <v>2</v>
      </c>
      <c r="GR186">
        <v>27</v>
      </c>
      <c r="GS186">
        <v>4449.3999999999996</v>
      </c>
      <c r="GT186">
        <v>4449.3999999999996</v>
      </c>
      <c r="GU186">
        <v>2.4279799999999998</v>
      </c>
      <c r="GV186">
        <v>2.33643</v>
      </c>
      <c r="GW186">
        <v>1.9982899999999999</v>
      </c>
      <c r="GX186">
        <v>2.7539099999999999</v>
      </c>
      <c r="GY186">
        <v>2.0935100000000002</v>
      </c>
      <c r="GZ186">
        <v>2.3095699999999999</v>
      </c>
      <c r="HA186">
        <v>31.150400000000001</v>
      </c>
      <c r="HB186">
        <v>12.661</v>
      </c>
      <c r="HC186">
        <v>18</v>
      </c>
      <c r="HD186">
        <v>442.71499999999997</v>
      </c>
      <c r="HE186">
        <v>608.96600000000001</v>
      </c>
      <c r="HF186">
        <v>17.081</v>
      </c>
      <c r="HG186">
        <v>22.7486</v>
      </c>
      <c r="HH186">
        <v>30.000800000000002</v>
      </c>
      <c r="HI186">
        <v>22.812100000000001</v>
      </c>
      <c r="HJ186">
        <v>22.7773</v>
      </c>
      <c r="HK186">
        <v>48.606999999999999</v>
      </c>
      <c r="HL186">
        <v>19.885400000000001</v>
      </c>
      <c r="HM186">
        <v>4.4676200000000001</v>
      </c>
      <c r="HN186">
        <v>17.019300000000001</v>
      </c>
      <c r="HO186">
        <v>924.82799999999997</v>
      </c>
      <c r="HP186">
        <v>14.349500000000001</v>
      </c>
      <c r="HQ186">
        <v>97.100099999999998</v>
      </c>
      <c r="HR186">
        <v>101.13</v>
      </c>
    </row>
    <row r="187" spans="1:226" x14ac:dyDescent="0.2">
      <c r="A187">
        <v>171</v>
      </c>
      <c r="B187">
        <v>1657565089.0999999</v>
      </c>
      <c r="C187">
        <v>1669.5999999046301</v>
      </c>
      <c r="D187" t="s">
        <v>700</v>
      </c>
      <c r="E187" t="s">
        <v>701</v>
      </c>
      <c r="F187">
        <v>5</v>
      </c>
      <c r="G187" t="s">
        <v>1216</v>
      </c>
      <c r="H187" t="s">
        <v>353</v>
      </c>
      <c r="I187">
        <v>1657565086.5999999</v>
      </c>
      <c r="J187">
        <f t="shared" si="68"/>
        <v>3.7914519650819709E-3</v>
      </c>
      <c r="K187">
        <f t="shared" si="69"/>
        <v>3.7914519650819707</v>
      </c>
      <c r="L187">
        <f t="shared" si="70"/>
        <v>29.147784925057575</v>
      </c>
      <c r="M187">
        <f t="shared" si="71"/>
        <v>850.68533333333301</v>
      </c>
      <c r="N187">
        <f t="shared" si="72"/>
        <v>568.90807162157466</v>
      </c>
      <c r="O187">
        <f t="shared" si="73"/>
        <v>38.672800396132935</v>
      </c>
      <c r="P187">
        <f t="shared" si="74"/>
        <v>57.827240879438776</v>
      </c>
      <c r="Q187">
        <f t="shared" si="75"/>
        <v>0.18778327192952618</v>
      </c>
      <c r="R187">
        <f t="shared" si="76"/>
        <v>2.3020983318594315</v>
      </c>
      <c r="S187">
        <f t="shared" si="77"/>
        <v>0.17966967808062553</v>
      </c>
      <c r="T187">
        <f t="shared" si="78"/>
        <v>0.11299330838143989</v>
      </c>
      <c r="U187">
        <f t="shared" si="79"/>
        <v>321.521076666667</v>
      </c>
      <c r="V187">
        <f t="shared" si="80"/>
        <v>22.626962997674223</v>
      </c>
      <c r="W187">
        <f t="shared" si="81"/>
        <v>22.165488888888898</v>
      </c>
      <c r="X187">
        <f t="shared" si="82"/>
        <v>2.6804064620869337</v>
      </c>
      <c r="Y187">
        <f t="shared" si="83"/>
        <v>50.083925107064296</v>
      </c>
      <c r="Z187">
        <f t="shared" si="84"/>
        <v>1.2877963295754375</v>
      </c>
      <c r="AA187">
        <f t="shared" si="85"/>
        <v>2.5712767655939865</v>
      </c>
      <c r="AB187">
        <f t="shared" si="86"/>
        <v>1.3926101325114961</v>
      </c>
      <c r="AC187">
        <f t="shared" si="87"/>
        <v>-167.2030316601149</v>
      </c>
      <c r="AD187">
        <f t="shared" si="88"/>
        <v>-84.475275649101164</v>
      </c>
      <c r="AE187">
        <f t="shared" si="89"/>
        <v>-7.5164226413633122</v>
      </c>
      <c r="AF187">
        <f t="shared" si="90"/>
        <v>62.326346716087627</v>
      </c>
      <c r="AG187">
        <f t="shared" si="91"/>
        <v>45.027412613984936</v>
      </c>
      <c r="AH187">
        <f t="shared" si="92"/>
        <v>3.8169060270369322</v>
      </c>
      <c r="AI187">
        <f t="shared" si="93"/>
        <v>29.147784925057575</v>
      </c>
      <c r="AJ187">
        <v>921.96942264663096</v>
      </c>
      <c r="AK187">
        <v>873.94530909090895</v>
      </c>
      <c r="AL187">
        <v>3.41401608037686</v>
      </c>
      <c r="AM187">
        <v>66.152897789434206</v>
      </c>
      <c r="AN187">
        <f t="shared" si="94"/>
        <v>3.7914519650819707</v>
      </c>
      <c r="AO187">
        <v>14.451226628141701</v>
      </c>
      <c r="AP187">
        <v>18.9384878787879</v>
      </c>
      <c r="AQ187">
        <v>-5.4325938416657097E-3</v>
      </c>
      <c r="AR187">
        <v>78.0664052089694</v>
      </c>
      <c r="AS187">
        <v>4</v>
      </c>
      <c r="AT187">
        <v>1</v>
      </c>
      <c r="AU187">
        <f t="shared" si="95"/>
        <v>1</v>
      </c>
      <c r="AV187">
        <f t="shared" si="96"/>
        <v>0</v>
      </c>
      <c r="AW187">
        <f t="shared" si="97"/>
        <v>36509.856292849072</v>
      </c>
      <c r="AX187">
        <f t="shared" si="98"/>
        <v>2000.0277777777801</v>
      </c>
      <c r="AY187">
        <f t="shared" si="99"/>
        <v>1681.2236666666684</v>
      </c>
      <c r="AZ187">
        <f t="shared" si="100"/>
        <v>0.84060015833113411</v>
      </c>
      <c r="BA187">
        <f t="shared" si="101"/>
        <v>0.16075830557908916</v>
      </c>
      <c r="BB187">
        <v>6</v>
      </c>
      <c r="BC187">
        <v>0.5</v>
      </c>
      <c r="BD187" t="s">
        <v>354</v>
      </c>
      <c r="BE187">
        <v>2</v>
      </c>
      <c r="BF187" t="b">
        <v>1</v>
      </c>
      <c r="BG187">
        <v>1657565086.5999999</v>
      </c>
      <c r="BH187">
        <v>850.68533333333301</v>
      </c>
      <c r="BI187">
        <v>908.61655555555501</v>
      </c>
      <c r="BJ187">
        <v>18.944522222222201</v>
      </c>
      <c r="BK187">
        <v>14.4508555555556</v>
      </c>
      <c r="BL187">
        <v>845.35288888888897</v>
      </c>
      <c r="BM187">
        <v>18.8145555555556</v>
      </c>
      <c r="BN187">
        <v>499.98322222222203</v>
      </c>
      <c r="BO187">
        <v>67.964222222222205</v>
      </c>
      <c r="BP187">
        <v>1.30175555555556E-2</v>
      </c>
      <c r="BQ187">
        <v>21.484844444444398</v>
      </c>
      <c r="BR187">
        <v>22.165488888888898</v>
      </c>
      <c r="BS187">
        <v>999.9</v>
      </c>
      <c r="BT187">
        <v>0</v>
      </c>
      <c r="BU187">
        <v>0</v>
      </c>
      <c r="BV187">
        <v>9971.3211111111104</v>
      </c>
      <c r="BW187">
        <v>0</v>
      </c>
      <c r="BX187">
        <v>2316.3611111111099</v>
      </c>
      <c r="BY187">
        <v>-57.931222222222203</v>
      </c>
      <c r="BZ187">
        <v>867.11222222222204</v>
      </c>
      <c r="CA187">
        <v>921.93922222222204</v>
      </c>
      <c r="CB187">
        <v>4.4936666666666696</v>
      </c>
      <c r="CC187">
        <v>908.61655555555501</v>
      </c>
      <c r="CD187">
        <v>14.4508555555556</v>
      </c>
      <c r="CE187">
        <v>1.28754888888889</v>
      </c>
      <c r="CF187">
        <v>0.98214066666666699</v>
      </c>
      <c r="CG187">
        <v>10.654299999999999</v>
      </c>
      <c r="CH187">
        <v>6.6540977777777801</v>
      </c>
      <c r="CI187">
        <v>2000.0277777777801</v>
      </c>
      <c r="CJ187">
        <v>0.97999333333333305</v>
      </c>
      <c r="CK187">
        <v>2.0006477777777799E-2</v>
      </c>
      <c r="CL187">
        <v>0</v>
      </c>
      <c r="CM187">
        <v>2.8158555555555602</v>
      </c>
      <c r="CN187">
        <v>0</v>
      </c>
      <c r="CO187">
        <v>14570.5777777778</v>
      </c>
      <c r="CP187">
        <v>16705.611111111099</v>
      </c>
      <c r="CQ187">
        <v>45</v>
      </c>
      <c r="CR187">
        <v>42.728999999999999</v>
      </c>
      <c r="CS187">
        <v>42.138777777777797</v>
      </c>
      <c r="CT187">
        <v>40.3676666666667</v>
      </c>
      <c r="CU187">
        <v>40.125</v>
      </c>
      <c r="CV187">
        <v>1960.0166666666701</v>
      </c>
      <c r="CW187">
        <v>40.011111111111099</v>
      </c>
      <c r="CX187">
        <v>0</v>
      </c>
      <c r="CY187">
        <v>1651543984.4000001</v>
      </c>
      <c r="CZ187">
        <v>0</v>
      </c>
      <c r="DA187">
        <v>0</v>
      </c>
      <c r="DB187" t="s">
        <v>355</v>
      </c>
      <c r="DC187">
        <v>1657298120.5</v>
      </c>
      <c r="DD187">
        <v>1657298120.5</v>
      </c>
      <c r="DE187">
        <v>0</v>
      </c>
      <c r="DF187">
        <v>1.391</v>
      </c>
      <c r="DG187">
        <v>3.5000000000000003E-2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-56.9444341463415</v>
      </c>
      <c r="DO187">
        <v>-6.1883853658537902</v>
      </c>
      <c r="DP187">
        <v>0.656599642879242</v>
      </c>
      <c r="DQ187">
        <v>0</v>
      </c>
      <c r="DR187">
        <v>4.4806524390243903</v>
      </c>
      <c r="DS187">
        <v>0.14158390243902999</v>
      </c>
      <c r="DT187">
        <v>1.53223197282931E-2</v>
      </c>
      <c r="DU187">
        <v>0</v>
      </c>
      <c r="DV187">
        <v>0</v>
      </c>
      <c r="DW187">
        <v>2</v>
      </c>
      <c r="DX187" t="s">
        <v>356</v>
      </c>
      <c r="DY187">
        <v>2.9017400000000002</v>
      </c>
      <c r="DZ187">
        <v>2.6293799999999998</v>
      </c>
      <c r="EA187">
        <v>0.115731</v>
      </c>
      <c r="EB187">
        <v>0.121057</v>
      </c>
      <c r="EC187">
        <v>6.6687800000000005E-2</v>
      </c>
      <c r="ED187">
        <v>5.4705200000000002E-2</v>
      </c>
      <c r="EE187">
        <v>25110.5</v>
      </c>
      <c r="EF187">
        <v>21786</v>
      </c>
      <c r="EG187">
        <v>25403.4</v>
      </c>
      <c r="EH187">
        <v>24121.599999999999</v>
      </c>
      <c r="EI187">
        <v>40423.199999999997</v>
      </c>
      <c r="EJ187">
        <v>37733.699999999997</v>
      </c>
      <c r="EK187">
        <v>45852</v>
      </c>
      <c r="EL187">
        <v>43004.4</v>
      </c>
      <c r="EM187">
        <v>1.87812</v>
      </c>
      <c r="EN187">
        <v>2.1465000000000001</v>
      </c>
      <c r="EO187">
        <v>0.18084800000000001</v>
      </c>
      <c r="EP187">
        <v>0</v>
      </c>
      <c r="EQ187">
        <v>19.1707</v>
      </c>
      <c r="ER187">
        <v>999.9</v>
      </c>
      <c r="ES187">
        <v>32.517000000000003</v>
      </c>
      <c r="ET187">
        <v>27.684000000000001</v>
      </c>
      <c r="EU187">
        <v>17.823699999999999</v>
      </c>
      <c r="EV187">
        <v>48.847200000000001</v>
      </c>
      <c r="EW187">
        <v>33.4375</v>
      </c>
      <c r="EX187">
        <v>2</v>
      </c>
      <c r="EY187">
        <v>-0.34654499999999999</v>
      </c>
      <c r="EZ187">
        <v>3.7897599999999998</v>
      </c>
      <c r="FA187">
        <v>20.200500000000002</v>
      </c>
      <c r="FB187">
        <v>5.2358599999999997</v>
      </c>
      <c r="FC187">
        <v>11.9878</v>
      </c>
      <c r="FD187">
        <v>4.9575500000000003</v>
      </c>
      <c r="FE187">
        <v>3.3039999999999998</v>
      </c>
      <c r="FF187">
        <v>9999</v>
      </c>
      <c r="FG187">
        <v>9999</v>
      </c>
      <c r="FH187">
        <v>6784.4</v>
      </c>
      <c r="FI187">
        <v>355.6</v>
      </c>
      <c r="FJ187">
        <v>1.8681300000000001</v>
      </c>
      <c r="FK187">
        <v>1.86375</v>
      </c>
      <c r="FL187">
        <v>1.87148</v>
      </c>
      <c r="FM187">
        <v>1.8621700000000001</v>
      </c>
      <c r="FN187">
        <v>1.8616900000000001</v>
      </c>
      <c r="FO187">
        <v>1.8681300000000001</v>
      </c>
      <c r="FP187">
        <v>1.85822</v>
      </c>
      <c r="FQ187">
        <v>1.8647800000000001</v>
      </c>
      <c r="FR187">
        <v>5</v>
      </c>
      <c r="FS187">
        <v>0</v>
      </c>
      <c r="FT187">
        <v>0</v>
      </c>
      <c r="FU187">
        <v>0</v>
      </c>
      <c r="FV187" t="s">
        <v>357</v>
      </c>
      <c r="FW187" t="s">
        <v>358</v>
      </c>
      <c r="FX187" t="s">
        <v>359</v>
      </c>
      <c r="FY187" t="s">
        <v>359</v>
      </c>
      <c r="FZ187" t="s">
        <v>359</v>
      </c>
      <c r="GA187" t="s">
        <v>359</v>
      </c>
      <c r="GB187">
        <v>0</v>
      </c>
      <c r="GC187">
        <v>100</v>
      </c>
      <c r="GD187">
        <v>100</v>
      </c>
      <c r="GE187">
        <v>5.3570000000000002</v>
      </c>
      <c r="GF187">
        <v>0.12959999999999999</v>
      </c>
      <c r="GG187">
        <v>2.1444526195071201</v>
      </c>
      <c r="GH187">
        <v>5.2457919015285598E-3</v>
      </c>
      <c r="GI187">
        <v>-2.61795653493914E-6</v>
      </c>
      <c r="GJ187">
        <v>1.0331707357916401E-9</v>
      </c>
      <c r="GK187">
        <v>8.3457624279274292E-3</v>
      </c>
      <c r="GL187">
        <v>-4.6387863249973502E-2</v>
      </c>
      <c r="GM187">
        <v>3.6088159466671601E-3</v>
      </c>
      <c r="GN187">
        <v>-4.2506285216111501E-5</v>
      </c>
      <c r="GO187">
        <v>14</v>
      </c>
      <c r="GP187">
        <v>2225</v>
      </c>
      <c r="GQ187">
        <v>2</v>
      </c>
      <c r="GR187">
        <v>27</v>
      </c>
      <c r="GS187">
        <v>4449.5</v>
      </c>
      <c r="GT187">
        <v>4449.5</v>
      </c>
      <c r="GU187">
        <v>2.4621599999999999</v>
      </c>
      <c r="GV187">
        <v>2.33521</v>
      </c>
      <c r="GW187">
        <v>1.9982899999999999</v>
      </c>
      <c r="GX187">
        <v>2.7539099999999999</v>
      </c>
      <c r="GY187">
        <v>2.0935100000000002</v>
      </c>
      <c r="GZ187">
        <v>2.4108900000000002</v>
      </c>
      <c r="HA187">
        <v>31.1722</v>
      </c>
      <c r="HB187">
        <v>12.661</v>
      </c>
      <c r="HC187">
        <v>18</v>
      </c>
      <c r="HD187">
        <v>442.53199999999998</v>
      </c>
      <c r="HE187">
        <v>608.93200000000002</v>
      </c>
      <c r="HF187">
        <v>16.928899999999999</v>
      </c>
      <c r="HG187">
        <v>22.7544</v>
      </c>
      <c r="HH187">
        <v>30.001100000000001</v>
      </c>
      <c r="HI187">
        <v>22.8141</v>
      </c>
      <c r="HJ187">
        <v>22.779199999999999</v>
      </c>
      <c r="HK187">
        <v>49.276499999999999</v>
      </c>
      <c r="HL187">
        <v>20.175699999999999</v>
      </c>
      <c r="HM187">
        <v>4.4676200000000001</v>
      </c>
      <c r="HN187">
        <v>16.869900000000001</v>
      </c>
      <c r="HO187">
        <v>938.27800000000002</v>
      </c>
      <c r="HP187">
        <v>14.351000000000001</v>
      </c>
      <c r="HQ187">
        <v>97.098600000000005</v>
      </c>
      <c r="HR187">
        <v>101.127</v>
      </c>
    </row>
    <row r="188" spans="1:226" x14ac:dyDescent="0.2">
      <c r="A188">
        <v>172</v>
      </c>
      <c r="B188">
        <v>1657565094.0999999</v>
      </c>
      <c r="C188">
        <v>1674.5999999046301</v>
      </c>
      <c r="D188" t="s">
        <v>702</v>
      </c>
      <c r="E188" t="s">
        <v>703</v>
      </c>
      <c r="F188">
        <v>5</v>
      </c>
      <c r="G188" t="s">
        <v>1216</v>
      </c>
      <c r="H188" t="s">
        <v>353</v>
      </c>
      <c r="I188">
        <v>1657565091.3</v>
      </c>
      <c r="J188">
        <f t="shared" si="68"/>
        <v>3.811639630969102E-3</v>
      </c>
      <c r="K188">
        <f t="shared" si="69"/>
        <v>3.8116396309691019</v>
      </c>
      <c r="L188">
        <f t="shared" si="70"/>
        <v>29.346982974795676</v>
      </c>
      <c r="M188">
        <f t="shared" si="71"/>
        <v>866.42049999999995</v>
      </c>
      <c r="N188">
        <f t="shared" si="72"/>
        <v>584.08990802107689</v>
      </c>
      <c r="O188">
        <f t="shared" si="73"/>
        <v>39.704901742690879</v>
      </c>
      <c r="P188">
        <f t="shared" si="74"/>
        <v>58.8969957329099</v>
      </c>
      <c r="Q188">
        <f t="shared" si="75"/>
        <v>0.18905525823879887</v>
      </c>
      <c r="R188">
        <f t="shared" si="76"/>
        <v>2.3057733197381771</v>
      </c>
      <c r="S188">
        <f t="shared" si="77"/>
        <v>0.18084645240363989</v>
      </c>
      <c r="T188">
        <f t="shared" si="78"/>
        <v>0.11373685801418947</v>
      </c>
      <c r="U188">
        <f t="shared" si="79"/>
        <v>321.51472170000005</v>
      </c>
      <c r="V188">
        <f t="shared" si="80"/>
        <v>22.599328135308088</v>
      </c>
      <c r="W188">
        <f t="shared" si="81"/>
        <v>22.151789999999998</v>
      </c>
      <c r="X188">
        <f t="shared" si="82"/>
        <v>2.6781707327225459</v>
      </c>
      <c r="Y188">
        <f t="shared" si="83"/>
        <v>50.120993467420391</v>
      </c>
      <c r="Z188">
        <f t="shared" si="84"/>
        <v>1.2872230701468497</v>
      </c>
      <c r="AA188">
        <f t="shared" si="85"/>
        <v>2.5682313559558017</v>
      </c>
      <c r="AB188">
        <f t="shared" si="86"/>
        <v>1.3909476625756962</v>
      </c>
      <c r="AC188">
        <f t="shared" si="87"/>
        <v>-168.09330772573739</v>
      </c>
      <c r="AD188">
        <f t="shared" si="88"/>
        <v>-85.313164587979102</v>
      </c>
      <c r="AE188">
        <f t="shared" si="89"/>
        <v>-7.5776032105980651</v>
      </c>
      <c r="AF188">
        <f t="shared" si="90"/>
        <v>60.530646175685504</v>
      </c>
      <c r="AG188">
        <f t="shared" si="91"/>
        <v>45.065801279272897</v>
      </c>
      <c r="AH188">
        <f t="shared" si="92"/>
        <v>3.8163480835542551</v>
      </c>
      <c r="AI188">
        <f t="shared" si="93"/>
        <v>29.346982974795676</v>
      </c>
      <c r="AJ188">
        <v>939.01509069902602</v>
      </c>
      <c r="AK188">
        <v>890.90690303030306</v>
      </c>
      <c r="AL188">
        <v>3.37277665324096</v>
      </c>
      <c r="AM188">
        <v>66.152897789434206</v>
      </c>
      <c r="AN188">
        <f t="shared" si="94"/>
        <v>3.8116396309691019</v>
      </c>
      <c r="AO188">
        <v>14.445925264858399</v>
      </c>
      <c r="AP188">
        <v>18.932426060606101</v>
      </c>
      <c r="AQ188">
        <v>7.0025286905463601E-5</v>
      </c>
      <c r="AR188">
        <v>78.0664052089694</v>
      </c>
      <c r="AS188">
        <v>4</v>
      </c>
      <c r="AT188">
        <v>1</v>
      </c>
      <c r="AU188">
        <f t="shared" si="95"/>
        <v>1</v>
      </c>
      <c r="AV188">
        <f t="shared" si="96"/>
        <v>0</v>
      </c>
      <c r="AW188">
        <f t="shared" si="97"/>
        <v>36601.107351983046</v>
      </c>
      <c r="AX188">
        <f t="shared" si="98"/>
        <v>1999.9880000000001</v>
      </c>
      <c r="AY188">
        <f t="shared" si="99"/>
        <v>1681.1902500000001</v>
      </c>
      <c r="AZ188">
        <f t="shared" si="100"/>
        <v>0.84060016860101161</v>
      </c>
      <c r="BA188">
        <f t="shared" si="101"/>
        <v>0.16075832539995241</v>
      </c>
      <c r="BB188">
        <v>6</v>
      </c>
      <c r="BC188">
        <v>0.5</v>
      </c>
      <c r="BD188" t="s">
        <v>354</v>
      </c>
      <c r="BE188">
        <v>2</v>
      </c>
      <c r="BF188" t="b">
        <v>1</v>
      </c>
      <c r="BG188">
        <v>1657565091.3</v>
      </c>
      <c r="BH188">
        <v>866.42049999999995</v>
      </c>
      <c r="BI188">
        <v>924.46</v>
      </c>
      <c r="BJ188">
        <v>18.936050000000002</v>
      </c>
      <c r="BK188">
        <v>14.443720000000001</v>
      </c>
      <c r="BL188">
        <v>861.04049999999995</v>
      </c>
      <c r="BM188">
        <v>18.806450000000002</v>
      </c>
      <c r="BN188">
        <v>500.06319999999999</v>
      </c>
      <c r="BO188">
        <v>67.964510000000004</v>
      </c>
      <c r="BP188">
        <v>1.287019E-2</v>
      </c>
      <c r="BQ188">
        <v>21.465489999999999</v>
      </c>
      <c r="BR188">
        <v>22.151789999999998</v>
      </c>
      <c r="BS188">
        <v>999.9</v>
      </c>
      <c r="BT188">
        <v>0</v>
      </c>
      <c r="BU188">
        <v>0</v>
      </c>
      <c r="BV188">
        <v>9996.5669999999991</v>
      </c>
      <c r="BW188">
        <v>0</v>
      </c>
      <c r="BX188">
        <v>2311.7379999999998</v>
      </c>
      <c r="BY188">
        <v>-58.039560000000002</v>
      </c>
      <c r="BZ188">
        <v>883.14359999999999</v>
      </c>
      <c r="CA188">
        <v>938.00829999999996</v>
      </c>
      <c r="CB188">
        <v>4.4923419999999998</v>
      </c>
      <c r="CC188">
        <v>924.46</v>
      </c>
      <c r="CD188">
        <v>14.443720000000001</v>
      </c>
      <c r="CE188">
        <v>1.286978</v>
      </c>
      <c r="CF188">
        <v>0.98165959999999997</v>
      </c>
      <c r="CG188">
        <v>10.647650000000001</v>
      </c>
      <c r="CH188">
        <v>6.646973</v>
      </c>
      <c r="CI188">
        <v>1999.9880000000001</v>
      </c>
      <c r="CJ188">
        <v>0.97999289999999994</v>
      </c>
      <c r="CK188">
        <v>2.0006940000000001E-2</v>
      </c>
      <c r="CL188">
        <v>0</v>
      </c>
      <c r="CM188">
        <v>2.6625999999999999</v>
      </c>
      <c r="CN188">
        <v>0</v>
      </c>
      <c r="CO188">
        <v>14578.14</v>
      </c>
      <c r="CP188">
        <v>16705.28</v>
      </c>
      <c r="CQ188">
        <v>45</v>
      </c>
      <c r="CR188">
        <v>42.75</v>
      </c>
      <c r="CS188">
        <v>42.162199999999999</v>
      </c>
      <c r="CT188">
        <v>40.387</v>
      </c>
      <c r="CU188">
        <v>40.125</v>
      </c>
      <c r="CV188">
        <v>1959.9770000000001</v>
      </c>
      <c r="CW188">
        <v>40.011000000000003</v>
      </c>
      <c r="CX188">
        <v>0</v>
      </c>
      <c r="CY188">
        <v>1651543989.2</v>
      </c>
      <c r="CZ188">
        <v>0</v>
      </c>
      <c r="DA188">
        <v>0</v>
      </c>
      <c r="DB188" t="s">
        <v>355</v>
      </c>
      <c r="DC188">
        <v>1657298120.5</v>
      </c>
      <c r="DD188">
        <v>1657298120.5</v>
      </c>
      <c r="DE188">
        <v>0</v>
      </c>
      <c r="DF188">
        <v>1.391</v>
      </c>
      <c r="DG188">
        <v>3.5000000000000003E-2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-57.495263414634103</v>
      </c>
      <c r="DO188">
        <v>-4.9698940766551702</v>
      </c>
      <c r="DP188">
        <v>0.56499387683109703</v>
      </c>
      <c r="DQ188">
        <v>0</v>
      </c>
      <c r="DR188">
        <v>4.48881</v>
      </c>
      <c r="DS188">
        <v>7.0530522648094604E-2</v>
      </c>
      <c r="DT188">
        <v>1.0981998129977501E-2</v>
      </c>
      <c r="DU188">
        <v>1</v>
      </c>
      <c r="DV188">
        <v>1</v>
      </c>
      <c r="DW188">
        <v>2</v>
      </c>
      <c r="DX188" t="s">
        <v>372</v>
      </c>
      <c r="DY188">
        <v>2.90212</v>
      </c>
      <c r="DZ188">
        <v>2.62913</v>
      </c>
      <c r="EA188">
        <v>0.117211</v>
      </c>
      <c r="EB188">
        <v>0.122456</v>
      </c>
      <c r="EC188">
        <v>6.6676200000000005E-2</v>
      </c>
      <c r="ED188">
        <v>5.4681800000000003E-2</v>
      </c>
      <c r="EE188">
        <v>25068.2</v>
      </c>
      <c r="EF188">
        <v>21751</v>
      </c>
      <c r="EG188">
        <v>25403.1</v>
      </c>
      <c r="EH188">
        <v>24121.200000000001</v>
      </c>
      <c r="EI188">
        <v>40423.300000000003</v>
      </c>
      <c r="EJ188">
        <v>37734.300000000003</v>
      </c>
      <c r="EK188">
        <v>45851.6</v>
      </c>
      <c r="EL188">
        <v>43004.1</v>
      </c>
      <c r="EM188">
        <v>1.8782700000000001</v>
      </c>
      <c r="EN188">
        <v>2.1463700000000001</v>
      </c>
      <c r="EO188">
        <v>0.17846400000000001</v>
      </c>
      <c r="EP188">
        <v>0</v>
      </c>
      <c r="EQ188">
        <v>19.203800000000001</v>
      </c>
      <c r="ER188">
        <v>999.9</v>
      </c>
      <c r="ES188">
        <v>32.542000000000002</v>
      </c>
      <c r="ET188">
        <v>27.684000000000001</v>
      </c>
      <c r="EU188">
        <v>17.8368</v>
      </c>
      <c r="EV188">
        <v>49.127200000000002</v>
      </c>
      <c r="EW188">
        <v>33.285299999999999</v>
      </c>
      <c r="EX188">
        <v>2</v>
      </c>
      <c r="EY188">
        <v>-0.345582</v>
      </c>
      <c r="EZ188">
        <v>4.0104800000000003</v>
      </c>
      <c r="FA188">
        <v>20.1951</v>
      </c>
      <c r="FB188">
        <v>5.2358599999999997</v>
      </c>
      <c r="FC188">
        <v>11.9887</v>
      </c>
      <c r="FD188">
        <v>4.9576000000000002</v>
      </c>
      <c r="FE188">
        <v>3.3039999999999998</v>
      </c>
      <c r="FF188">
        <v>9999</v>
      </c>
      <c r="FG188">
        <v>9999</v>
      </c>
      <c r="FH188">
        <v>6784.4</v>
      </c>
      <c r="FI188">
        <v>355.6</v>
      </c>
      <c r="FJ188">
        <v>1.8681300000000001</v>
      </c>
      <c r="FK188">
        <v>1.86374</v>
      </c>
      <c r="FL188">
        <v>1.8714900000000001</v>
      </c>
      <c r="FM188">
        <v>1.8621700000000001</v>
      </c>
      <c r="FN188">
        <v>1.86168</v>
      </c>
      <c r="FO188">
        <v>1.8681300000000001</v>
      </c>
      <c r="FP188">
        <v>1.8582399999999999</v>
      </c>
      <c r="FQ188">
        <v>1.8647800000000001</v>
      </c>
      <c r="FR188">
        <v>5</v>
      </c>
      <c r="FS188">
        <v>0</v>
      </c>
      <c r="FT188">
        <v>0</v>
      </c>
      <c r="FU188">
        <v>0</v>
      </c>
      <c r="FV188" t="s">
        <v>357</v>
      </c>
      <c r="FW188" t="s">
        <v>358</v>
      </c>
      <c r="FX188" t="s">
        <v>359</v>
      </c>
      <c r="FY188" t="s">
        <v>359</v>
      </c>
      <c r="FZ188" t="s">
        <v>359</v>
      </c>
      <c r="GA188" t="s">
        <v>359</v>
      </c>
      <c r="GB188">
        <v>0</v>
      </c>
      <c r="GC188">
        <v>100</v>
      </c>
      <c r="GD188">
        <v>100</v>
      </c>
      <c r="GE188">
        <v>5.4080000000000004</v>
      </c>
      <c r="GF188">
        <v>0.12939999999999999</v>
      </c>
      <c r="GG188">
        <v>2.1444526195071201</v>
      </c>
      <c r="GH188">
        <v>5.2457919015285598E-3</v>
      </c>
      <c r="GI188">
        <v>-2.61795653493914E-6</v>
      </c>
      <c r="GJ188">
        <v>1.0331707357916401E-9</v>
      </c>
      <c r="GK188">
        <v>8.3457624279274292E-3</v>
      </c>
      <c r="GL188">
        <v>-4.6387863249973502E-2</v>
      </c>
      <c r="GM188">
        <v>3.6088159466671601E-3</v>
      </c>
      <c r="GN188">
        <v>-4.2506285216111501E-5</v>
      </c>
      <c r="GO188">
        <v>14</v>
      </c>
      <c r="GP188">
        <v>2225</v>
      </c>
      <c r="GQ188">
        <v>2</v>
      </c>
      <c r="GR188">
        <v>27</v>
      </c>
      <c r="GS188">
        <v>4449.6000000000004</v>
      </c>
      <c r="GT188">
        <v>4449.6000000000004</v>
      </c>
      <c r="GU188">
        <v>2.49756</v>
      </c>
      <c r="GV188">
        <v>2.32422</v>
      </c>
      <c r="GW188">
        <v>1.9982899999999999</v>
      </c>
      <c r="GX188">
        <v>2.7539099999999999</v>
      </c>
      <c r="GY188">
        <v>2.0935100000000002</v>
      </c>
      <c r="GZ188">
        <v>2.3815900000000001</v>
      </c>
      <c r="HA188">
        <v>31.1722</v>
      </c>
      <c r="HB188">
        <v>12.6523</v>
      </c>
      <c r="HC188">
        <v>18</v>
      </c>
      <c r="HD188">
        <v>442.64</v>
      </c>
      <c r="HE188">
        <v>608.86500000000001</v>
      </c>
      <c r="HF188">
        <v>16.781199999999998</v>
      </c>
      <c r="HG188">
        <v>22.761099999999999</v>
      </c>
      <c r="HH188">
        <v>30.001000000000001</v>
      </c>
      <c r="HI188">
        <v>22.8169</v>
      </c>
      <c r="HJ188">
        <v>22.781600000000001</v>
      </c>
      <c r="HK188">
        <v>49.986899999999999</v>
      </c>
      <c r="HL188">
        <v>20.456399999999999</v>
      </c>
      <c r="HM188">
        <v>4.4676200000000001</v>
      </c>
      <c r="HN188">
        <v>16.706299999999999</v>
      </c>
      <c r="HO188">
        <v>958.50300000000004</v>
      </c>
      <c r="HP188">
        <v>14.3575</v>
      </c>
      <c r="HQ188">
        <v>97.0976</v>
      </c>
      <c r="HR188">
        <v>101.126</v>
      </c>
    </row>
    <row r="189" spans="1:226" x14ac:dyDescent="0.2">
      <c r="A189">
        <v>173</v>
      </c>
      <c r="B189">
        <v>1657565099.0999999</v>
      </c>
      <c r="C189">
        <v>1679.5999999046301</v>
      </c>
      <c r="D189" t="s">
        <v>704</v>
      </c>
      <c r="E189" t="s">
        <v>705</v>
      </c>
      <c r="F189">
        <v>5</v>
      </c>
      <c r="G189" t="s">
        <v>1216</v>
      </c>
      <c r="H189" t="s">
        <v>353</v>
      </c>
      <c r="I189">
        <v>1657565096.5999999</v>
      </c>
      <c r="J189">
        <f t="shared" si="68"/>
        <v>3.8048690738990672E-3</v>
      </c>
      <c r="K189">
        <f t="shared" si="69"/>
        <v>3.8048690738990674</v>
      </c>
      <c r="L189">
        <f t="shared" si="70"/>
        <v>29.432972831923966</v>
      </c>
      <c r="M189">
        <f t="shared" si="71"/>
        <v>883.80666666666696</v>
      </c>
      <c r="N189">
        <f t="shared" si="72"/>
        <v>599.40378752896027</v>
      </c>
      <c r="O189">
        <f t="shared" si="73"/>
        <v>40.747350487906871</v>
      </c>
      <c r="P189">
        <f t="shared" si="74"/>
        <v>60.081001754556645</v>
      </c>
      <c r="Q189">
        <f t="shared" si="75"/>
        <v>0.18851002555452764</v>
      </c>
      <c r="R189">
        <f t="shared" si="76"/>
        <v>2.3008099088968073</v>
      </c>
      <c r="S189">
        <f t="shared" si="77"/>
        <v>0.18033061335502351</v>
      </c>
      <c r="T189">
        <f t="shared" si="78"/>
        <v>0.11341194478531547</v>
      </c>
      <c r="U189">
        <f t="shared" si="79"/>
        <v>321.51901299999923</v>
      </c>
      <c r="V189">
        <f t="shared" si="80"/>
        <v>22.57608714717767</v>
      </c>
      <c r="W189">
        <f t="shared" si="81"/>
        <v>22.1581444444444</v>
      </c>
      <c r="X189">
        <f t="shared" si="82"/>
        <v>2.6792076078162528</v>
      </c>
      <c r="Y189">
        <f t="shared" si="83"/>
        <v>50.186385737092287</v>
      </c>
      <c r="Z189">
        <f t="shared" si="84"/>
        <v>1.2867133739392869</v>
      </c>
      <c r="AA189">
        <f t="shared" si="85"/>
        <v>2.5638693742161411</v>
      </c>
      <c r="AB189">
        <f t="shared" si="86"/>
        <v>1.3924942338769659</v>
      </c>
      <c r="AC189">
        <f t="shared" si="87"/>
        <v>-167.79472615894886</v>
      </c>
      <c r="AD189">
        <f t="shared" si="88"/>
        <v>-89.360704683866842</v>
      </c>
      <c r="AE189">
        <f t="shared" si="89"/>
        <v>-7.9533671349184205</v>
      </c>
      <c r="AF189">
        <f t="shared" si="90"/>
        <v>56.410215022265092</v>
      </c>
      <c r="AG189">
        <f t="shared" si="91"/>
        <v>45.333792403191239</v>
      </c>
      <c r="AH189">
        <f t="shared" si="92"/>
        <v>3.8078171932487437</v>
      </c>
      <c r="AI189">
        <f t="shared" si="93"/>
        <v>29.432972831923966</v>
      </c>
      <c r="AJ189">
        <v>956.03958513815701</v>
      </c>
      <c r="AK189">
        <v>907.67917575757599</v>
      </c>
      <c r="AL189">
        <v>3.4076338814206499</v>
      </c>
      <c r="AM189">
        <v>66.152897789434206</v>
      </c>
      <c r="AN189">
        <f t="shared" si="94"/>
        <v>3.8048690738990674</v>
      </c>
      <c r="AO189">
        <v>14.443781207374499</v>
      </c>
      <c r="AP189">
        <v>18.9255387878788</v>
      </c>
      <c r="AQ189">
        <v>-2.81169381948279E-4</v>
      </c>
      <c r="AR189">
        <v>78.0664052089694</v>
      </c>
      <c r="AS189">
        <v>4</v>
      </c>
      <c r="AT189">
        <v>1</v>
      </c>
      <c r="AU189">
        <f t="shared" si="95"/>
        <v>1</v>
      </c>
      <c r="AV189">
        <f t="shared" si="96"/>
        <v>0</v>
      </c>
      <c r="AW189">
        <f t="shared" si="97"/>
        <v>36484.597329781085</v>
      </c>
      <c r="AX189">
        <f t="shared" si="98"/>
        <v>2000.01444444444</v>
      </c>
      <c r="AY189">
        <f t="shared" si="99"/>
        <v>1681.2124999999962</v>
      </c>
      <c r="AZ189">
        <f t="shared" si="100"/>
        <v>0.8406001789987072</v>
      </c>
      <c r="BA189">
        <f t="shared" si="101"/>
        <v>0.16075834546750495</v>
      </c>
      <c r="BB189">
        <v>6</v>
      </c>
      <c r="BC189">
        <v>0.5</v>
      </c>
      <c r="BD189" t="s">
        <v>354</v>
      </c>
      <c r="BE189">
        <v>2</v>
      </c>
      <c r="BF189" t="b">
        <v>1</v>
      </c>
      <c r="BG189">
        <v>1657565096.5999999</v>
      </c>
      <c r="BH189">
        <v>883.80666666666696</v>
      </c>
      <c r="BI189">
        <v>942.26011111111097</v>
      </c>
      <c r="BJ189">
        <v>18.927877777777798</v>
      </c>
      <c r="BK189">
        <v>14.4438777777778</v>
      </c>
      <c r="BL189">
        <v>878.37411111111101</v>
      </c>
      <c r="BM189">
        <v>18.7986111111111</v>
      </c>
      <c r="BN189">
        <v>499.87644444444402</v>
      </c>
      <c r="BO189">
        <v>67.966366666666701</v>
      </c>
      <c r="BP189">
        <v>1.34348222222222E-2</v>
      </c>
      <c r="BQ189">
        <v>21.437733333333298</v>
      </c>
      <c r="BR189">
        <v>22.1581444444444</v>
      </c>
      <c r="BS189">
        <v>999.9</v>
      </c>
      <c r="BT189">
        <v>0</v>
      </c>
      <c r="BU189">
        <v>0</v>
      </c>
      <c r="BV189">
        <v>9962.1466666666693</v>
      </c>
      <c r="BW189">
        <v>0</v>
      </c>
      <c r="BX189">
        <v>2309.3477777777798</v>
      </c>
      <c r="BY189">
        <v>-58.453577777777802</v>
      </c>
      <c r="BZ189">
        <v>900.85777777777798</v>
      </c>
      <c r="CA189">
        <v>956.069444444444</v>
      </c>
      <c r="CB189">
        <v>4.484</v>
      </c>
      <c r="CC189">
        <v>942.26011111111097</v>
      </c>
      <c r="CD189">
        <v>14.4438777777778</v>
      </c>
      <c r="CE189">
        <v>1.2864599999999999</v>
      </c>
      <c r="CF189">
        <v>0.98169755555555605</v>
      </c>
      <c r="CG189">
        <v>10.641577777777799</v>
      </c>
      <c r="CH189">
        <v>6.64753666666667</v>
      </c>
      <c r="CI189">
        <v>2000.01444444444</v>
      </c>
      <c r="CJ189">
        <v>0.979993</v>
      </c>
      <c r="CK189">
        <v>2.00068333333333E-2</v>
      </c>
      <c r="CL189">
        <v>0</v>
      </c>
      <c r="CM189">
        <v>2.7845666666666702</v>
      </c>
      <c r="CN189">
        <v>0</v>
      </c>
      <c r="CO189">
        <v>14588.3777777778</v>
      </c>
      <c r="CP189">
        <v>16705.5</v>
      </c>
      <c r="CQ189">
        <v>45</v>
      </c>
      <c r="CR189">
        <v>42.798222222222201</v>
      </c>
      <c r="CS189">
        <v>42.186999999999998</v>
      </c>
      <c r="CT189">
        <v>40.436999999999998</v>
      </c>
      <c r="CU189">
        <v>40.125</v>
      </c>
      <c r="CV189">
        <v>1960.0022222222201</v>
      </c>
      <c r="CW189">
        <v>40.012222222222199</v>
      </c>
      <c r="CX189">
        <v>0</v>
      </c>
      <c r="CY189">
        <v>1651543994.5999999</v>
      </c>
      <c r="CZ189">
        <v>0</v>
      </c>
      <c r="DA189">
        <v>0</v>
      </c>
      <c r="DB189" t="s">
        <v>355</v>
      </c>
      <c r="DC189">
        <v>1657298120.5</v>
      </c>
      <c r="DD189">
        <v>1657298120.5</v>
      </c>
      <c r="DE189">
        <v>0</v>
      </c>
      <c r="DF189">
        <v>1.391</v>
      </c>
      <c r="DG189">
        <v>3.5000000000000003E-2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-57.812287804878103</v>
      </c>
      <c r="DO189">
        <v>-3.76750871080151</v>
      </c>
      <c r="DP189">
        <v>0.44769902193496403</v>
      </c>
      <c r="DQ189">
        <v>0</v>
      </c>
      <c r="DR189">
        <v>4.4917587804877996</v>
      </c>
      <c r="DS189">
        <v>-1.7834425087109199E-2</v>
      </c>
      <c r="DT189">
        <v>6.7152826049250401E-3</v>
      </c>
      <c r="DU189">
        <v>1</v>
      </c>
      <c r="DV189">
        <v>1</v>
      </c>
      <c r="DW189">
        <v>2</v>
      </c>
      <c r="DX189" t="s">
        <v>372</v>
      </c>
      <c r="DY189">
        <v>2.9016700000000002</v>
      </c>
      <c r="DZ189">
        <v>2.6300699999999999</v>
      </c>
      <c r="EA189">
        <v>0.118668</v>
      </c>
      <c r="EB189">
        <v>0.123947</v>
      </c>
      <c r="EC189">
        <v>6.6654900000000003E-2</v>
      </c>
      <c r="ED189">
        <v>5.4690700000000002E-2</v>
      </c>
      <c r="EE189">
        <v>25026.400000000001</v>
      </c>
      <c r="EF189">
        <v>21713.599999999999</v>
      </c>
      <c r="EG189">
        <v>25402.7</v>
      </c>
      <c r="EH189">
        <v>24120.7</v>
      </c>
      <c r="EI189">
        <v>40423.800000000003</v>
      </c>
      <c r="EJ189">
        <v>37733.4</v>
      </c>
      <c r="EK189">
        <v>45851</v>
      </c>
      <c r="EL189">
        <v>43003.3</v>
      </c>
      <c r="EM189">
        <v>1.87795</v>
      </c>
      <c r="EN189">
        <v>2.1466500000000002</v>
      </c>
      <c r="EO189">
        <v>0.176013</v>
      </c>
      <c r="EP189">
        <v>0</v>
      </c>
      <c r="EQ189">
        <v>19.235700000000001</v>
      </c>
      <c r="ER189">
        <v>999.9</v>
      </c>
      <c r="ES189">
        <v>32.566000000000003</v>
      </c>
      <c r="ET189">
        <v>27.673999999999999</v>
      </c>
      <c r="EU189">
        <v>17.839300000000001</v>
      </c>
      <c r="EV189">
        <v>48.9572</v>
      </c>
      <c r="EW189">
        <v>33.445500000000003</v>
      </c>
      <c r="EX189">
        <v>2</v>
      </c>
      <c r="EY189">
        <v>-0.34406199999999998</v>
      </c>
      <c r="EZ189">
        <v>4.23475</v>
      </c>
      <c r="FA189">
        <v>20.189599999999999</v>
      </c>
      <c r="FB189">
        <v>5.2364600000000001</v>
      </c>
      <c r="FC189">
        <v>11.9903</v>
      </c>
      <c r="FD189">
        <v>4.9575500000000003</v>
      </c>
      <c r="FE189">
        <v>3.3039000000000001</v>
      </c>
      <c r="FF189">
        <v>9999</v>
      </c>
      <c r="FG189">
        <v>9999</v>
      </c>
      <c r="FH189">
        <v>6784.6</v>
      </c>
      <c r="FI189">
        <v>355.6</v>
      </c>
      <c r="FJ189">
        <v>1.8681000000000001</v>
      </c>
      <c r="FK189">
        <v>1.86372</v>
      </c>
      <c r="FL189">
        <v>1.8714900000000001</v>
      </c>
      <c r="FM189">
        <v>1.8621700000000001</v>
      </c>
      <c r="FN189">
        <v>1.8616999999999999</v>
      </c>
      <c r="FO189">
        <v>1.8681300000000001</v>
      </c>
      <c r="FP189">
        <v>1.85823</v>
      </c>
      <c r="FQ189">
        <v>1.8647800000000001</v>
      </c>
      <c r="FR189">
        <v>5</v>
      </c>
      <c r="FS189">
        <v>0</v>
      </c>
      <c r="FT189">
        <v>0</v>
      </c>
      <c r="FU189">
        <v>0</v>
      </c>
      <c r="FV189" t="s">
        <v>357</v>
      </c>
      <c r="FW189" t="s">
        <v>358</v>
      </c>
      <c r="FX189" t="s">
        <v>359</v>
      </c>
      <c r="FY189" t="s">
        <v>359</v>
      </c>
      <c r="FZ189" t="s">
        <v>359</v>
      </c>
      <c r="GA189" t="s">
        <v>359</v>
      </c>
      <c r="GB189">
        <v>0</v>
      </c>
      <c r="GC189">
        <v>100</v>
      </c>
      <c r="GD189">
        <v>100</v>
      </c>
      <c r="GE189">
        <v>5.4580000000000002</v>
      </c>
      <c r="GF189">
        <v>0.129</v>
      </c>
      <c r="GG189">
        <v>2.1444526195071201</v>
      </c>
      <c r="GH189">
        <v>5.2457919015285598E-3</v>
      </c>
      <c r="GI189">
        <v>-2.61795653493914E-6</v>
      </c>
      <c r="GJ189">
        <v>1.0331707357916401E-9</v>
      </c>
      <c r="GK189">
        <v>8.3457624279274292E-3</v>
      </c>
      <c r="GL189">
        <v>-4.6387863249973502E-2</v>
      </c>
      <c r="GM189">
        <v>3.6088159466671601E-3</v>
      </c>
      <c r="GN189">
        <v>-4.2506285216111501E-5</v>
      </c>
      <c r="GO189">
        <v>14</v>
      </c>
      <c r="GP189">
        <v>2225</v>
      </c>
      <c r="GQ189">
        <v>2</v>
      </c>
      <c r="GR189">
        <v>27</v>
      </c>
      <c r="GS189">
        <v>4449.6000000000004</v>
      </c>
      <c r="GT189">
        <v>4449.6000000000004</v>
      </c>
      <c r="GU189">
        <v>2.5305200000000001</v>
      </c>
      <c r="GV189">
        <v>2.33643</v>
      </c>
      <c r="GW189">
        <v>1.9982899999999999</v>
      </c>
      <c r="GX189">
        <v>2.7539099999999999</v>
      </c>
      <c r="GY189">
        <v>2.0935100000000002</v>
      </c>
      <c r="GZ189">
        <v>2.3303199999999999</v>
      </c>
      <c r="HA189">
        <v>31.1722</v>
      </c>
      <c r="HB189">
        <v>12.625999999999999</v>
      </c>
      <c r="HC189">
        <v>18</v>
      </c>
      <c r="HD189">
        <v>442.48099999999999</v>
      </c>
      <c r="HE189">
        <v>609.10500000000002</v>
      </c>
      <c r="HF189">
        <v>16.6158</v>
      </c>
      <c r="HG189">
        <v>22.768799999999999</v>
      </c>
      <c r="HH189">
        <v>30.001300000000001</v>
      </c>
      <c r="HI189">
        <v>22.819900000000001</v>
      </c>
      <c r="HJ189">
        <v>22.783999999999999</v>
      </c>
      <c r="HK189">
        <v>50.651699999999998</v>
      </c>
      <c r="HL189">
        <v>20.456399999999999</v>
      </c>
      <c r="HM189">
        <v>4.4676200000000001</v>
      </c>
      <c r="HN189">
        <v>16.5547</v>
      </c>
      <c r="HO189">
        <v>972.02499999999998</v>
      </c>
      <c r="HP189">
        <v>14.358000000000001</v>
      </c>
      <c r="HQ189">
        <v>97.096299999999999</v>
      </c>
      <c r="HR189">
        <v>101.124</v>
      </c>
    </row>
    <row r="190" spans="1:226" x14ac:dyDescent="0.2">
      <c r="A190">
        <v>174</v>
      </c>
      <c r="B190">
        <v>1657565103.5999999</v>
      </c>
      <c r="C190">
        <v>1684.0999999046301</v>
      </c>
      <c r="D190" t="s">
        <v>706</v>
      </c>
      <c r="E190" t="s">
        <v>707</v>
      </c>
      <c r="F190">
        <v>5</v>
      </c>
      <c r="G190" t="s">
        <v>1216</v>
      </c>
      <c r="H190" t="s">
        <v>353</v>
      </c>
      <c r="I190">
        <v>1657565101.04444</v>
      </c>
      <c r="J190">
        <f t="shared" si="68"/>
        <v>3.799144019343515E-3</v>
      </c>
      <c r="K190">
        <f t="shared" si="69"/>
        <v>3.7991440193435149</v>
      </c>
      <c r="L190">
        <f t="shared" si="70"/>
        <v>29.999122521439215</v>
      </c>
      <c r="M190">
        <f t="shared" si="71"/>
        <v>898.58722222222195</v>
      </c>
      <c r="N190">
        <f t="shared" si="72"/>
        <v>609.16110144465677</v>
      </c>
      <c r="O190">
        <f t="shared" si="73"/>
        <v>41.411107127689426</v>
      </c>
      <c r="P190">
        <f t="shared" si="74"/>
        <v>61.086454198681345</v>
      </c>
      <c r="Q190">
        <f t="shared" si="75"/>
        <v>0.18869273404641246</v>
      </c>
      <c r="R190">
        <f t="shared" si="76"/>
        <v>2.3162799398845282</v>
      </c>
      <c r="S190">
        <f t="shared" si="77"/>
        <v>0.18055002256162658</v>
      </c>
      <c r="T190">
        <f t="shared" si="78"/>
        <v>0.11354607160686414</v>
      </c>
      <c r="U190">
        <f t="shared" si="79"/>
        <v>321.51096866666592</v>
      </c>
      <c r="V190">
        <f t="shared" si="80"/>
        <v>22.54813111035752</v>
      </c>
      <c r="W190">
        <f t="shared" si="81"/>
        <v>22.132711111111099</v>
      </c>
      <c r="X190">
        <f t="shared" si="82"/>
        <v>2.6750596791502579</v>
      </c>
      <c r="Y190">
        <f t="shared" si="83"/>
        <v>50.239815125082728</v>
      </c>
      <c r="Z190">
        <f t="shared" si="84"/>
        <v>1.2862864362550535</v>
      </c>
      <c r="AA190">
        <f t="shared" si="85"/>
        <v>2.5602929331100626</v>
      </c>
      <c r="AB190">
        <f t="shared" si="86"/>
        <v>1.3887732428952044</v>
      </c>
      <c r="AC190">
        <f t="shared" si="87"/>
        <v>-167.54225125304902</v>
      </c>
      <c r="AD190">
        <f t="shared" si="88"/>
        <v>-89.63131643119074</v>
      </c>
      <c r="AE190">
        <f t="shared" si="89"/>
        <v>-7.922228117095039</v>
      </c>
      <c r="AF190">
        <f t="shared" si="90"/>
        <v>56.415172865331144</v>
      </c>
      <c r="AG190">
        <f t="shared" si="91"/>
        <v>45.653922167086158</v>
      </c>
      <c r="AH190">
        <f t="shared" si="92"/>
        <v>3.7993464464097926</v>
      </c>
      <c r="AI190">
        <f t="shared" si="93"/>
        <v>29.999122521439215</v>
      </c>
      <c r="AJ190">
        <v>971.73250236413901</v>
      </c>
      <c r="AK190">
        <v>922.84178181818197</v>
      </c>
      <c r="AL190">
        <v>3.36821186437257</v>
      </c>
      <c r="AM190">
        <v>66.152897789434206</v>
      </c>
      <c r="AN190">
        <f t="shared" si="94"/>
        <v>3.7991440193435149</v>
      </c>
      <c r="AO190">
        <v>14.446601972074699</v>
      </c>
      <c r="AP190">
        <v>18.919604848484799</v>
      </c>
      <c r="AQ190">
        <v>-1.43539013454228E-4</v>
      </c>
      <c r="AR190">
        <v>78.0664052089694</v>
      </c>
      <c r="AS190">
        <v>4</v>
      </c>
      <c r="AT190">
        <v>1</v>
      </c>
      <c r="AU190">
        <f t="shared" si="95"/>
        <v>1</v>
      </c>
      <c r="AV190">
        <f t="shared" si="96"/>
        <v>0</v>
      </c>
      <c r="AW190">
        <f t="shared" si="97"/>
        <v>36861.619163686191</v>
      </c>
      <c r="AX190">
        <f t="shared" si="98"/>
        <v>1999.96444444444</v>
      </c>
      <c r="AY190">
        <f t="shared" si="99"/>
        <v>1681.1704666666628</v>
      </c>
      <c r="AZ190">
        <f t="shared" si="100"/>
        <v>0.84060017733648595</v>
      </c>
      <c r="BA190">
        <f t="shared" si="101"/>
        <v>0.16075834225941793</v>
      </c>
      <c r="BB190">
        <v>6</v>
      </c>
      <c r="BC190">
        <v>0.5</v>
      </c>
      <c r="BD190" t="s">
        <v>354</v>
      </c>
      <c r="BE190">
        <v>2</v>
      </c>
      <c r="BF190" t="b">
        <v>1</v>
      </c>
      <c r="BG190">
        <v>1657565101.04444</v>
      </c>
      <c r="BH190">
        <v>898.58722222222195</v>
      </c>
      <c r="BI190">
        <v>957.464333333333</v>
      </c>
      <c r="BJ190">
        <v>18.921388888888899</v>
      </c>
      <c r="BK190">
        <v>14.448777777777799</v>
      </c>
      <c r="BL190">
        <v>893.10977777777805</v>
      </c>
      <c r="BM190">
        <v>18.7924111111111</v>
      </c>
      <c r="BN190">
        <v>500.03777777777799</v>
      </c>
      <c r="BO190">
        <v>67.967577777777805</v>
      </c>
      <c r="BP190">
        <v>1.2972900000000001E-2</v>
      </c>
      <c r="BQ190">
        <v>21.414944444444401</v>
      </c>
      <c r="BR190">
        <v>22.132711111111099</v>
      </c>
      <c r="BS190">
        <v>999.9</v>
      </c>
      <c r="BT190">
        <v>0</v>
      </c>
      <c r="BU190">
        <v>0</v>
      </c>
      <c r="BV190">
        <v>10068.5444444444</v>
      </c>
      <c r="BW190">
        <v>0</v>
      </c>
      <c r="BX190">
        <v>2309.6644444444401</v>
      </c>
      <c r="BY190">
        <v>-58.877233333333301</v>
      </c>
      <c r="BZ190">
        <v>915.91755555555596</v>
      </c>
      <c r="CA190">
        <v>971.50144444444504</v>
      </c>
      <c r="CB190">
        <v>4.4726255555555596</v>
      </c>
      <c r="CC190">
        <v>957.464333333333</v>
      </c>
      <c r="CD190">
        <v>14.448777777777799</v>
      </c>
      <c r="CE190">
        <v>1.2860422222222201</v>
      </c>
      <c r="CF190">
        <v>0.98204777777777796</v>
      </c>
      <c r="CG190">
        <v>10.6366888888889</v>
      </c>
      <c r="CH190">
        <v>6.6527233333333298</v>
      </c>
      <c r="CI190">
        <v>1999.96444444444</v>
      </c>
      <c r="CJ190">
        <v>0.979993</v>
      </c>
      <c r="CK190">
        <v>2.00068333333333E-2</v>
      </c>
      <c r="CL190">
        <v>0</v>
      </c>
      <c r="CM190">
        <v>2.5774222222222201</v>
      </c>
      <c r="CN190">
        <v>0</v>
      </c>
      <c r="CO190">
        <v>14594.3666666667</v>
      </c>
      <c r="CP190">
        <v>16705.055555555598</v>
      </c>
      <c r="CQ190">
        <v>45</v>
      </c>
      <c r="CR190">
        <v>42.868000000000002</v>
      </c>
      <c r="CS190">
        <v>42.186999999999998</v>
      </c>
      <c r="CT190">
        <v>40.395666666666699</v>
      </c>
      <c r="CU190">
        <v>40.125</v>
      </c>
      <c r="CV190">
        <v>1959.95333333333</v>
      </c>
      <c r="CW190">
        <v>40.011111111111099</v>
      </c>
      <c r="CX190">
        <v>0</v>
      </c>
      <c r="CY190">
        <v>1651543998.8</v>
      </c>
      <c r="CZ190">
        <v>0</v>
      </c>
      <c r="DA190">
        <v>0</v>
      </c>
      <c r="DB190" t="s">
        <v>355</v>
      </c>
      <c r="DC190">
        <v>1657298120.5</v>
      </c>
      <c r="DD190">
        <v>1657298120.5</v>
      </c>
      <c r="DE190">
        <v>0</v>
      </c>
      <c r="DF190">
        <v>1.391</v>
      </c>
      <c r="DG190">
        <v>3.5000000000000003E-2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-58.190434146341502</v>
      </c>
      <c r="DO190">
        <v>-4.7122327526133496</v>
      </c>
      <c r="DP190">
        <v>0.53026975399767895</v>
      </c>
      <c r="DQ190">
        <v>0</v>
      </c>
      <c r="DR190">
        <v>4.4878612195122001</v>
      </c>
      <c r="DS190">
        <v>-8.8767804878046794E-2</v>
      </c>
      <c r="DT190">
        <v>9.5771718405804895E-3</v>
      </c>
      <c r="DU190">
        <v>1</v>
      </c>
      <c r="DV190">
        <v>1</v>
      </c>
      <c r="DW190">
        <v>2</v>
      </c>
      <c r="DX190" t="s">
        <v>372</v>
      </c>
      <c r="DY190">
        <v>2.9020000000000001</v>
      </c>
      <c r="DZ190">
        <v>2.6297899999999998</v>
      </c>
      <c r="EA190">
        <v>0.11996900000000001</v>
      </c>
      <c r="EB190">
        <v>0.12518299999999999</v>
      </c>
      <c r="EC190">
        <v>6.6649299999999995E-2</v>
      </c>
      <c r="ED190">
        <v>5.4708800000000002E-2</v>
      </c>
      <c r="EE190">
        <v>24989.200000000001</v>
      </c>
      <c r="EF190">
        <v>21682.400000000001</v>
      </c>
      <c r="EG190">
        <v>25402.400000000001</v>
      </c>
      <c r="EH190">
        <v>24120.1</v>
      </c>
      <c r="EI190">
        <v>40423.300000000003</v>
      </c>
      <c r="EJ190">
        <v>37731.699999999997</v>
      </c>
      <c r="EK190">
        <v>45850.1</v>
      </c>
      <c r="EL190">
        <v>43002.3</v>
      </c>
      <c r="EM190">
        <v>1.87808</v>
      </c>
      <c r="EN190">
        <v>2.1463000000000001</v>
      </c>
      <c r="EO190">
        <v>0.17336399999999999</v>
      </c>
      <c r="EP190">
        <v>0</v>
      </c>
      <c r="EQ190">
        <v>19.2652</v>
      </c>
      <c r="ER190">
        <v>999.9</v>
      </c>
      <c r="ES190">
        <v>32.591000000000001</v>
      </c>
      <c r="ET190">
        <v>27.684000000000001</v>
      </c>
      <c r="EU190">
        <v>17.8644</v>
      </c>
      <c r="EV190">
        <v>48.797199999999997</v>
      </c>
      <c r="EW190">
        <v>33.2652</v>
      </c>
      <c r="EX190">
        <v>2</v>
      </c>
      <c r="EY190">
        <v>-0.34281</v>
      </c>
      <c r="EZ190">
        <v>4.3863399999999997</v>
      </c>
      <c r="FA190">
        <v>20.1861</v>
      </c>
      <c r="FB190">
        <v>5.2364600000000001</v>
      </c>
      <c r="FC190">
        <v>11.989699999999999</v>
      </c>
      <c r="FD190">
        <v>4.9574499999999997</v>
      </c>
      <c r="FE190">
        <v>3.3039299999999998</v>
      </c>
      <c r="FF190">
        <v>9999</v>
      </c>
      <c r="FG190">
        <v>9999</v>
      </c>
      <c r="FH190">
        <v>6784.6</v>
      </c>
      <c r="FI190">
        <v>355.6</v>
      </c>
      <c r="FJ190">
        <v>1.8681099999999999</v>
      </c>
      <c r="FK190">
        <v>1.8637300000000001</v>
      </c>
      <c r="FL190">
        <v>1.87148</v>
      </c>
      <c r="FM190">
        <v>1.8621700000000001</v>
      </c>
      <c r="FN190">
        <v>1.8616900000000001</v>
      </c>
      <c r="FO190">
        <v>1.8681300000000001</v>
      </c>
      <c r="FP190">
        <v>1.85822</v>
      </c>
      <c r="FQ190">
        <v>1.8647800000000001</v>
      </c>
      <c r="FR190">
        <v>5</v>
      </c>
      <c r="FS190">
        <v>0</v>
      </c>
      <c r="FT190">
        <v>0</v>
      </c>
      <c r="FU190">
        <v>0</v>
      </c>
      <c r="FV190" t="s">
        <v>357</v>
      </c>
      <c r="FW190" t="s">
        <v>358</v>
      </c>
      <c r="FX190" t="s">
        <v>359</v>
      </c>
      <c r="FY190" t="s">
        <v>359</v>
      </c>
      <c r="FZ190" t="s">
        <v>359</v>
      </c>
      <c r="GA190" t="s">
        <v>359</v>
      </c>
      <c r="GB190">
        <v>0</v>
      </c>
      <c r="GC190">
        <v>100</v>
      </c>
      <c r="GD190">
        <v>100</v>
      </c>
      <c r="GE190">
        <v>5.5030000000000001</v>
      </c>
      <c r="GF190">
        <v>0.129</v>
      </c>
      <c r="GG190">
        <v>2.1444526195071201</v>
      </c>
      <c r="GH190">
        <v>5.2457919015285598E-3</v>
      </c>
      <c r="GI190">
        <v>-2.61795653493914E-6</v>
      </c>
      <c r="GJ190">
        <v>1.0331707357916401E-9</v>
      </c>
      <c r="GK190">
        <v>8.3457624279274292E-3</v>
      </c>
      <c r="GL190">
        <v>-4.6387863249973502E-2</v>
      </c>
      <c r="GM190">
        <v>3.6088159466671601E-3</v>
      </c>
      <c r="GN190">
        <v>-4.2506285216111501E-5</v>
      </c>
      <c r="GO190">
        <v>14</v>
      </c>
      <c r="GP190">
        <v>2225</v>
      </c>
      <c r="GQ190">
        <v>2</v>
      </c>
      <c r="GR190">
        <v>27</v>
      </c>
      <c r="GS190">
        <v>4449.7</v>
      </c>
      <c r="GT190">
        <v>4449.7</v>
      </c>
      <c r="GU190">
        <v>2.5598100000000001</v>
      </c>
      <c r="GV190">
        <v>2.3290999999999999</v>
      </c>
      <c r="GW190">
        <v>1.9982899999999999</v>
      </c>
      <c r="GX190">
        <v>2.7539099999999999</v>
      </c>
      <c r="GY190">
        <v>2.0935100000000002</v>
      </c>
      <c r="GZ190">
        <v>2.3889200000000002</v>
      </c>
      <c r="HA190">
        <v>31.193899999999999</v>
      </c>
      <c r="HB190">
        <v>12.625999999999999</v>
      </c>
      <c r="HC190">
        <v>18</v>
      </c>
      <c r="HD190">
        <v>442.58300000000003</v>
      </c>
      <c r="HE190">
        <v>608.88199999999995</v>
      </c>
      <c r="HF190">
        <v>16.476800000000001</v>
      </c>
      <c r="HG190">
        <v>22.776700000000002</v>
      </c>
      <c r="HH190">
        <v>30.001300000000001</v>
      </c>
      <c r="HI190">
        <v>22.823699999999999</v>
      </c>
      <c r="HJ190">
        <v>22.787800000000001</v>
      </c>
      <c r="HK190">
        <v>51.247599999999998</v>
      </c>
      <c r="HL190">
        <v>20.7423</v>
      </c>
      <c r="HM190">
        <v>4.4676200000000001</v>
      </c>
      <c r="HN190">
        <v>16.4023</v>
      </c>
      <c r="HO190">
        <v>992.18100000000004</v>
      </c>
      <c r="HP190">
        <v>14.358000000000001</v>
      </c>
      <c r="HQ190">
        <v>97.094700000000003</v>
      </c>
      <c r="HR190">
        <v>101.122</v>
      </c>
    </row>
    <row r="191" spans="1:226" x14ac:dyDescent="0.2">
      <c r="A191">
        <v>175</v>
      </c>
      <c r="B191">
        <v>1657565109.0999999</v>
      </c>
      <c r="C191">
        <v>1689.5999999046301</v>
      </c>
      <c r="D191" t="s">
        <v>708</v>
      </c>
      <c r="E191" t="s">
        <v>709</v>
      </c>
      <c r="F191">
        <v>5</v>
      </c>
      <c r="G191" t="s">
        <v>1216</v>
      </c>
      <c r="H191" t="s">
        <v>353</v>
      </c>
      <c r="I191">
        <v>1657565106.3499999</v>
      </c>
      <c r="J191">
        <f t="shared" si="68"/>
        <v>3.7888348830612882E-3</v>
      </c>
      <c r="K191">
        <f t="shared" si="69"/>
        <v>3.7888348830612881</v>
      </c>
      <c r="L191">
        <f t="shared" si="70"/>
        <v>30.186271571840319</v>
      </c>
      <c r="M191">
        <f t="shared" si="71"/>
        <v>916.02170000000001</v>
      </c>
      <c r="N191">
        <f t="shared" si="72"/>
        <v>623.86060637969661</v>
      </c>
      <c r="O191">
        <f t="shared" si="73"/>
        <v>42.410593399580357</v>
      </c>
      <c r="P191">
        <f t="shared" si="74"/>
        <v>62.271961823869233</v>
      </c>
      <c r="Q191">
        <f t="shared" si="75"/>
        <v>0.18832297543265628</v>
      </c>
      <c r="R191">
        <f t="shared" si="76"/>
        <v>2.3018301007996329</v>
      </c>
      <c r="S191">
        <f t="shared" si="77"/>
        <v>0.18016285910959454</v>
      </c>
      <c r="T191">
        <f t="shared" si="78"/>
        <v>0.1133054749376457</v>
      </c>
      <c r="U191">
        <f t="shared" si="79"/>
        <v>321.51802950000001</v>
      </c>
      <c r="V191">
        <f t="shared" si="80"/>
        <v>22.526308967493797</v>
      </c>
      <c r="W191">
        <f t="shared" si="81"/>
        <v>22.12604</v>
      </c>
      <c r="X191">
        <f t="shared" si="82"/>
        <v>2.6739726168984963</v>
      </c>
      <c r="Y191">
        <f t="shared" si="83"/>
        <v>50.325416213648857</v>
      </c>
      <c r="Z191">
        <f t="shared" si="84"/>
        <v>1.2859698453823505</v>
      </c>
      <c r="AA191">
        <f t="shared" si="85"/>
        <v>2.5553089117494077</v>
      </c>
      <c r="AB191">
        <f t="shared" si="86"/>
        <v>1.3880027715161458</v>
      </c>
      <c r="AC191">
        <f t="shared" si="87"/>
        <v>-167.08761834300282</v>
      </c>
      <c r="AD191">
        <f t="shared" si="88"/>
        <v>-92.191114818532611</v>
      </c>
      <c r="AE191">
        <f t="shared" si="89"/>
        <v>-8.1980286088072187</v>
      </c>
      <c r="AF191">
        <f t="shared" si="90"/>
        <v>54.041267729657392</v>
      </c>
      <c r="AG191">
        <f t="shared" si="91"/>
        <v>45.915572403190751</v>
      </c>
      <c r="AH191">
        <f t="shared" si="92"/>
        <v>3.7918765867764805</v>
      </c>
      <c r="AI191">
        <f t="shared" si="93"/>
        <v>30.186271571840319</v>
      </c>
      <c r="AJ191">
        <v>990.45567324723197</v>
      </c>
      <c r="AK191">
        <v>941.28134545454498</v>
      </c>
      <c r="AL191">
        <v>3.3821254676391899</v>
      </c>
      <c r="AM191">
        <v>66.152897789434206</v>
      </c>
      <c r="AN191">
        <f t="shared" si="94"/>
        <v>3.7888348830612881</v>
      </c>
      <c r="AO191">
        <v>14.452464720537501</v>
      </c>
      <c r="AP191">
        <v>18.913529090909101</v>
      </c>
      <c r="AQ191">
        <v>-1.15652006812366E-4</v>
      </c>
      <c r="AR191">
        <v>78.0664052089694</v>
      </c>
      <c r="AS191">
        <v>4</v>
      </c>
      <c r="AT191">
        <v>1</v>
      </c>
      <c r="AU191">
        <f t="shared" si="95"/>
        <v>1</v>
      </c>
      <c r="AV191">
        <f t="shared" si="96"/>
        <v>0</v>
      </c>
      <c r="AW191">
        <f t="shared" si="97"/>
        <v>36516.054603257689</v>
      </c>
      <c r="AX191">
        <f t="shared" si="98"/>
        <v>2000.008</v>
      </c>
      <c r="AY191">
        <f t="shared" si="99"/>
        <v>1681.2071100000001</v>
      </c>
      <c r="AZ191">
        <f t="shared" si="100"/>
        <v>0.84060019259922958</v>
      </c>
      <c r="BA191">
        <f t="shared" si="101"/>
        <v>0.16075837171651314</v>
      </c>
      <c r="BB191">
        <v>6</v>
      </c>
      <c r="BC191">
        <v>0.5</v>
      </c>
      <c r="BD191" t="s">
        <v>354</v>
      </c>
      <c r="BE191">
        <v>2</v>
      </c>
      <c r="BF191" t="b">
        <v>1</v>
      </c>
      <c r="BG191">
        <v>1657565106.3499999</v>
      </c>
      <c r="BH191">
        <v>916.02170000000001</v>
      </c>
      <c r="BI191">
        <v>975.28790000000004</v>
      </c>
      <c r="BJ191">
        <v>18.916640000000001</v>
      </c>
      <c r="BK191">
        <v>14.45251</v>
      </c>
      <c r="BL191">
        <v>910.4914</v>
      </c>
      <c r="BM191">
        <v>18.787859999999998</v>
      </c>
      <c r="BN191">
        <v>500.0052</v>
      </c>
      <c r="BO191">
        <v>67.967489999999998</v>
      </c>
      <c r="BP191">
        <v>1.3390610000000001E-2</v>
      </c>
      <c r="BQ191">
        <v>21.383140000000001</v>
      </c>
      <c r="BR191">
        <v>22.12604</v>
      </c>
      <c r="BS191">
        <v>999.9</v>
      </c>
      <c r="BT191">
        <v>0</v>
      </c>
      <c r="BU191">
        <v>0</v>
      </c>
      <c r="BV191">
        <v>9968.9969999999994</v>
      </c>
      <c r="BW191">
        <v>0</v>
      </c>
      <c r="BX191">
        <v>2309.3180000000002</v>
      </c>
      <c r="BY191">
        <v>-59.266179999999999</v>
      </c>
      <c r="BZ191">
        <v>933.68389999999999</v>
      </c>
      <c r="CA191">
        <v>989.59</v>
      </c>
      <c r="CB191">
        <v>4.4641140000000004</v>
      </c>
      <c r="CC191">
        <v>975.28790000000004</v>
      </c>
      <c r="CD191">
        <v>14.45251</v>
      </c>
      <c r="CE191">
        <v>1.285717</v>
      </c>
      <c r="CF191">
        <v>0.98230170000000006</v>
      </c>
      <c r="CG191">
        <v>10.632899999999999</v>
      </c>
      <c r="CH191">
        <v>6.656485</v>
      </c>
      <c r="CI191">
        <v>2000.008</v>
      </c>
      <c r="CJ191">
        <v>0.97999289999999994</v>
      </c>
      <c r="CK191">
        <v>2.0006940000000001E-2</v>
      </c>
      <c r="CL191">
        <v>0</v>
      </c>
      <c r="CM191">
        <v>2.73996</v>
      </c>
      <c r="CN191">
        <v>0</v>
      </c>
      <c r="CO191">
        <v>14602.9</v>
      </c>
      <c r="CP191">
        <v>16705.46</v>
      </c>
      <c r="CQ191">
        <v>45</v>
      </c>
      <c r="CR191">
        <v>42.912199999999999</v>
      </c>
      <c r="CS191">
        <v>42.212200000000003</v>
      </c>
      <c r="CT191">
        <v>40.436999999999998</v>
      </c>
      <c r="CU191">
        <v>40.125</v>
      </c>
      <c r="CV191">
        <v>1959.9949999999999</v>
      </c>
      <c r="CW191">
        <v>40.012999999999998</v>
      </c>
      <c r="CX191">
        <v>0</v>
      </c>
      <c r="CY191">
        <v>1651544004.2</v>
      </c>
      <c r="CZ191">
        <v>0</v>
      </c>
      <c r="DA191">
        <v>0</v>
      </c>
      <c r="DB191" t="s">
        <v>355</v>
      </c>
      <c r="DC191">
        <v>1657298120.5</v>
      </c>
      <c r="DD191">
        <v>1657298120.5</v>
      </c>
      <c r="DE191">
        <v>0</v>
      </c>
      <c r="DF191">
        <v>1.391</v>
      </c>
      <c r="DG191">
        <v>3.5000000000000003E-2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-58.550256097560997</v>
      </c>
      <c r="DO191">
        <v>-4.2501156794424304</v>
      </c>
      <c r="DP191">
        <v>0.491294414760655</v>
      </c>
      <c r="DQ191">
        <v>0</v>
      </c>
      <c r="DR191">
        <v>4.4797743902439002</v>
      </c>
      <c r="DS191">
        <v>-0.103263554006968</v>
      </c>
      <c r="DT191">
        <v>1.09024884267992E-2</v>
      </c>
      <c r="DU191">
        <v>0</v>
      </c>
      <c r="DV191">
        <v>0</v>
      </c>
      <c r="DW191">
        <v>2</v>
      </c>
      <c r="DX191" t="s">
        <v>356</v>
      </c>
      <c r="DY191">
        <v>2.9015</v>
      </c>
      <c r="DZ191">
        <v>2.6298499999999998</v>
      </c>
      <c r="EA191">
        <v>0.121544</v>
      </c>
      <c r="EB191">
        <v>0.12678800000000001</v>
      </c>
      <c r="EC191">
        <v>6.6632700000000003E-2</v>
      </c>
      <c r="ED191">
        <v>5.47015E-2</v>
      </c>
      <c r="EE191">
        <v>24943.9</v>
      </c>
      <c r="EF191">
        <v>21642.2</v>
      </c>
      <c r="EG191">
        <v>25401.8</v>
      </c>
      <c r="EH191">
        <v>24119.599999999999</v>
      </c>
      <c r="EI191">
        <v>40423.5</v>
      </c>
      <c r="EJ191">
        <v>37731.199999999997</v>
      </c>
      <c r="EK191">
        <v>45849.5</v>
      </c>
      <c r="EL191">
        <v>43001.3</v>
      </c>
      <c r="EM191">
        <v>1.8773500000000001</v>
      </c>
      <c r="EN191">
        <v>2.1464799999999999</v>
      </c>
      <c r="EO191">
        <v>0.17105000000000001</v>
      </c>
      <c r="EP191">
        <v>0</v>
      </c>
      <c r="EQ191">
        <v>19.299199999999999</v>
      </c>
      <c r="ER191">
        <v>999.9</v>
      </c>
      <c r="ES191">
        <v>32.615000000000002</v>
      </c>
      <c r="ET191">
        <v>27.673999999999999</v>
      </c>
      <c r="EU191">
        <v>17.867599999999999</v>
      </c>
      <c r="EV191">
        <v>49.037199999999999</v>
      </c>
      <c r="EW191">
        <v>33.329300000000003</v>
      </c>
      <c r="EX191">
        <v>2</v>
      </c>
      <c r="EY191">
        <v>-0.34145300000000001</v>
      </c>
      <c r="EZ191">
        <v>4.5175099999999997</v>
      </c>
      <c r="FA191">
        <v>20.183</v>
      </c>
      <c r="FB191">
        <v>5.2358599999999997</v>
      </c>
      <c r="FC191">
        <v>11.990600000000001</v>
      </c>
      <c r="FD191">
        <v>4.9573999999999998</v>
      </c>
      <c r="FE191">
        <v>3.3039299999999998</v>
      </c>
      <c r="FF191">
        <v>9999</v>
      </c>
      <c r="FG191">
        <v>9999</v>
      </c>
      <c r="FH191">
        <v>6784.9</v>
      </c>
      <c r="FI191">
        <v>355.6</v>
      </c>
      <c r="FJ191">
        <v>1.86812</v>
      </c>
      <c r="FK191">
        <v>1.86372</v>
      </c>
      <c r="FL191">
        <v>1.8714599999999999</v>
      </c>
      <c r="FM191">
        <v>1.8621700000000001</v>
      </c>
      <c r="FN191">
        <v>1.8616600000000001</v>
      </c>
      <c r="FO191">
        <v>1.8681300000000001</v>
      </c>
      <c r="FP191">
        <v>1.85822</v>
      </c>
      <c r="FQ191">
        <v>1.8647800000000001</v>
      </c>
      <c r="FR191">
        <v>5</v>
      </c>
      <c r="FS191">
        <v>0</v>
      </c>
      <c r="FT191">
        <v>0</v>
      </c>
      <c r="FU191">
        <v>0</v>
      </c>
      <c r="FV191" t="s">
        <v>357</v>
      </c>
      <c r="FW191" t="s">
        <v>358</v>
      </c>
      <c r="FX191" t="s">
        <v>359</v>
      </c>
      <c r="FY191" t="s">
        <v>359</v>
      </c>
      <c r="FZ191" t="s">
        <v>359</v>
      </c>
      <c r="GA191" t="s">
        <v>359</v>
      </c>
      <c r="GB191">
        <v>0</v>
      </c>
      <c r="GC191">
        <v>100</v>
      </c>
      <c r="GD191">
        <v>100</v>
      </c>
      <c r="GE191">
        <v>5.5579999999999998</v>
      </c>
      <c r="GF191">
        <v>0.12870000000000001</v>
      </c>
      <c r="GG191">
        <v>2.1444526195071201</v>
      </c>
      <c r="GH191">
        <v>5.2457919015285598E-3</v>
      </c>
      <c r="GI191">
        <v>-2.61795653493914E-6</v>
      </c>
      <c r="GJ191">
        <v>1.0331707357916401E-9</v>
      </c>
      <c r="GK191">
        <v>8.3457624279274292E-3</v>
      </c>
      <c r="GL191">
        <v>-4.6387863249973502E-2</v>
      </c>
      <c r="GM191">
        <v>3.6088159466671601E-3</v>
      </c>
      <c r="GN191">
        <v>-4.2506285216111501E-5</v>
      </c>
      <c r="GO191">
        <v>14</v>
      </c>
      <c r="GP191">
        <v>2225</v>
      </c>
      <c r="GQ191">
        <v>2</v>
      </c>
      <c r="GR191">
        <v>27</v>
      </c>
      <c r="GS191">
        <v>4449.8</v>
      </c>
      <c r="GT191">
        <v>4449.8</v>
      </c>
      <c r="GU191">
        <v>2.5988799999999999</v>
      </c>
      <c r="GV191">
        <v>2.3315399999999999</v>
      </c>
      <c r="GW191">
        <v>1.9982899999999999</v>
      </c>
      <c r="GX191">
        <v>2.7539099999999999</v>
      </c>
      <c r="GY191">
        <v>2.0935100000000002</v>
      </c>
      <c r="GZ191">
        <v>2.3547400000000001</v>
      </c>
      <c r="HA191">
        <v>31.193899999999999</v>
      </c>
      <c r="HB191">
        <v>12.608499999999999</v>
      </c>
      <c r="HC191">
        <v>18</v>
      </c>
      <c r="HD191">
        <v>442.21600000000001</v>
      </c>
      <c r="HE191">
        <v>609.06899999999996</v>
      </c>
      <c r="HF191">
        <v>16.315999999999999</v>
      </c>
      <c r="HG191">
        <v>22.788</v>
      </c>
      <c r="HH191">
        <v>30.001300000000001</v>
      </c>
      <c r="HI191">
        <v>22.828900000000001</v>
      </c>
      <c r="HJ191">
        <v>22.792200000000001</v>
      </c>
      <c r="HK191">
        <v>52.015300000000003</v>
      </c>
      <c r="HL191">
        <v>21.0261</v>
      </c>
      <c r="HM191">
        <v>4.4676200000000001</v>
      </c>
      <c r="HN191">
        <v>16.273099999999999</v>
      </c>
      <c r="HO191">
        <v>1005.6</v>
      </c>
      <c r="HP191">
        <v>14.358000000000001</v>
      </c>
      <c r="HQ191">
        <v>97.093000000000004</v>
      </c>
      <c r="HR191">
        <v>101.12</v>
      </c>
    </row>
    <row r="192" spans="1:226" x14ac:dyDescent="0.2">
      <c r="A192">
        <v>176</v>
      </c>
      <c r="B192">
        <v>1657565114.0999999</v>
      </c>
      <c r="C192">
        <v>1694.5999999046301</v>
      </c>
      <c r="D192" t="s">
        <v>710</v>
      </c>
      <c r="E192" t="s">
        <v>711</v>
      </c>
      <c r="F192">
        <v>5</v>
      </c>
      <c r="G192" t="s">
        <v>1216</v>
      </c>
      <c r="H192" t="s">
        <v>353</v>
      </c>
      <c r="I192">
        <v>1657565111.5999999</v>
      </c>
      <c r="J192">
        <f t="shared" si="68"/>
        <v>3.7888062084975665E-3</v>
      </c>
      <c r="K192">
        <f t="shared" si="69"/>
        <v>3.7888062084975664</v>
      </c>
      <c r="L192">
        <f t="shared" si="70"/>
        <v>30.191000303650224</v>
      </c>
      <c r="M192">
        <f t="shared" si="71"/>
        <v>933.60844444444399</v>
      </c>
      <c r="N192">
        <f t="shared" si="72"/>
        <v>640.98375906774754</v>
      </c>
      <c r="O192">
        <f t="shared" si="73"/>
        <v>43.575876172801024</v>
      </c>
      <c r="P192">
        <f t="shared" si="74"/>
        <v>63.469324134143278</v>
      </c>
      <c r="Q192">
        <f t="shared" si="75"/>
        <v>0.18840559280694841</v>
      </c>
      <c r="R192">
        <f t="shared" si="76"/>
        <v>2.3091725694953502</v>
      </c>
      <c r="S192">
        <f t="shared" si="77"/>
        <v>0.18026324455731668</v>
      </c>
      <c r="T192">
        <f t="shared" si="78"/>
        <v>0.11336676063130079</v>
      </c>
      <c r="U192">
        <f t="shared" si="79"/>
        <v>321.51274200000069</v>
      </c>
      <c r="V192">
        <f t="shared" si="80"/>
        <v>22.48422469514168</v>
      </c>
      <c r="W192">
        <f t="shared" si="81"/>
        <v>22.118877777777801</v>
      </c>
      <c r="X192">
        <f t="shared" si="82"/>
        <v>2.6728059581402479</v>
      </c>
      <c r="Y192">
        <f t="shared" si="83"/>
        <v>50.427786623554105</v>
      </c>
      <c r="Z192">
        <f t="shared" si="84"/>
        <v>1.285529227181105</v>
      </c>
      <c r="AA192">
        <f t="shared" si="85"/>
        <v>2.5492477724188918</v>
      </c>
      <c r="AB192">
        <f t="shared" si="86"/>
        <v>1.3872767309591429</v>
      </c>
      <c r="AC192">
        <f t="shared" si="87"/>
        <v>-167.08635379474268</v>
      </c>
      <c r="AD192">
        <f t="shared" si="88"/>
        <v>-96.417757162674832</v>
      </c>
      <c r="AE192">
        <f t="shared" si="89"/>
        <v>-8.5446218045891289</v>
      </c>
      <c r="AF192">
        <f t="shared" si="90"/>
        <v>49.46400923799402</v>
      </c>
      <c r="AG192">
        <f t="shared" si="91"/>
        <v>45.994263494934472</v>
      </c>
      <c r="AH192">
        <f t="shared" si="92"/>
        <v>3.7950859402372905</v>
      </c>
      <c r="AI192">
        <f t="shared" si="93"/>
        <v>30.191000303650224</v>
      </c>
      <c r="AJ192">
        <v>1007.6580973408099</v>
      </c>
      <c r="AK192">
        <v>958.40333939393895</v>
      </c>
      <c r="AL192">
        <v>3.40137480206345</v>
      </c>
      <c r="AM192">
        <v>66.152897789434206</v>
      </c>
      <c r="AN192">
        <f t="shared" si="94"/>
        <v>3.7888062084975664</v>
      </c>
      <c r="AO192">
        <v>14.4436889106268</v>
      </c>
      <c r="AP192">
        <v>18.904835151515201</v>
      </c>
      <c r="AQ192">
        <v>-8.3603923620033E-5</v>
      </c>
      <c r="AR192">
        <v>78.0664052089694</v>
      </c>
      <c r="AS192">
        <v>5</v>
      </c>
      <c r="AT192">
        <v>1</v>
      </c>
      <c r="AU192">
        <f t="shared" si="95"/>
        <v>1</v>
      </c>
      <c r="AV192">
        <f t="shared" si="96"/>
        <v>0</v>
      </c>
      <c r="AW192">
        <f t="shared" si="97"/>
        <v>36698.509084961428</v>
      </c>
      <c r="AX192">
        <f t="shared" si="98"/>
        <v>1999.97555555556</v>
      </c>
      <c r="AY192">
        <f t="shared" si="99"/>
        <v>1681.1798000000038</v>
      </c>
      <c r="AZ192">
        <f t="shared" si="100"/>
        <v>0.84060017400212672</v>
      </c>
      <c r="BA192">
        <f t="shared" si="101"/>
        <v>0.16075833582410451</v>
      </c>
      <c r="BB192">
        <v>6</v>
      </c>
      <c r="BC192">
        <v>0.5</v>
      </c>
      <c r="BD192" t="s">
        <v>354</v>
      </c>
      <c r="BE192">
        <v>2</v>
      </c>
      <c r="BF192" t="b">
        <v>1</v>
      </c>
      <c r="BG192">
        <v>1657565111.5999999</v>
      </c>
      <c r="BH192">
        <v>933.60844444444399</v>
      </c>
      <c r="BI192">
        <v>993.055555555556</v>
      </c>
      <c r="BJ192">
        <v>18.9096222222222</v>
      </c>
      <c r="BK192">
        <v>14.441466666666701</v>
      </c>
      <c r="BL192">
        <v>928.02466666666703</v>
      </c>
      <c r="BM192">
        <v>18.781133333333301</v>
      </c>
      <c r="BN192">
        <v>499.98111111111098</v>
      </c>
      <c r="BO192">
        <v>67.969555555555601</v>
      </c>
      <c r="BP192">
        <v>1.32529888888889E-2</v>
      </c>
      <c r="BQ192">
        <v>21.344388888888901</v>
      </c>
      <c r="BR192">
        <v>22.118877777777801</v>
      </c>
      <c r="BS192">
        <v>999.9</v>
      </c>
      <c r="BT192">
        <v>0</v>
      </c>
      <c r="BU192">
        <v>0</v>
      </c>
      <c r="BV192">
        <v>10019.235555555601</v>
      </c>
      <c r="BW192">
        <v>0</v>
      </c>
      <c r="BX192">
        <v>2306.5044444444402</v>
      </c>
      <c r="BY192">
        <v>-59.446955555555597</v>
      </c>
      <c r="BZ192">
        <v>951.60299999999995</v>
      </c>
      <c r="CA192">
        <v>1007.60666666667</v>
      </c>
      <c r="CB192">
        <v>4.4681433333333302</v>
      </c>
      <c r="CC192">
        <v>993.055555555556</v>
      </c>
      <c r="CD192">
        <v>14.441466666666701</v>
      </c>
      <c r="CE192">
        <v>1.28527777777778</v>
      </c>
      <c r="CF192">
        <v>0.98158100000000004</v>
      </c>
      <c r="CG192">
        <v>10.627800000000001</v>
      </c>
      <c r="CH192">
        <v>6.6458088888888902</v>
      </c>
      <c r="CI192">
        <v>1999.97555555556</v>
      </c>
      <c r="CJ192">
        <v>0.979993</v>
      </c>
      <c r="CK192">
        <v>2.00068333333333E-2</v>
      </c>
      <c r="CL192">
        <v>0</v>
      </c>
      <c r="CM192">
        <v>2.5543777777777801</v>
      </c>
      <c r="CN192">
        <v>0</v>
      </c>
      <c r="CO192">
        <v>14605.811111111099</v>
      </c>
      <c r="CP192">
        <v>16705.166666666701</v>
      </c>
      <c r="CQ192">
        <v>45</v>
      </c>
      <c r="CR192">
        <v>42.936999999999998</v>
      </c>
      <c r="CS192">
        <v>42.25</v>
      </c>
      <c r="CT192">
        <v>40.436999999999998</v>
      </c>
      <c r="CU192">
        <v>40.125</v>
      </c>
      <c r="CV192">
        <v>1959.96444444444</v>
      </c>
      <c r="CW192">
        <v>40.011111111111099</v>
      </c>
      <c r="CX192">
        <v>0</v>
      </c>
      <c r="CY192">
        <v>1651544009.5999999</v>
      </c>
      <c r="CZ192">
        <v>0</v>
      </c>
      <c r="DA192">
        <v>0</v>
      </c>
      <c r="DB192" t="s">
        <v>355</v>
      </c>
      <c r="DC192">
        <v>1657298120.5</v>
      </c>
      <c r="DD192">
        <v>1657298120.5</v>
      </c>
      <c r="DE192">
        <v>0</v>
      </c>
      <c r="DF192">
        <v>1.391</v>
      </c>
      <c r="DG192">
        <v>3.5000000000000003E-2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-58.969736585365901</v>
      </c>
      <c r="DO192">
        <v>-4.5192397212544204</v>
      </c>
      <c r="DP192">
        <v>0.53326634847663901</v>
      </c>
      <c r="DQ192">
        <v>0</v>
      </c>
      <c r="DR192">
        <v>4.4726370731707297</v>
      </c>
      <c r="DS192">
        <v>-7.3730592334487297E-2</v>
      </c>
      <c r="DT192">
        <v>8.6422787317682499E-3</v>
      </c>
      <c r="DU192">
        <v>1</v>
      </c>
      <c r="DV192">
        <v>1</v>
      </c>
      <c r="DW192">
        <v>2</v>
      </c>
      <c r="DX192" t="s">
        <v>372</v>
      </c>
      <c r="DY192">
        <v>2.9016099999999998</v>
      </c>
      <c r="DZ192">
        <v>2.6298599999999999</v>
      </c>
      <c r="EA192">
        <v>0.122979</v>
      </c>
      <c r="EB192">
        <v>0.12812000000000001</v>
      </c>
      <c r="EC192">
        <v>6.6605300000000006E-2</v>
      </c>
      <c r="ED192">
        <v>5.4659800000000001E-2</v>
      </c>
      <c r="EE192">
        <v>24902.5</v>
      </c>
      <c r="EF192">
        <v>21608.400000000001</v>
      </c>
      <c r="EG192">
        <v>25401.200000000001</v>
      </c>
      <c r="EH192">
        <v>24118.799999999999</v>
      </c>
      <c r="EI192">
        <v>40423.699999999997</v>
      </c>
      <c r="EJ192">
        <v>37731.5</v>
      </c>
      <c r="EK192">
        <v>45848.3</v>
      </c>
      <c r="EL192">
        <v>42999.8</v>
      </c>
      <c r="EM192">
        <v>1.8772800000000001</v>
      </c>
      <c r="EN192">
        <v>2.1461999999999999</v>
      </c>
      <c r="EO192">
        <v>0.168569</v>
      </c>
      <c r="EP192">
        <v>0</v>
      </c>
      <c r="EQ192">
        <v>19.326799999999999</v>
      </c>
      <c r="ER192">
        <v>999.9</v>
      </c>
      <c r="ES192">
        <v>32.639000000000003</v>
      </c>
      <c r="ET192">
        <v>27.673999999999999</v>
      </c>
      <c r="EU192">
        <v>17.879799999999999</v>
      </c>
      <c r="EV192">
        <v>48.717199999999998</v>
      </c>
      <c r="EW192">
        <v>33.369399999999999</v>
      </c>
      <c r="EX192">
        <v>2</v>
      </c>
      <c r="EY192">
        <v>-0.34029500000000001</v>
      </c>
      <c r="EZ192">
        <v>4.6067200000000001</v>
      </c>
      <c r="FA192">
        <v>20.180399999999999</v>
      </c>
      <c r="FB192">
        <v>5.2364600000000001</v>
      </c>
      <c r="FC192">
        <v>11.9902</v>
      </c>
      <c r="FD192">
        <v>4.9575500000000003</v>
      </c>
      <c r="FE192">
        <v>3.3038699999999999</v>
      </c>
      <c r="FF192">
        <v>9999</v>
      </c>
      <c r="FG192">
        <v>9999</v>
      </c>
      <c r="FH192">
        <v>6784.9</v>
      </c>
      <c r="FI192">
        <v>355.6</v>
      </c>
      <c r="FJ192">
        <v>1.86812</v>
      </c>
      <c r="FK192">
        <v>1.86374</v>
      </c>
      <c r="FL192">
        <v>1.87147</v>
      </c>
      <c r="FM192">
        <v>1.86215</v>
      </c>
      <c r="FN192">
        <v>1.8616900000000001</v>
      </c>
      <c r="FO192">
        <v>1.8681300000000001</v>
      </c>
      <c r="FP192">
        <v>1.85822</v>
      </c>
      <c r="FQ192">
        <v>1.8647800000000001</v>
      </c>
      <c r="FR192">
        <v>5</v>
      </c>
      <c r="FS192">
        <v>0</v>
      </c>
      <c r="FT192">
        <v>0</v>
      </c>
      <c r="FU192">
        <v>0</v>
      </c>
      <c r="FV192" t="s">
        <v>357</v>
      </c>
      <c r="FW192" t="s">
        <v>358</v>
      </c>
      <c r="FX192" t="s">
        <v>359</v>
      </c>
      <c r="FY192" t="s">
        <v>359</v>
      </c>
      <c r="FZ192" t="s">
        <v>359</v>
      </c>
      <c r="GA192" t="s">
        <v>359</v>
      </c>
      <c r="GB192">
        <v>0</v>
      </c>
      <c r="GC192">
        <v>100</v>
      </c>
      <c r="GD192">
        <v>100</v>
      </c>
      <c r="GE192">
        <v>5.609</v>
      </c>
      <c r="GF192">
        <v>0.12820000000000001</v>
      </c>
      <c r="GG192">
        <v>2.1444526195071201</v>
      </c>
      <c r="GH192">
        <v>5.2457919015285598E-3</v>
      </c>
      <c r="GI192">
        <v>-2.61795653493914E-6</v>
      </c>
      <c r="GJ192">
        <v>1.0331707357916401E-9</v>
      </c>
      <c r="GK192">
        <v>8.3457624279274292E-3</v>
      </c>
      <c r="GL192">
        <v>-4.6387863249973502E-2</v>
      </c>
      <c r="GM192">
        <v>3.6088159466671601E-3</v>
      </c>
      <c r="GN192">
        <v>-4.2506285216111501E-5</v>
      </c>
      <c r="GO192">
        <v>14</v>
      </c>
      <c r="GP192">
        <v>2225</v>
      </c>
      <c r="GQ192">
        <v>2</v>
      </c>
      <c r="GR192">
        <v>27</v>
      </c>
      <c r="GS192">
        <v>4449.8999999999996</v>
      </c>
      <c r="GT192">
        <v>4449.8999999999996</v>
      </c>
      <c r="GU192">
        <v>2.6293899999999999</v>
      </c>
      <c r="GV192">
        <v>2.3290999999999999</v>
      </c>
      <c r="GW192">
        <v>1.9982899999999999</v>
      </c>
      <c r="GX192">
        <v>2.7539099999999999</v>
      </c>
      <c r="GY192">
        <v>2.0935100000000002</v>
      </c>
      <c r="GZ192">
        <v>2.36938</v>
      </c>
      <c r="HA192">
        <v>31.215599999999998</v>
      </c>
      <c r="HB192">
        <v>12.5998</v>
      </c>
      <c r="HC192">
        <v>18</v>
      </c>
      <c r="HD192">
        <v>442.21800000000002</v>
      </c>
      <c r="HE192">
        <v>608.92499999999995</v>
      </c>
      <c r="HF192">
        <v>16.197600000000001</v>
      </c>
      <c r="HG192">
        <v>22.798200000000001</v>
      </c>
      <c r="HH192">
        <v>30.001200000000001</v>
      </c>
      <c r="HI192">
        <v>22.834499999999998</v>
      </c>
      <c r="HJ192">
        <v>22.797699999999999</v>
      </c>
      <c r="HK192">
        <v>52.615699999999997</v>
      </c>
      <c r="HL192">
        <v>21.7179</v>
      </c>
      <c r="HM192">
        <v>4.4676200000000001</v>
      </c>
      <c r="HN192">
        <v>16.148199999999999</v>
      </c>
      <c r="HO192">
        <v>1025.72</v>
      </c>
      <c r="HP192">
        <v>14.2676</v>
      </c>
      <c r="HQ192">
        <v>97.090500000000006</v>
      </c>
      <c r="HR192">
        <v>101.116</v>
      </c>
    </row>
    <row r="193" spans="1:226" x14ac:dyDescent="0.2">
      <c r="A193">
        <v>177</v>
      </c>
      <c r="B193">
        <v>1657565119.0999999</v>
      </c>
      <c r="C193">
        <v>1699.5999999046301</v>
      </c>
      <c r="D193" t="s">
        <v>712</v>
      </c>
      <c r="E193" t="s">
        <v>713</v>
      </c>
      <c r="F193">
        <v>5</v>
      </c>
      <c r="G193" t="s">
        <v>1216</v>
      </c>
      <c r="H193" t="s">
        <v>353</v>
      </c>
      <c r="I193">
        <v>1657565116.3</v>
      </c>
      <c r="J193">
        <f t="shared" si="68"/>
        <v>3.7943601905582433E-3</v>
      </c>
      <c r="K193">
        <f t="shared" si="69"/>
        <v>3.7943601905582431</v>
      </c>
      <c r="L193">
        <f t="shared" si="70"/>
        <v>30.485194575033365</v>
      </c>
      <c r="M193">
        <f t="shared" si="71"/>
        <v>948.99519999999995</v>
      </c>
      <c r="N193">
        <f t="shared" si="72"/>
        <v>654.22250218757836</v>
      </c>
      <c r="O193">
        <f t="shared" si="73"/>
        <v>44.477212050573236</v>
      </c>
      <c r="P193">
        <f t="shared" si="74"/>
        <v>64.517286709398618</v>
      </c>
      <c r="Q193">
        <f t="shared" si="75"/>
        <v>0.18904957025297717</v>
      </c>
      <c r="R193">
        <f t="shared" si="76"/>
        <v>2.3080568168579405</v>
      </c>
      <c r="S193">
        <f t="shared" si="77"/>
        <v>0.18084898911676461</v>
      </c>
      <c r="T193">
        <f t="shared" si="78"/>
        <v>0.11373776315389122</v>
      </c>
      <c r="U193">
        <f t="shared" si="79"/>
        <v>321.51743490000001</v>
      </c>
      <c r="V193">
        <f t="shared" si="80"/>
        <v>22.448120935221162</v>
      </c>
      <c r="W193">
        <f t="shared" si="81"/>
        <v>22.098859999999998</v>
      </c>
      <c r="X193">
        <f t="shared" si="82"/>
        <v>2.6695476123815913</v>
      </c>
      <c r="Y193">
        <f t="shared" si="83"/>
        <v>50.501168227967099</v>
      </c>
      <c r="Z193">
        <f t="shared" si="84"/>
        <v>1.2846510520611019</v>
      </c>
      <c r="AA193">
        <f t="shared" si="85"/>
        <v>2.5438046230179556</v>
      </c>
      <c r="AB193">
        <f t="shared" si="86"/>
        <v>1.3848965603204895</v>
      </c>
      <c r="AC193">
        <f t="shared" si="87"/>
        <v>-167.33128440361853</v>
      </c>
      <c r="AD193">
        <f t="shared" si="88"/>
        <v>-98.219122604238791</v>
      </c>
      <c r="AE193">
        <f t="shared" si="89"/>
        <v>-8.7060362880909992</v>
      </c>
      <c r="AF193">
        <f t="shared" si="90"/>
        <v>47.260991604051682</v>
      </c>
      <c r="AG193">
        <f t="shared" si="91"/>
        <v>45.80297253368051</v>
      </c>
      <c r="AH193">
        <f t="shared" si="92"/>
        <v>3.8072139768668314</v>
      </c>
      <c r="AI193">
        <f t="shared" si="93"/>
        <v>30.485194575033365</v>
      </c>
      <c r="AJ193">
        <v>1024.0320426774999</v>
      </c>
      <c r="AK193">
        <v>974.83861212121201</v>
      </c>
      <c r="AL193">
        <v>3.2881263106096101</v>
      </c>
      <c r="AM193">
        <v>66.152897789434206</v>
      </c>
      <c r="AN193">
        <f t="shared" si="94"/>
        <v>3.7943601905582431</v>
      </c>
      <c r="AO193">
        <v>14.421609607818199</v>
      </c>
      <c r="AP193">
        <v>18.889710303030299</v>
      </c>
      <c r="AQ193">
        <v>-2.5462459297530401E-4</v>
      </c>
      <c r="AR193">
        <v>78.0664052089694</v>
      </c>
      <c r="AS193">
        <v>5</v>
      </c>
      <c r="AT193">
        <v>1</v>
      </c>
      <c r="AU193">
        <f t="shared" si="95"/>
        <v>1</v>
      </c>
      <c r="AV193">
        <f t="shared" si="96"/>
        <v>0</v>
      </c>
      <c r="AW193">
        <f t="shared" si="97"/>
        <v>36675.906288485552</v>
      </c>
      <c r="AX193">
        <f t="shared" si="98"/>
        <v>2000.0050000000001</v>
      </c>
      <c r="AY193">
        <f t="shared" si="99"/>
        <v>1681.2045300000002</v>
      </c>
      <c r="AZ193">
        <f t="shared" si="100"/>
        <v>0.84060016349959132</v>
      </c>
      <c r="BA193">
        <f t="shared" si="101"/>
        <v>0.16075831555421111</v>
      </c>
      <c r="BB193">
        <v>6</v>
      </c>
      <c r="BC193">
        <v>0.5</v>
      </c>
      <c r="BD193" t="s">
        <v>354</v>
      </c>
      <c r="BE193">
        <v>2</v>
      </c>
      <c r="BF193" t="b">
        <v>1</v>
      </c>
      <c r="BG193">
        <v>1657565116.3</v>
      </c>
      <c r="BH193">
        <v>948.99519999999995</v>
      </c>
      <c r="BI193">
        <v>1008.2914</v>
      </c>
      <c r="BJ193">
        <v>18.896139999999999</v>
      </c>
      <c r="BK193">
        <v>14.41404</v>
      </c>
      <c r="BL193">
        <v>943.36419999999998</v>
      </c>
      <c r="BM193">
        <v>18.768239999999999</v>
      </c>
      <c r="BN193">
        <v>500.02530000000002</v>
      </c>
      <c r="BO193">
        <v>67.971620000000001</v>
      </c>
      <c r="BP193">
        <v>1.321987E-2</v>
      </c>
      <c r="BQ193">
        <v>21.309519999999999</v>
      </c>
      <c r="BR193">
        <v>22.098859999999998</v>
      </c>
      <c r="BS193">
        <v>999.9</v>
      </c>
      <c r="BT193">
        <v>0</v>
      </c>
      <c r="BU193">
        <v>0</v>
      </c>
      <c r="BV193">
        <v>10011.245000000001</v>
      </c>
      <c r="BW193">
        <v>0</v>
      </c>
      <c r="BX193">
        <v>2283.7240000000002</v>
      </c>
      <c r="BY193">
        <v>-59.294930000000001</v>
      </c>
      <c r="BZ193">
        <v>967.27279999999996</v>
      </c>
      <c r="CA193">
        <v>1023.0359999999999</v>
      </c>
      <c r="CB193">
        <v>4.4821099999999996</v>
      </c>
      <c r="CC193">
        <v>1008.2914</v>
      </c>
      <c r="CD193">
        <v>14.41404</v>
      </c>
      <c r="CE193">
        <v>1.2844009999999999</v>
      </c>
      <c r="CF193">
        <v>0.97974519999999998</v>
      </c>
      <c r="CG193">
        <v>10.617570000000001</v>
      </c>
      <c r="CH193">
        <v>6.6185929999999997</v>
      </c>
      <c r="CI193">
        <v>2000.0050000000001</v>
      </c>
      <c r="CJ193">
        <v>0.97999320000000001</v>
      </c>
      <c r="CK193">
        <v>2.0006619999999999E-2</v>
      </c>
      <c r="CL193">
        <v>0</v>
      </c>
      <c r="CM193">
        <v>2.5776400000000002</v>
      </c>
      <c r="CN193">
        <v>0</v>
      </c>
      <c r="CO193">
        <v>14566.86</v>
      </c>
      <c r="CP193">
        <v>16705.419999999998</v>
      </c>
      <c r="CQ193">
        <v>45</v>
      </c>
      <c r="CR193">
        <v>42.993699999999997</v>
      </c>
      <c r="CS193">
        <v>42.25</v>
      </c>
      <c r="CT193">
        <v>40.474800000000002</v>
      </c>
      <c r="CU193">
        <v>40.125</v>
      </c>
      <c r="CV193">
        <v>1959.9939999999999</v>
      </c>
      <c r="CW193">
        <v>40.011000000000003</v>
      </c>
      <c r="CX193">
        <v>0</v>
      </c>
      <c r="CY193">
        <v>1651544014.4000001</v>
      </c>
      <c r="CZ193">
        <v>0</v>
      </c>
      <c r="DA193">
        <v>0</v>
      </c>
      <c r="DB193" t="s">
        <v>355</v>
      </c>
      <c r="DC193">
        <v>1657298120.5</v>
      </c>
      <c r="DD193">
        <v>1657298120.5</v>
      </c>
      <c r="DE193">
        <v>0</v>
      </c>
      <c r="DF193">
        <v>1.391</v>
      </c>
      <c r="DG193">
        <v>3.5000000000000003E-2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-59.173678048780502</v>
      </c>
      <c r="DO193">
        <v>-2.0185108013935902</v>
      </c>
      <c r="DP193">
        <v>0.36309637537550099</v>
      </c>
      <c r="DQ193">
        <v>0</v>
      </c>
      <c r="DR193">
        <v>4.4712941463414602</v>
      </c>
      <c r="DS193">
        <v>4.7182578397155298E-3</v>
      </c>
      <c r="DT193">
        <v>7.0703948127280999E-3</v>
      </c>
      <c r="DU193">
        <v>1</v>
      </c>
      <c r="DV193">
        <v>1</v>
      </c>
      <c r="DW193">
        <v>2</v>
      </c>
      <c r="DX193" t="s">
        <v>372</v>
      </c>
      <c r="DY193">
        <v>2.9013800000000001</v>
      </c>
      <c r="DZ193">
        <v>2.62988</v>
      </c>
      <c r="EA193">
        <v>0.124359</v>
      </c>
      <c r="EB193">
        <v>0.12948699999999999</v>
      </c>
      <c r="EC193">
        <v>6.6567799999999996E-2</v>
      </c>
      <c r="ED193">
        <v>5.4544700000000002E-2</v>
      </c>
      <c r="EE193">
        <v>24862.799999999999</v>
      </c>
      <c r="EF193">
        <v>21573.9</v>
      </c>
      <c r="EG193">
        <v>25400.7</v>
      </c>
      <c r="EH193">
        <v>24118.2</v>
      </c>
      <c r="EI193">
        <v>40424.6</v>
      </c>
      <c r="EJ193">
        <v>37735.4</v>
      </c>
      <c r="EK193">
        <v>45847.4</v>
      </c>
      <c r="EL193">
        <v>42998.9</v>
      </c>
      <c r="EM193">
        <v>1.87707</v>
      </c>
      <c r="EN193">
        <v>2.14635</v>
      </c>
      <c r="EO193">
        <v>0.16529099999999999</v>
      </c>
      <c r="EP193">
        <v>0</v>
      </c>
      <c r="EQ193">
        <v>19.355399999999999</v>
      </c>
      <c r="ER193">
        <v>999.9</v>
      </c>
      <c r="ES193">
        <v>32.688000000000002</v>
      </c>
      <c r="ET193">
        <v>27.673999999999999</v>
      </c>
      <c r="EU193">
        <v>17.9053</v>
      </c>
      <c r="EV193">
        <v>48.667200000000001</v>
      </c>
      <c r="EW193">
        <v>33.349400000000003</v>
      </c>
      <c r="EX193">
        <v>2</v>
      </c>
      <c r="EY193">
        <v>-0.33892499999999998</v>
      </c>
      <c r="EZ193">
        <v>4.7260600000000004</v>
      </c>
      <c r="FA193">
        <v>20.177499999999998</v>
      </c>
      <c r="FB193">
        <v>5.2370599999999996</v>
      </c>
      <c r="FC193">
        <v>11.991099999999999</v>
      </c>
      <c r="FD193">
        <v>4.9576000000000002</v>
      </c>
      <c r="FE193">
        <v>3.3039499999999999</v>
      </c>
      <c r="FF193">
        <v>9999</v>
      </c>
      <c r="FG193">
        <v>9999</v>
      </c>
      <c r="FH193">
        <v>6785.1</v>
      </c>
      <c r="FI193">
        <v>355.6</v>
      </c>
      <c r="FJ193">
        <v>1.8681000000000001</v>
      </c>
      <c r="FK193">
        <v>1.86375</v>
      </c>
      <c r="FL193">
        <v>1.87147</v>
      </c>
      <c r="FM193">
        <v>1.8621399999999999</v>
      </c>
      <c r="FN193">
        <v>1.86168</v>
      </c>
      <c r="FO193">
        <v>1.8681300000000001</v>
      </c>
      <c r="FP193">
        <v>1.85822</v>
      </c>
      <c r="FQ193">
        <v>1.8647800000000001</v>
      </c>
      <c r="FR193">
        <v>5</v>
      </c>
      <c r="FS193">
        <v>0</v>
      </c>
      <c r="FT193">
        <v>0</v>
      </c>
      <c r="FU193">
        <v>0</v>
      </c>
      <c r="FV193" t="s">
        <v>357</v>
      </c>
      <c r="FW193" t="s">
        <v>358</v>
      </c>
      <c r="FX193" t="s">
        <v>359</v>
      </c>
      <c r="FY193" t="s">
        <v>359</v>
      </c>
      <c r="FZ193" t="s">
        <v>359</v>
      </c>
      <c r="GA193" t="s">
        <v>359</v>
      </c>
      <c r="GB193">
        <v>0</v>
      </c>
      <c r="GC193">
        <v>100</v>
      </c>
      <c r="GD193">
        <v>100</v>
      </c>
      <c r="GE193">
        <v>5.6589999999999998</v>
      </c>
      <c r="GF193">
        <v>0.1275</v>
      </c>
      <c r="GG193">
        <v>2.1444526195071201</v>
      </c>
      <c r="GH193">
        <v>5.2457919015285598E-3</v>
      </c>
      <c r="GI193">
        <v>-2.61795653493914E-6</v>
      </c>
      <c r="GJ193">
        <v>1.0331707357916401E-9</v>
      </c>
      <c r="GK193">
        <v>8.3457624279274292E-3</v>
      </c>
      <c r="GL193">
        <v>-4.6387863249973502E-2</v>
      </c>
      <c r="GM193">
        <v>3.6088159466671601E-3</v>
      </c>
      <c r="GN193">
        <v>-4.2506285216111501E-5</v>
      </c>
      <c r="GO193">
        <v>14</v>
      </c>
      <c r="GP193">
        <v>2225</v>
      </c>
      <c r="GQ193">
        <v>2</v>
      </c>
      <c r="GR193">
        <v>27</v>
      </c>
      <c r="GS193">
        <v>4450</v>
      </c>
      <c r="GT193">
        <v>4450</v>
      </c>
      <c r="GU193">
        <v>2.66357</v>
      </c>
      <c r="GV193">
        <v>2.33765</v>
      </c>
      <c r="GW193">
        <v>1.9982899999999999</v>
      </c>
      <c r="GX193">
        <v>2.7539099999999999</v>
      </c>
      <c r="GY193">
        <v>2.0935100000000002</v>
      </c>
      <c r="GZ193">
        <v>2.31934</v>
      </c>
      <c r="HA193">
        <v>31.215599999999998</v>
      </c>
      <c r="HB193">
        <v>12.590999999999999</v>
      </c>
      <c r="HC193">
        <v>18</v>
      </c>
      <c r="HD193">
        <v>442.15</v>
      </c>
      <c r="HE193">
        <v>609.11099999999999</v>
      </c>
      <c r="HF193">
        <v>16.069400000000002</v>
      </c>
      <c r="HG193">
        <v>22.810700000000001</v>
      </c>
      <c r="HH193">
        <v>30.001300000000001</v>
      </c>
      <c r="HI193">
        <v>22.84</v>
      </c>
      <c r="HJ193">
        <v>22.803599999999999</v>
      </c>
      <c r="HK193">
        <v>53.304900000000004</v>
      </c>
      <c r="HL193">
        <v>22.312000000000001</v>
      </c>
      <c r="HM193">
        <v>4.4676200000000001</v>
      </c>
      <c r="HN193">
        <v>16.034099999999999</v>
      </c>
      <c r="HO193">
        <v>1039.32</v>
      </c>
      <c r="HP193">
        <v>14.2447</v>
      </c>
      <c r="HQ193">
        <v>97.088700000000003</v>
      </c>
      <c r="HR193">
        <v>101.114</v>
      </c>
    </row>
    <row r="194" spans="1:226" x14ac:dyDescent="0.2">
      <c r="A194">
        <v>178</v>
      </c>
      <c r="B194">
        <v>1657565124.0999999</v>
      </c>
      <c r="C194">
        <v>1704.5999999046301</v>
      </c>
      <c r="D194" t="s">
        <v>714</v>
      </c>
      <c r="E194" t="s">
        <v>715</v>
      </c>
      <c r="F194">
        <v>5</v>
      </c>
      <c r="G194" t="s">
        <v>1216</v>
      </c>
      <c r="H194" t="s">
        <v>353</v>
      </c>
      <c r="I194">
        <v>1657565121.5999999</v>
      </c>
      <c r="J194">
        <f t="shared" si="68"/>
        <v>3.8067653281809461E-3</v>
      </c>
      <c r="K194">
        <f t="shared" si="69"/>
        <v>3.8067653281809459</v>
      </c>
      <c r="L194">
        <f t="shared" si="70"/>
        <v>30.605079052551815</v>
      </c>
      <c r="M194">
        <f t="shared" si="71"/>
        <v>966.21455555555599</v>
      </c>
      <c r="N194">
        <f t="shared" si="72"/>
        <v>670.96357727190252</v>
      </c>
      <c r="O194">
        <f t="shared" si="73"/>
        <v>45.614669248168283</v>
      </c>
      <c r="P194">
        <f t="shared" si="74"/>
        <v>65.686959571834038</v>
      </c>
      <c r="Q194">
        <f t="shared" si="75"/>
        <v>0.18987702965284936</v>
      </c>
      <c r="R194">
        <f t="shared" si="76"/>
        <v>2.3054814684677005</v>
      </c>
      <c r="S194">
        <f t="shared" si="77"/>
        <v>0.1815973866324623</v>
      </c>
      <c r="T194">
        <f t="shared" si="78"/>
        <v>0.11421217204641038</v>
      </c>
      <c r="U194">
        <f t="shared" si="79"/>
        <v>321.51948066666705</v>
      </c>
      <c r="V194">
        <f t="shared" si="80"/>
        <v>22.405466978526988</v>
      </c>
      <c r="W194">
        <f t="shared" si="81"/>
        <v>22.083022222222201</v>
      </c>
      <c r="X194">
        <f t="shared" si="82"/>
        <v>2.6669721200931833</v>
      </c>
      <c r="Y194">
        <f t="shared" si="83"/>
        <v>50.569590670434906</v>
      </c>
      <c r="Z194">
        <f t="shared" si="84"/>
        <v>1.2832535832621006</v>
      </c>
      <c r="AA194">
        <f t="shared" si="85"/>
        <v>2.5375993086935233</v>
      </c>
      <c r="AB194">
        <f t="shared" si="86"/>
        <v>1.3837185368310827</v>
      </c>
      <c r="AC194">
        <f t="shared" si="87"/>
        <v>-167.87835097277971</v>
      </c>
      <c r="AD194">
        <f t="shared" si="88"/>
        <v>-101.09173510146087</v>
      </c>
      <c r="AE194">
        <f t="shared" si="89"/>
        <v>-8.9681305148569876</v>
      </c>
      <c r="AF194">
        <f t="shared" si="90"/>
        <v>43.5812640775695</v>
      </c>
      <c r="AG194">
        <f t="shared" si="91"/>
        <v>45.946575179479339</v>
      </c>
      <c r="AH194">
        <f t="shared" si="92"/>
        <v>3.8228897164917446</v>
      </c>
      <c r="AI194">
        <f t="shared" si="93"/>
        <v>30.605079052551815</v>
      </c>
      <c r="AJ194">
        <v>1040.6548067256999</v>
      </c>
      <c r="AK194">
        <v>991.35704848484795</v>
      </c>
      <c r="AL194">
        <v>3.2762813299411202</v>
      </c>
      <c r="AM194">
        <v>66.152897789434206</v>
      </c>
      <c r="AN194">
        <f t="shared" si="94"/>
        <v>3.8067653281809459</v>
      </c>
      <c r="AO194">
        <v>14.3815752668207</v>
      </c>
      <c r="AP194">
        <v>18.864456969696999</v>
      </c>
      <c r="AQ194">
        <v>-2.2862016913007701E-4</v>
      </c>
      <c r="AR194">
        <v>78.0664052089694</v>
      </c>
      <c r="AS194">
        <v>4</v>
      </c>
      <c r="AT194">
        <v>1</v>
      </c>
      <c r="AU194">
        <f t="shared" si="95"/>
        <v>1</v>
      </c>
      <c r="AV194">
        <f t="shared" si="96"/>
        <v>0</v>
      </c>
      <c r="AW194">
        <f t="shared" si="97"/>
        <v>36618.532550905751</v>
      </c>
      <c r="AX194">
        <f t="shared" si="98"/>
        <v>2000.0177777777801</v>
      </c>
      <c r="AY194">
        <f t="shared" si="99"/>
        <v>1681.2152666666686</v>
      </c>
      <c r="AZ194">
        <f t="shared" si="100"/>
        <v>0.8406001613318993</v>
      </c>
      <c r="BA194">
        <f t="shared" si="101"/>
        <v>0.16075831137056559</v>
      </c>
      <c r="BB194">
        <v>6</v>
      </c>
      <c r="BC194">
        <v>0.5</v>
      </c>
      <c r="BD194" t="s">
        <v>354</v>
      </c>
      <c r="BE194">
        <v>2</v>
      </c>
      <c r="BF194" t="b">
        <v>1</v>
      </c>
      <c r="BG194">
        <v>1657565121.5999999</v>
      </c>
      <c r="BH194">
        <v>966.21455555555599</v>
      </c>
      <c r="BI194">
        <v>1025.7822222222201</v>
      </c>
      <c r="BJ194">
        <v>18.875866666666699</v>
      </c>
      <c r="BK194">
        <v>14.3750444444444</v>
      </c>
      <c r="BL194">
        <v>960.53111111111104</v>
      </c>
      <c r="BM194">
        <v>18.748822222222199</v>
      </c>
      <c r="BN194">
        <v>500.00588888888899</v>
      </c>
      <c r="BO194">
        <v>67.970555555555507</v>
      </c>
      <c r="BP194">
        <v>1.32677E-2</v>
      </c>
      <c r="BQ194">
        <v>21.269688888888901</v>
      </c>
      <c r="BR194">
        <v>22.083022222222201</v>
      </c>
      <c r="BS194">
        <v>999.9</v>
      </c>
      <c r="BT194">
        <v>0</v>
      </c>
      <c r="BU194">
        <v>0</v>
      </c>
      <c r="BV194">
        <v>9993.6688888888893</v>
      </c>
      <c r="BW194">
        <v>0</v>
      </c>
      <c r="BX194">
        <v>2184.0488888888899</v>
      </c>
      <c r="BY194">
        <v>-59.5672</v>
      </c>
      <c r="BZ194">
        <v>984.80344444444404</v>
      </c>
      <c r="CA194">
        <v>1040.7422222222201</v>
      </c>
      <c r="CB194">
        <v>4.5008211111111098</v>
      </c>
      <c r="CC194">
        <v>1025.7822222222201</v>
      </c>
      <c r="CD194">
        <v>14.3750444444444</v>
      </c>
      <c r="CE194">
        <v>1.2830022222222199</v>
      </c>
      <c r="CF194">
        <v>0.977080333333333</v>
      </c>
      <c r="CG194">
        <v>10.6012222222222</v>
      </c>
      <c r="CH194">
        <v>6.5790133333333296</v>
      </c>
      <c r="CI194">
        <v>2000.0177777777801</v>
      </c>
      <c r="CJ194">
        <v>0.97999333333333305</v>
      </c>
      <c r="CK194">
        <v>2.0006477777777799E-2</v>
      </c>
      <c r="CL194">
        <v>0</v>
      </c>
      <c r="CM194">
        <v>2.6357222222222201</v>
      </c>
      <c r="CN194">
        <v>0</v>
      </c>
      <c r="CO194">
        <v>14556.4777777778</v>
      </c>
      <c r="CP194">
        <v>16705.5444444444</v>
      </c>
      <c r="CQ194">
        <v>45</v>
      </c>
      <c r="CR194">
        <v>43.055111111111103</v>
      </c>
      <c r="CS194">
        <v>42.25</v>
      </c>
      <c r="CT194">
        <v>40.5</v>
      </c>
      <c r="CU194">
        <v>40.125</v>
      </c>
      <c r="CV194">
        <v>1960.0066666666701</v>
      </c>
      <c r="CW194">
        <v>40.011111111111099</v>
      </c>
      <c r="CX194">
        <v>0</v>
      </c>
      <c r="CY194">
        <v>1651544019.2</v>
      </c>
      <c r="CZ194">
        <v>0</v>
      </c>
      <c r="DA194">
        <v>0</v>
      </c>
      <c r="DB194" t="s">
        <v>355</v>
      </c>
      <c r="DC194">
        <v>1657298120.5</v>
      </c>
      <c r="DD194">
        <v>1657298120.5</v>
      </c>
      <c r="DE194">
        <v>0</v>
      </c>
      <c r="DF194">
        <v>1.391</v>
      </c>
      <c r="DG194">
        <v>3.5000000000000003E-2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-59.331258536585402</v>
      </c>
      <c r="DO194">
        <v>-1.5779393728223801</v>
      </c>
      <c r="DP194">
        <v>0.338187526255672</v>
      </c>
      <c r="DQ194">
        <v>0</v>
      </c>
      <c r="DR194">
        <v>4.4769295121951203</v>
      </c>
      <c r="DS194">
        <v>0.125453310104534</v>
      </c>
      <c r="DT194">
        <v>1.4142658174821699E-2</v>
      </c>
      <c r="DU194">
        <v>0</v>
      </c>
      <c r="DV194">
        <v>0</v>
      </c>
      <c r="DW194">
        <v>2</v>
      </c>
      <c r="DX194" t="s">
        <v>356</v>
      </c>
      <c r="DY194">
        <v>2.9011399999999998</v>
      </c>
      <c r="DZ194">
        <v>2.62947</v>
      </c>
      <c r="EA194">
        <v>0.125718</v>
      </c>
      <c r="EB194">
        <v>0.130825</v>
      </c>
      <c r="EC194">
        <v>6.6501500000000005E-2</v>
      </c>
      <c r="ED194">
        <v>5.44684E-2</v>
      </c>
      <c r="EE194">
        <v>24823.5</v>
      </c>
      <c r="EF194">
        <v>21540.2</v>
      </c>
      <c r="EG194">
        <v>25400</v>
      </c>
      <c r="EH194">
        <v>24117.599999999999</v>
      </c>
      <c r="EI194">
        <v>40426.6</v>
      </c>
      <c r="EJ194">
        <v>37738</v>
      </c>
      <c r="EK194">
        <v>45846.400000000001</v>
      </c>
      <c r="EL194">
        <v>42998.400000000001</v>
      </c>
      <c r="EM194">
        <v>1.87717</v>
      </c>
      <c r="EN194">
        <v>2.1461000000000001</v>
      </c>
      <c r="EO194">
        <v>0.16298099999999999</v>
      </c>
      <c r="EP194">
        <v>0</v>
      </c>
      <c r="EQ194">
        <v>19.3827</v>
      </c>
      <c r="ER194">
        <v>999.9</v>
      </c>
      <c r="ES194">
        <v>32.713000000000001</v>
      </c>
      <c r="ET194">
        <v>27.673999999999999</v>
      </c>
      <c r="EU194">
        <v>17.919899999999998</v>
      </c>
      <c r="EV194">
        <v>48.7072</v>
      </c>
      <c r="EW194">
        <v>33.417499999999997</v>
      </c>
      <c r="EX194">
        <v>2</v>
      </c>
      <c r="EY194">
        <v>-0.337945</v>
      </c>
      <c r="EZ194">
        <v>4.7114599999999998</v>
      </c>
      <c r="FA194">
        <v>20.178100000000001</v>
      </c>
      <c r="FB194">
        <v>5.2358599999999997</v>
      </c>
      <c r="FC194">
        <v>11.9915</v>
      </c>
      <c r="FD194">
        <v>4.9574499999999997</v>
      </c>
      <c r="FE194">
        <v>3.3038699999999999</v>
      </c>
      <c r="FF194">
        <v>9999</v>
      </c>
      <c r="FG194">
        <v>9999</v>
      </c>
      <c r="FH194">
        <v>6785.1</v>
      </c>
      <c r="FI194">
        <v>355.6</v>
      </c>
      <c r="FJ194">
        <v>1.86808</v>
      </c>
      <c r="FK194">
        <v>1.86375</v>
      </c>
      <c r="FL194">
        <v>1.87147</v>
      </c>
      <c r="FM194">
        <v>1.86215</v>
      </c>
      <c r="FN194">
        <v>1.8616200000000001</v>
      </c>
      <c r="FO194">
        <v>1.8681300000000001</v>
      </c>
      <c r="FP194">
        <v>1.85823</v>
      </c>
      <c r="FQ194">
        <v>1.8647800000000001</v>
      </c>
      <c r="FR194">
        <v>5</v>
      </c>
      <c r="FS194">
        <v>0</v>
      </c>
      <c r="FT194">
        <v>0</v>
      </c>
      <c r="FU194">
        <v>0</v>
      </c>
      <c r="FV194" t="s">
        <v>357</v>
      </c>
      <c r="FW194" t="s">
        <v>358</v>
      </c>
      <c r="FX194" t="s">
        <v>359</v>
      </c>
      <c r="FY194" t="s">
        <v>359</v>
      </c>
      <c r="FZ194" t="s">
        <v>359</v>
      </c>
      <c r="GA194" t="s">
        <v>359</v>
      </c>
      <c r="GB194">
        <v>0</v>
      </c>
      <c r="GC194">
        <v>100</v>
      </c>
      <c r="GD194">
        <v>100</v>
      </c>
      <c r="GE194">
        <v>5.7080000000000002</v>
      </c>
      <c r="GF194">
        <v>0.12640000000000001</v>
      </c>
      <c r="GG194">
        <v>2.1444526195071201</v>
      </c>
      <c r="GH194">
        <v>5.2457919015285598E-3</v>
      </c>
      <c r="GI194">
        <v>-2.61795653493914E-6</v>
      </c>
      <c r="GJ194">
        <v>1.0331707357916401E-9</v>
      </c>
      <c r="GK194">
        <v>8.3457624279274292E-3</v>
      </c>
      <c r="GL194">
        <v>-4.6387863249973502E-2</v>
      </c>
      <c r="GM194">
        <v>3.6088159466671601E-3</v>
      </c>
      <c r="GN194">
        <v>-4.2506285216111501E-5</v>
      </c>
      <c r="GO194">
        <v>14</v>
      </c>
      <c r="GP194">
        <v>2225</v>
      </c>
      <c r="GQ194">
        <v>2</v>
      </c>
      <c r="GR194">
        <v>27</v>
      </c>
      <c r="GS194">
        <v>4450.1000000000004</v>
      </c>
      <c r="GT194">
        <v>4450.1000000000004</v>
      </c>
      <c r="GU194">
        <v>2.6940900000000001</v>
      </c>
      <c r="GV194">
        <v>2.3303199999999999</v>
      </c>
      <c r="GW194">
        <v>1.9982899999999999</v>
      </c>
      <c r="GX194">
        <v>2.7551299999999999</v>
      </c>
      <c r="GY194">
        <v>2.0935100000000002</v>
      </c>
      <c r="GZ194">
        <v>2.3840300000000001</v>
      </c>
      <c r="HA194">
        <v>31.237400000000001</v>
      </c>
      <c r="HB194">
        <v>12.590999999999999</v>
      </c>
      <c r="HC194">
        <v>18</v>
      </c>
      <c r="HD194">
        <v>442.25900000000001</v>
      </c>
      <c r="HE194">
        <v>608.99099999999999</v>
      </c>
      <c r="HF194">
        <v>15.9688</v>
      </c>
      <c r="HG194">
        <v>22.8231</v>
      </c>
      <c r="HH194">
        <v>30.001100000000001</v>
      </c>
      <c r="HI194">
        <v>22.846399999999999</v>
      </c>
      <c r="HJ194">
        <v>22.8096</v>
      </c>
      <c r="HK194">
        <v>53.931199999999997</v>
      </c>
      <c r="HL194">
        <v>22.954799999999999</v>
      </c>
      <c r="HM194">
        <v>4.4676200000000001</v>
      </c>
      <c r="HN194">
        <v>15.9422</v>
      </c>
      <c r="HO194">
        <v>1059.55</v>
      </c>
      <c r="HP194">
        <v>14.158300000000001</v>
      </c>
      <c r="HQ194">
        <v>97.086299999999994</v>
      </c>
      <c r="HR194">
        <v>101.11199999999999</v>
      </c>
    </row>
    <row r="195" spans="1:226" x14ac:dyDescent="0.2">
      <c r="A195">
        <v>179</v>
      </c>
      <c r="B195">
        <v>1657565129.0999999</v>
      </c>
      <c r="C195">
        <v>1709.5999999046301</v>
      </c>
      <c r="D195" t="s">
        <v>716</v>
      </c>
      <c r="E195" t="s">
        <v>717</v>
      </c>
      <c r="F195">
        <v>5</v>
      </c>
      <c r="G195" t="s">
        <v>1216</v>
      </c>
      <c r="H195" t="s">
        <v>353</v>
      </c>
      <c r="I195">
        <v>1657565126.3</v>
      </c>
      <c r="J195">
        <f t="shared" si="68"/>
        <v>3.8027158991289179E-3</v>
      </c>
      <c r="K195">
        <f t="shared" si="69"/>
        <v>3.8027158991289181</v>
      </c>
      <c r="L195">
        <f t="shared" si="70"/>
        <v>30.347594353711404</v>
      </c>
      <c r="M195">
        <f t="shared" si="71"/>
        <v>981.68820000000005</v>
      </c>
      <c r="N195">
        <f t="shared" si="72"/>
        <v>688.14914220487537</v>
      </c>
      <c r="O195">
        <f t="shared" si="73"/>
        <v>46.782984102317705</v>
      </c>
      <c r="P195">
        <f t="shared" si="74"/>
        <v>66.738880625327766</v>
      </c>
      <c r="Q195">
        <f t="shared" si="75"/>
        <v>0.18986498421820217</v>
      </c>
      <c r="R195">
        <f t="shared" si="76"/>
        <v>2.3034034174932381</v>
      </c>
      <c r="S195">
        <f t="shared" si="77"/>
        <v>0.18157924872566042</v>
      </c>
      <c r="T195">
        <f t="shared" si="78"/>
        <v>0.11420133698933266</v>
      </c>
      <c r="U195">
        <f t="shared" si="79"/>
        <v>321.52222290000003</v>
      </c>
      <c r="V195">
        <f t="shared" si="80"/>
        <v>22.376890135191218</v>
      </c>
      <c r="W195">
        <f t="shared" si="81"/>
        <v>22.065239999999999</v>
      </c>
      <c r="X195">
        <f t="shared" si="82"/>
        <v>2.6640830199603069</v>
      </c>
      <c r="Y195">
        <f t="shared" si="83"/>
        <v>50.602258148244502</v>
      </c>
      <c r="Z195">
        <f t="shared" si="84"/>
        <v>1.2816520907457982</v>
      </c>
      <c r="AA195">
        <f t="shared" si="85"/>
        <v>2.532796238047454</v>
      </c>
      <c r="AB195">
        <f t="shared" si="86"/>
        <v>1.3824309292145087</v>
      </c>
      <c r="AC195">
        <f t="shared" si="87"/>
        <v>-167.69977115158528</v>
      </c>
      <c r="AD195">
        <f t="shared" si="88"/>
        <v>-102.62821592367673</v>
      </c>
      <c r="AE195">
        <f t="shared" si="89"/>
        <v>-9.1103928084329855</v>
      </c>
      <c r="AF195">
        <f t="shared" si="90"/>
        <v>42.083843016305011</v>
      </c>
      <c r="AG195">
        <f t="shared" si="91"/>
        <v>46.272737602762426</v>
      </c>
      <c r="AH195">
        <f t="shared" si="92"/>
        <v>3.8349207384152386</v>
      </c>
      <c r="AI195">
        <f t="shared" si="93"/>
        <v>30.347594353711404</v>
      </c>
      <c r="AJ195">
        <v>1057.98138105568</v>
      </c>
      <c r="AK195">
        <v>1008.4295636363599</v>
      </c>
      <c r="AL195">
        <v>3.42976779670277</v>
      </c>
      <c r="AM195">
        <v>66.152897789434206</v>
      </c>
      <c r="AN195">
        <f t="shared" si="94"/>
        <v>3.8027158991289181</v>
      </c>
      <c r="AO195">
        <v>14.354758718727499</v>
      </c>
      <c r="AP195">
        <v>18.840706060606099</v>
      </c>
      <c r="AQ195">
        <v>-1.9311832585808301E-3</v>
      </c>
      <c r="AR195">
        <v>78.0664052089694</v>
      </c>
      <c r="AS195">
        <v>5</v>
      </c>
      <c r="AT195">
        <v>1</v>
      </c>
      <c r="AU195">
        <f t="shared" si="95"/>
        <v>1</v>
      </c>
      <c r="AV195">
        <f t="shared" si="96"/>
        <v>0</v>
      </c>
      <c r="AW195">
        <f t="shared" si="97"/>
        <v>36572.095347227012</v>
      </c>
      <c r="AX195">
        <f t="shared" si="98"/>
        <v>2000.0350000000001</v>
      </c>
      <c r="AY195">
        <f t="shared" si="99"/>
        <v>1681.22973</v>
      </c>
      <c r="AZ195">
        <f t="shared" si="100"/>
        <v>0.8406001544972963</v>
      </c>
      <c r="BA195">
        <f t="shared" si="101"/>
        <v>0.16075829817978185</v>
      </c>
      <c r="BB195">
        <v>6</v>
      </c>
      <c r="BC195">
        <v>0.5</v>
      </c>
      <c r="BD195" t="s">
        <v>354</v>
      </c>
      <c r="BE195">
        <v>2</v>
      </c>
      <c r="BF195" t="b">
        <v>1</v>
      </c>
      <c r="BG195">
        <v>1657565126.3</v>
      </c>
      <c r="BH195">
        <v>981.68820000000005</v>
      </c>
      <c r="BI195">
        <v>1041.7370000000001</v>
      </c>
      <c r="BJ195">
        <v>18.852319999999999</v>
      </c>
      <c r="BK195">
        <v>14.336880000000001</v>
      </c>
      <c r="BL195">
        <v>975.95740000000001</v>
      </c>
      <c r="BM195">
        <v>18.72626</v>
      </c>
      <c r="BN195">
        <v>499.96769999999998</v>
      </c>
      <c r="BO195">
        <v>67.970479999999995</v>
      </c>
      <c r="BP195">
        <v>1.3306119999999999E-2</v>
      </c>
      <c r="BQ195">
        <v>21.238800000000001</v>
      </c>
      <c r="BR195">
        <v>22.065239999999999</v>
      </c>
      <c r="BS195">
        <v>999.9</v>
      </c>
      <c r="BT195">
        <v>0</v>
      </c>
      <c r="BU195">
        <v>0</v>
      </c>
      <c r="BV195">
        <v>9979.3799999999992</v>
      </c>
      <c r="BW195">
        <v>0</v>
      </c>
      <c r="BX195">
        <v>2259.7060000000001</v>
      </c>
      <c r="BY195">
        <v>-60.048949999999998</v>
      </c>
      <c r="BZ195">
        <v>1000.5504</v>
      </c>
      <c r="CA195">
        <v>1056.8910000000001</v>
      </c>
      <c r="CB195">
        <v>4.5154519999999998</v>
      </c>
      <c r="CC195">
        <v>1041.7370000000001</v>
      </c>
      <c r="CD195">
        <v>14.336880000000001</v>
      </c>
      <c r="CE195">
        <v>1.2814019999999999</v>
      </c>
      <c r="CF195">
        <v>0.97448480000000004</v>
      </c>
      <c r="CG195">
        <v>10.582470000000001</v>
      </c>
      <c r="CH195">
        <v>6.5403560000000001</v>
      </c>
      <c r="CI195">
        <v>2000.0350000000001</v>
      </c>
      <c r="CJ195">
        <v>0.97999349999999996</v>
      </c>
      <c r="CK195">
        <v>2.0006300000000001E-2</v>
      </c>
      <c r="CL195">
        <v>0</v>
      </c>
      <c r="CM195">
        <v>2.6784699999999999</v>
      </c>
      <c r="CN195">
        <v>0</v>
      </c>
      <c r="CO195">
        <v>14623.1</v>
      </c>
      <c r="CP195">
        <v>16705.669999999998</v>
      </c>
      <c r="CQ195">
        <v>45</v>
      </c>
      <c r="CR195">
        <v>43.099800000000002</v>
      </c>
      <c r="CS195">
        <v>42.2624</v>
      </c>
      <c r="CT195">
        <v>40.537199999999999</v>
      </c>
      <c r="CU195">
        <v>40.125</v>
      </c>
      <c r="CV195">
        <v>1960.0239999999999</v>
      </c>
      <c r="CW195">
        <v>40.011000000000003</v>
      </c>
      <c r="CX195">
        <v>0</v>
      </c>
      <c r="CY195">
        <v>1651544024.5999999</v>
      </c>
      <c r="CZ195">
        <v>0</v>
      </c>
      <c r="DA195">
        <v>0</v>
      </c>
      <c r="DB195" t="s">
        <v>355</v>
      </c>
      <c r="DC195">
        <v>1657298120.5</v>
      </c>
      <c r="DD195">
        <v>1657298120.5</v>
      </c>
      <c r="DE195">
        <v>0</v>
      </c>
      <c r="DF195">
        <v>1.391</v>
      </c>
      <c r="DG195">
        <v>3.5000000000000003E-2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-59.580002439024398</v>
      </c>
      <c r="DO195">
        <v>-1.6547498257840401</v>
      </c>
      <c r="DP195">
        <v>0.327511684757334</v>
      </c>
      <c r="DQ195">
        <v>0</v>
      </c>
      <c r="DR195">
        <v>4.4868851219512198</v>
      </c>
      <c r="DS195">
        <v>0.17384111498257701</v>
      </c>
      <c r="DT195">
        <v>1.7958849319696699E-2</v>
      </c>
      <c r="DU195">
        <v>0</v>
      </c>
      <c r="DV195">
        <v>0</v>
      </c>
      <c r="DW195">
        <v>2</v>
      </c>
      <c r="DX195" t="s">
        <v>356</v>
      </c>
      <c r="DY195">
        <v>2.9011800000000001</v>
      </c>
      <c r="DZ195">
        <v>2.6301800000000002</v>
      </c>
      <c r="EA195">
        <v>0.127113</v>
      </c>
      <c r="EB195">
        <v>0.132189</v>
      </c>
      <c r="EC195">
        <v>6.6436800000000004E-2</v>
      </c>
      <c r="ED195">
        <v>5.4259599999999998E-2</v>
      </c>
      <c r="EE195">
        <v>24783</v>
      </c>
      <c r="EF195">
        <v>21505.599999999999</v>
      </c>
      <c r="EG195">
        <v>25399.200000000001</v>
      </c>
      <c r="EH195">
        <v>24116.799999999999</v>
      </c>
      <c r="EI195">
        <v>40428.400000000001</v>
      </c>
      <c r="EJ195">
        <v>37745.199999999997</v>
      </c>
      <c r="EK195">
        <v>45845.1</v>
      </c>
      <c r="EL195">
        <v>42997</v>
      </c>
      <c r="EM195">
        <v>1.8768199999999999</v>
      </c>
      <c r="EN195">
        <v>2.1461299999999999</v>
      </c>
      <c r="EO195">
        <v>0.160247</v>
      </c>
      <c r="EP195">
        <v>0</v>
      </c>
      <c r="EQ195">
        <v>19.4117</v>
      </c>
      <c r="ER195">
        <v>999.9</v>
      </c>
      <c r="ES195">
        <v>32.737000000000002</v>
      </c>
      <c r="ET195">
        <v>27.673999999999999</v>
      </c>
      <c r="EU195">
        <v>17.933299999999999</v>
      </c>
      <c r="EV195">
        <v>48.477200000000003</v>
      </c>
      <c r="EW195">
        <v>33.325299999999999</v>
      </c>
      <c r="EX195">
        <v>2</v>
      </c>
      <c r="EY195">
        <v>-0.33666699999999999</v>
      </c>
      <c r="EZ195">
        <v>4.7533799999999999</v>
      </c>
      <c r="FA195">
        <v>20.177199999999999</v>
      </c>
      <c r="FB195">
        <v>5.2366099999999998</v>
      </c>
      <c r="FC195">
        <v>11.9917</v>
      </c>
      <c r="FD195">
        <v>4.9572500000000002</v>
      </c>
      <c r="FE195">
        <v>3.3039299999999998</v>
      </c>
      <c r="FF195">
        <v>9999</v>
      </c>
      <c r="FG195">
        <v>9999</v>
      </c>
      <c r="FH195">
        <v>6785.4</v>
      </c>
      <c r="FI195">
        <v>355.6</v>
      </c>
      <c r="FJ195">
        <v>1.86809</v>
      </c>
      <c r="FK195">
        <v>1.86375</v>
      </c>
      <c r="FL195">
        <v>1.8714900000000001</v>
      </c>
      <c r="FM195">
        <v>1.8621300000000001</v>
      </c>
      <c r="FN195">
        <v>1.8616699999999999</v>
      </c>
      <c r="FO195">
        <v>1.8681300000000001</v>
      </c>
      <c r="FP195">
        <v>1.85822</v>
      </c>
      <c r="FQ195">
        <v>1.8647800000000001</v>
      </c>
      <c r="FR195">
        <v>5</v>
      </c>
      <c r="FS195">
        <v>0</v>
      </c>
      <c r="FT195">
        <v>0</v>
      </c>
      <c r="FU195">
        <v>0</v>
      </c>
      <c r="FV195" t="s">
        <v>357</v>
      </c>
      <c r="FW195" t="s">
        <v>358</v>
      </c>
      <c r="FX195" t="s">
        <v>359</v>
      </c>
      <c r="FY195" t="s">
        <v>359</v>
      </c>
      <c r="FZ195" t="s">
        <v>359</v>
      </c>
      <c r="GA195" t="s">
        <v>359</v>
      </c>
      <c r="GB195">
        <v>0</v>
      </c>
      <c r="GC195">
        <v>100</v>
      </c>
      <c r="GD195">
        <v>100</v>
      </c>
      <c r="GE195">
        <v>5.76</v>
      </c>
      <c r="GF195">
        <v>0.12540000000000001</v>
      </c>
      <c r="GG195">
        <v>2.1444526195071201</v>
      </c>
      <c r="GH195">
        <v>5.2457919015285598E-3</v>
      </c>
      <c r="GI195">
        <v>-2.61795653493914E-6</v>
      </c>
      <c r="GJ195">
        <v>1.0331707357916401E-9</v>
      </c>
      <c r="GK195">
        <v>8.3457624279274292E-3</v>
      </c>
      <c r="GL195">
        <v>-4.6387863249973502E-2</v>
      </c>
      <c r="GM195">
        <v>3.6088159466671601E-3</v>
      </c>
      <c r="GN195">
        <v>-4.2506285216111501E-5</v>
      </c>
      <c r="GO195">
        <v>14</v>
      </c>
      <c r="GP195">
        <v>2225</v>
      </c>
      <c r="GQ195">
        <v>2</v>
      </c>
      <c r="GR195">
        <v>27</v>
      </c>
      <c r="GS195">
        <v>4450.1000000000004</v>
      </c>
      <c r="GT195">
        <v>4450.1000000000004</v>
      </c>
      <c r="GU195">
        <v>2.7294900000000002</v>
      </c>
      <c r="GV195">
        <v>2.32422</v>
      </c>
      <c r="GW195">
        <v>1.9982899999999999</v>
      </c>
      <c r="GX195">
        <v>2.7551299999999999</v>
      </c>
      <c r="GY195">
        <v>2.0935100000000002</v>
      </c>
      <c r="GZ195">
        <v>2.3779300000000001</v>
      </c>
      <c r="HA195">
        <v>31.237400000000001</v>
      </c>
      <c r="HB195">
        <v>12.5822</v>
      </c>
      <c r="HC195">
        <v>18</v>
      </c>
      <c r="HD195">
        <v>442.12200000000001</v>
      </c>
      <c r="HE195">
        <v>609.09500000000003</v>
      </c>
      <c r="HF195">
        <v>15.879300000000001</v>
      </c>
      <c r="HG195">
        <v>22.8371</v>
      </c>
      <c r="HH195">
        <v>30.001200000000001</v>
      </c>
      <c r="HI195">
        <v>22.853899999999999</v>
      </c>
      <c r="HJ195">
        <v>22.816600000000001</v>
      </c>
      <c r="HK195">
        <v>54.630600000000001</v>
      </c>
      <c r="HL195">
        <v>23.554400000000001</v>
      </c>
      <c r="HM195">
        <v>4.4676200000000001</v>
      </c>
      <c r="HN195">
        <v>15.8628</v>
      </c>
      <c r="HO195">
        <v>1073</v>
      </c>
      <c r="HP195">
        <v>14.118499999999999</v>
      </c>
      <c r="HQ195">
        <v>97.083399999999997</v>
      </c>
      <c r="HR195">
        <v>101.10899999999999</v>
      </c>
    </row>
    <row r="196" spans="1:226" x14ac:dyDescent="0.2">
      <c r="A196">
        <v>180</v>
      </c>
      <c r="B196">
        <v>1657565134.0999999</v>
      </c>
      <c r="C196">
        <v>1714.5999999046301</v>
      </c>
      <c r="D196" t="s">
        <v>718</v>
      </c>
      <c r="E196" t="s">
        <v>719</v>
      </c>
      <c r="F196">
        <v>5</v>
      </c>
      <c r="G196" t="s">
        <v>1216</v>
      </c>
      <c r="H196" t="s">
        <v>353</v>
      </c>
      <c r="I196">
        <v>1657565131.5999999</v>
      </c>
      <c r="J196">
        <f t="shared" si="68"/>
        <v>3.8233870214074103E-3</v>
      </c>
      <c r="K196">
        <f t="shared" si="69"/>
        <v>3.8233870214074104</v>
      </c>
      <c r="L196">
        <f t="shared" si="70"/>
        <v>30.213371720371516</v>
      </c>
      <c r="M196">
        <f t="shared" si="71"/>
        <v>999.43822222222195</v>
      </c>
      <c r="N196">
        <f t="shared" si="72"/>
        <v>707.95810783938975</v>
      </c>
      <c r="O196">
        <f t="shared" si="73"/>
        <v>48.127555768505161</v>
      </c>
      <c r="P196">
        <f t="shared" si="74"/>
        <v>67.942605988330484</v>
      </c>
      <c r="Q196">
        <f t="shared" si="75"/>
        <v>0.19096993338968729</v>
      </c>
      <c r="R196">
        <f t="shared" si="76"/>
        <v>2.3099103034105504</v>
      </c>
      <c r="S196">
        <f t="shared" si="77"/>
        <v>0.18261226074593756</v>
      </c>
      <c r="T196">
        <f t="shared" si="78"/>
        <v>0.11485308449131509</v>
      </c>
      <c r="U196">
        <f t="shared" si="79"/>
        <v>321.51936766666722</v>
      </c>
      <c r="V196">
        <f t="shared" si="80"/>
        <v>22.327998871612948</v>
      </c>
      <c r="W196">
        <f t="shared" si="81"/>
        <v>22.048722222222199</v>
      </c>
      <c r="X196">
        <f t="shared" si="82"/>
        <v>2.6614018101768542</v>
      </c>
      <c r="Y196">
        <f t="shared" si="83"/>
        <v>50.632266718224237</v>
      </c>
      <c r="Z196">
        <f t="shared" si="84"/>
        <v>1.2793290909124437</v>
      </c>
      <c r="AA196">
        <f t="shared" si="85"/>
        <v>2.5267071253832896</v>
      </c>
      <c r="AB196">
        <f t="shared" si="86"/>
        <v>1.3820727192644104</v>
      </c>
      <c r="AC196">
        <f t="shared" si="87"/>
        <v>-168.6113676440668</v>
      </c>
      <c r="AD196">
        <f t="shared" si="88"/>
        <v>-105.74694137800772</v>
      </c>
      <c r="AE196">
        <f t="shared" si="89"/>
        <v>-9.358145893362563</v>
      </c>
      <c r="AF196">
        <f t="shared" si="90"/>
        <v>37.802912751230124</v>
      </c>
      <c r="AG196">
        <f t="shared" si="91"/>
        <v>46.136369324936304</v>
      </c>
      <c r="AH196">
        <f t="shared" si="92"/>
        <v>3.8672103671674938</v>
      </c>
      <c r="AI196">
        <f t="shared" si="93"/>
        <v>30.213371720371516</v>
      </c>
      <c r="AJ196">
        <v>1074.6805709201701</v>
      </c>
      <c r="AK196">
        <v>1025.41472727273</v>
      </c>
      <c r="AL196">
        <v>3.4016303347564798</v>
      </c>
      <c r="AM196">
        <v>66.152897789434206</v>
      </c>
      <c r="AN196">
        <f t="shared" si="94"/>
        <v>3.8233870214074104</v>
      </c>
      <c r="AO196">
        <v>14.279974524295501</v>
      </c>
      <c r="AP196">
        <v>18.8026836363636</v>
      </c>
      <c r="AQ196">
        <v>-5.1302026904318796E-3</v>
      </c>
      <c r="AR196">
        <v>78.0664052089694</v>
      </c>
      <c r="AS196">
        <v>5</v>
      </c>
      <c r="AT196">
        <v>1</v>
      </c>
      <c r="AU196">
        <f t="shared" si="95"/>
        <v>1</v>
      </c>
      <c r="AV196">
        <f t="shared" si="96"/>
        <v>0</v>
      </c>
      <c r="AW196">
        <f t="shared" si="97"/>
        <v>36734.39066810302</v>
      </c>
      <c r="AX196">
        <f t="shared" si="98"/>
        <v>2000.0166666666701</v>
      </c>
      <c r="AY196">
        <f t="shared" si="99"/>
        <v>1681.2143666666695</v>
      </c>
      <c r="AZ196">
        <f t="shared" si="100"/>
        <v>0.84060017833184719</v>
      </c>
      <c r="BA196">
        <f t="shared" si="101"/>
        <v>0.16075834418046517</v>
      </c>
      <c r="BB196">
        <v>6</v>
      </c>
      <c r="BC196">
        <v>0.5</v>
      </c>
      <c r="BD196" t="s">
        <v>354</v>
      </c>
      <c r="BE196">
        <v>2</v>
      </c>
      <c r="BF196" t="b">
        <v>1</v>
      </c>
      <c r="BG196">
        <v>1657565131.5999999</v>
      </c>
      <c r="BH196">
        <v>999.43822222222195</v>
      </c>
      <c r="BI196">
        <v>1059.4222222222199</v>
      </c>
      <c r="BJ196">
        <v>18.8189777777778</v>
      </c>
      <c r="BK196">
        <v>14.266999999999999</v>
      </c>
      <c r="BL196">
        <v>993.65388888888901</v>
      </c>
      <c r="BM196">
        <v>18.694333333333301</v>
      </c>
      <c r="BN196">
        <v>500.14744444444398</v>
      </c>
      <c r="BO196">
        <v>67.9677111111111</v>
      </c>
      <c r="BP196">
        <v>1.30849777777778E-2</v>
      </c>
      <c r="BQ196">
        <v>21.199566666666701</v>
      </c>
      <c r="BR196">
        <v>22.048722222222199</v>
      </c>
      <c r="BS196">
        <v>999.9</v>
      </c>
      <c r="BT196">
        <v>0</v>
      </c>
      <c r="BU196">
        <v>0</v>
      </c>
      <c r="BV196">
        <v>10024.5911111111</v>
      </c>
      <c r="BW196">
        <v>0</v>
      </c>
      <c r="BX196">
        <v>2298.4766666666701</v>
      </c>
      <c r="BY196">
        <v>-59.981400000000001</v>
      </c>
      <c r="BZ196">
        <v>1018.61</v>
      </c>
      <c r="CA196">
        <v>1074.75444444444</v>
      </c>
      <c r="CB196">
        <v>4.55199444444444</v>
      </c>
      <c r="CC196">
        <v>1059.4222222222199</v>
      </c>
      <c r="CD196">
        <v>14.266999999999999</v>
      </c>
      <c r="CE196">
        <v>1.27908222222222</v>
      </c>
      <c r="CF196">
        <v>0.96969466666666704</v>
      </c>
      <c r="CG196">
        <v>10.5553111111111</v>
      </c>
      <c r="CH196">
        <v>6.4688133333333298</v>
      </c>
      <c r="CI196">
        <v>2000.0166666666701</v>
      </c>
      <c r="CJ196">
        <v>0.979993</v>
      </c>
      <c r="CK196">
        <v>2.00068333333333E-2</v>
      </c>
      <c r="CL196">
        <v>0</v>
      </c>
      <c r="CM196">
        <v>2.5126111111111098</v>
      </c>
      <c r="CN196">
        <v>0</v>
      </c>
      <c r="CO196">
        <v>14631.3666666667</v>
      </c>
      <c r="CP196">
        <v>16705.5</v>
      </c>
      <c r="CQ196">
        <v>45</v>
      </c>
      <c r="CR196">
        <v>43.125</v>
      </c>
      <c r="CS196">
        <v>42.311999999999998</v>
      </c>
      <c r="CT196">
        <v>40.561999999999998</v>
      </c>
      <c r="CU196">
        <v>40.125</v>
      </c>
      <c r="CV196">
        <v>1960.00444444444</v>
      </c>
      <c r="CW196">
        <v>40.012222222222199</v>
      </c>
      <c r="CX196">
        <v>0</v>
      </c>
      <c r="CY196">
        <v>1651544029.4000001</v>
      </c>
      <c r="CZ196">
        <v>0</v>
      </c>
      <c r="DA196">
        <v>0</v>
      </c>
      <c r="DB196" t="s">
        <v>355</v>
      </c>
      <c r="DC196">
        <v>1657298120.5</v>
      </c>
      <c r="DD196">
        <v>1657298120.5</v>
      </c>
      <c r="DE196">
        <v>0</v>
      </c>
      <c r="DF196">
        <v>1.391</v>
      </c>
      <c r="DG196">
        <v>3.5000000000000003E-2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-59.706051219512197</v>
      </c>
      <c r="DO196">
        <v>-3.1928195121951002</v>
      </c>
      <c r="DP196">
        <v>0.35970098837103298</v>
      </c>
      <c r="DQ196">
        <v>0</v>
      </c>
      <c r="DR196">
        <v>4.5112043902438996</v>
      </c>
      <c r="DS196">
        <v>0.26775763066203001</v>
      </c>
      <c r="DT196">
        <v>2.75524574663146E-2</v>
      </c>
      <c r="DU196">
        <v>0</v>
      </c>
      <c r="DV196">
        <v>0</v>
      </c>
      <c r="DW196">
        <v>2</v>
      </c>
      <c r="DX196" t="s">
        <v>356</v>
      </c>
      <c r="DY196">
        <v>2.90103</v>
      </c>
      <c r="DZ196">
        <v>2.6295999999999999</v>
      </c>
      <c r="EA196">
        <v>0.12849099999999999</v>
      </c>
      <c r="EB196">
        <v>0.133518</v>
      </c>
      <c r="EC196">
        <v>6.6339999999999996E-2</v>
      </c>
      <c r="ED196">
        <v>5.4114099999999998E-2</v>
      </c>
      <c r="EE196">
        <v>24743.3</v>
      </c>
      <c r="EF196">
        <v>21471.8</v>
      </c>
      <c r="EG196">
        <v>25398.5</v>
      </c>
      <c r="EH196">
        <v>24115.8</v>
      </c>
      <c r="EI196">
        <v>40431.599999999999</v>
      </c>
      <c r="EJ196">
        <v>37750</v>
      </c>
      <c r="EK196">
        <v>45844</v>
      </c>
      <c r="EL196">
        <v>42995.9</v>
      </c>
      <c r="EM196">
        <v>1.87663</v>
      </c>
      <c r="EN196">
        <v>2.1460499999999998</v>
      </c>
      <c r="EO196">
        <v>0.157245</v>
      </c>
      <c r="EP196">
        <v>0</v>
      </c>
      <c r="EQ196">
        <v>19.438199999999998</v>
      </c>
      <c r="ER196">
        <v>999.9</v>
      </c>
      <c r="ES196">
        <v>32.762</v>
      </c>
      <c r="ET196">
        <v>27.673999999999999</v>
      </c>
      <c r="EU196">
        <v>17.946000000000002</v>
      </c>
      <c r="EV196">
        <v>48.667200000000001</v>
      </c>
      <c r="EW196">
        <v>33.337299999999999</v>
      </c>
      <c r="EX196">
        <v>2</v>
      </c>
      <c r="EY196">
        <v>-0.33581299999999997</v>
      </c>
      <c r="EZ196">
        <v>4.7019000000000002</v>
      </c>
      <c r="FA196">
        <v>20.179200000000002</v>
      </c>
      <c r="FB196">
        <v>5.2363099999999996</v>
      </c>
      <c r="FC196">
        <v>11.991199999999999</v>
      </c>
      <c r="FD196">
        <v>4.9574999999999996</v>
      </c>
      <c r="FE196">
        <v>3.3039499999999999</v>
      </c>
      <c r="FF196">
        <v>9999</v>
      </c>
      <c r="FG196">
        <v>9999</v>
      </c>
      <c r="FH196">
        <v>6785.4</v>
      </c>
      <c r="FI196">
        <v>355.6</v>
      </c>
      <c r="FJ196">
        <v>1.8681099999999999</v>
      </c>
      <c r="FK196">
        <v>1.86374</v>
      </c>
      <c r="FL196">
        <v>1.87148</v>
      </c>
      <c r="FM196">
        <v>1.8621700000000001</v>
      </c>
      <c r="FN196">
        <v>1.8616600000000001</v>
      </c>
      <c r="FO196">
        <v>1.8681300000000001</v>
      </c>
      <c r="FP196">
        <v>1.85822</v>
      </c>
      <c r="FQ196">
        <v>1.8647800000000001</v>
      </c>
      <c r="FR196">
        <v>5</v>
      </c>
      <c r="FS196">
        <v>0</v>
      </c>
      <c r="FT196">
        <v>0</v>
      </c>
      <c r="FU196">
        <v>0</v>
      </c>
      <c r="FV196" t="s">
        <v>357</v>
      </c>
      <c r="FW196" t="s">
        <v>358</v>
      </c>
      <c r="FX196" t="s">
        <v>359</v>
      </c>
      <c r="FY196" t="s">
        <v>359</v>
      </c>
      <c r="FZ196" t="s">
        <v>359</v>
      </c>
      <c r="GA196" t="s">
        <v>359</v>
      </c>
      <c r="GB196">
        <v>0</v>
      </c>
      <c r="GC196">
        <v>100</v>
      </c>
      <c r="GD196">
        <v>100</v>
      </c>
      <c r="GE196">
        <v>5.81</v>
      </c>
      <c r="GF196">
        <v>0.12379999999999999</v>
      </c>
      <c r="GG196">
        <v>2.1444526195071201</v>
      </c>
      <c r="GH196">
        <v>5.2457919015285598E-3</v>
      </c>
      <c r="GI196">
        <v>-2.61795653493914E-6</v>
      </c>
      <c r="GJ196">
        <v>1.0331707357916401E-9</v>
      </c>
      <c r="GK196">
        <v>8.3457624279274292E-3</v>
      </c>
      <c r="GL196">
        <v>-4.6387863249973502E-2</v>
      </c>
      <c r="GM196">
        <v>3.6088159466671601E-3</v>
      </c>
      <c r="GN196">
        <v>-4.2506285216111501E-5</v>
      </c>
      <c r="GO196">
        <v>14</v>
      </c>
      <c r="GP196">
        <v>2225</v>
      </c>
      <c r="GQ196">
        <v>2</v>
      </c>
      <c r="GR196">
        <v>27</v>
      </c>
      <c r="GS196">
        <v>4450.2</v>
      </c>
      <c r="GT196">
        <v>4450.2</v>
      </c>
      <c r="GU196">
        <v>2.7612299999999999</v>
      </c>
      <c r="GV196">
        <v>2.3327599999999999</v>
      </c>
      <c r="GW196">
        <v>1.9982899999999999</v>
      </c>
      <c r="GX196">
        <v>2.7551299999999999</v>
      </c>
      <c r="GY196">
        <v>2.0935100000000002</v>
      </c>
      <c r="GZ196">
        <v>2.3083499999999999</v>
      </c>
      <c r="HA196">
        <v>31.2591</v>
      </c>
      <c r="HB196">
        <v>12.5647</v>
      </c>
      <c r="HC196">
        <v>18</v>
      </c>
      <c r="HD196">
        <v>442.06900000000002</v>
      </c>
      <c r="HE196">
        <v>609.12699999999995</v>
      </c>
      <c r="HF196">
        <v>15.8141</v>
      </c>
      <c r="HG196">
        <v>22.850999999999999</v>
      </c>
      <c r="HH196">
        <v>30.001100000000001</v>
      </c>
      <c r="HI196">
        <v>22.8612</v>
      </c>
      <c r="HJ196">
        <v>22.823899999999998</v>
      </c>
      <c r="HK196">
        <v>55.253500000000003</v>
      </c>
      <c r="HL196">
        <v>23.8521</v>
      </c>
      <c r="HM196">
        <v>4.4676200000000001</v>
      </c>
      <c r="HN196">
        <v>15.8018</v>
      </c>
      <c r="HO196">
        <v>1093.1500000000001</v>
      </c>
      <c r="HP196">
        <v>14.1069</v>
      </c>
      <c r="HQ196">
        <v>97.081000000000003</v>
      </c>
      <c r="HR196">
        <v>101.10599999999999</v>
      </c>
    </row>
    <row r="197" spans="1:226" x14ac:dyDescent="0.2">
      <c r="A197">
        <v>181</v>
      </c>
      <c r="B197">
        <v>1657565139.0999999</v>
      </c>
      <c r="C197">
        <v>1719.5999999046301</v>
      </c>
      <c r="D197" t="s">
        <v>720</v>
      </c>
      <c r="E197" t="s">
        <v>721</v>
      </c>
      <c r="F197">
        <v>5</v>
      </c>
      <c r="G197" t="s">
        <v>1216</v>
      </c>
      <c r="H197" t="s">
        <v>353</v>
      </c>
      <c r="I197">
        <v>1657565136.3</v>
      </c>
      <c r="J197">
        <f t="shared" si="68"/>
        <v>3.8189282927805256E-3</v>
      </c>
      <c r="K197">
        <f t="shared" si="69"/>
        <v>3.8189282927805257</v>
      </c>
      <c r="L197">
        <f t="shared" si="70"/>
        <v>30.361326447864503</v>
      </c>
      <c r="M197">
        <f t="shared" si="71"/>
        <v>1015.073</v>
      </c>
      <c r="N197">
        <f t="shared" si="72"/>
        <v>721.81911488958599</v>
      </c>
      <c r="O197">
        <f t="shared" si="73"/>
        <v>49.069913175670322</v>
      </c>
      <c r="P197">
        <f t="shared" si="74"/>
        <v>69.005576257960939</v>
      </c>
      <c r="Q197">
        <f t="shared" si="75"/>
        <v>0.19099194597649938</v>
      </c>
      <c r="R197">
        <f t="shared" si="76"/>
        <v>2.2972364279550228</v>
      </c>
      <c r="S197">
        <f t="shared" si="77"/>
        <v>0.18258845339545635</v>
      </c>
      <c r="T197">
        <f t="shared" si="78"/>
        <v>0.11484198974794128</v>
      </c>
      <c r="U197">
        <f t="shared" si="79"/>
        <v>321.50530530000003</v>
      </c>
      <c r="V197">
        <f t="shared" si="80"/>
        <v>22.304094446393236</v>
      </c>
      <c r="W197">
        <f t="shared" si="81"/>
        <v>22.024419999999999</v>
      </c>
      <c r="X197">
        <f t="shared" si="82"/>
        <v>2.657461302431027</v>
      </c>
      <c r="Y197">
        <f t="shared" si="83"/>
        <v>50.626432402736363</v>
      </c>
      <c r="Z197">
        <f t="shared" si="84"/>
        <v>1.2767499655261514</v>
      </c>
      <c r="AA197">
        <f t="shared" si="85"/>
        <v>2.5219038848511532</v>
      </c>
      <c r="AB197">
        <f t="shared" si="86"/>
        <v>1.3807113369048756</v>
      </c>
      <c r="AC197">
        <f t="shared" si="87"/>
        <v>-168.41473771162117</v>
      </c>
      <c r="AD197">
        <f t="shared" si="88"/>
        <v>-105.9970716147054</v>
      </c>
      <c r="AE197">
        <f t="shared" si="89"/>
        <v>-9.4293770308703415</v>
      </c>
      <c r="AF197">
        <f t="shared" si="90"/>
        <v>37.664118942803114</v>
      </c>
      <c r="AG197">
        <f t="shared" si="91"/>
        <v>46.25980466232312</v>
      </c>
      <c r="AH197">
        <f t="shared" si="92"/>
        <v>3.865516223637973</v>
      </c>
      <c r="AI197">
        <f t="shared" si="93"/>
        <v>30.361326447864503</v>
      </c>
      <c r="AJ197">
        <v>1091.83885901695</v>
      </c>
      <c r="AK197">
        <v>1042.3374545454501</v>
      </c>
      <c r="AL197">
        <v>3.4104418081730898</v>
      </c>
      <c r="AM197">
        <v>66.152897789434206</v>
      </c>
      <c r="AN197">
        <f t="shared" si="94"/>
        <v>3.8189282927805257</v>
      </c>
      <c r="AO197">
        <v>14.233914932250601</v>
      </c>
      <c r="AP197">
        <v>18.762715757575702</v>
      </c>
      <c r="AQ197">
        <v>-7.2097114498958998E-3</v>
      </c>
      <c r="AR197">
        <v>78.0664052089694</v>
      </c>
      <c r="AS197">
        <v>5</v>
      </c>
      <c r="AT197">
        <v>1</v>
      </c>
      <c r="AU197">
        <f t="shared" si="95"/>
        <v>1</v>
      </c>
      <c r="AV197">
        <f t="shared" si="96"/>
        <v>0</v>
      </c>
      <c r="AW197">
        <f t="shared" si="97"/>
        <v>36431.54108739426</v>
      </c>
      <c r="AX197">
        <f t="shared" si="98"/>
        <v>1999.9290000000001</v>
      </c>
      <c r="AY197">
        <f t="shared" si="99"/>
        <v>1681.1406900000002</v>
      </c>
      <c r="AZ197">
        <f t="shared" si="100"/>
        <v>0.84060018630661393</v>
      </c>
      <c r="BA197">
        <f t="shared" si="101"/>
        <v>0.16075835957176482</v>
      </c>
      <c r="BB197">
        <v>6</v>
      </c>
      <c r="BC197">
        <v>0.5</v>
      </c>
      <c r="BD197" t="s">
        <v>354</v>
      </c>
      <c r="BE197">
        <v>2</v>
      </c>
      <c r="BF197" t="b">
        <v>1</v>
      </c>
      <c r="BG197">
        <v>1657565136.3</v>
      </c>
      <c r="BH197">
        <v>1015.073</v>
      </c>
      <c r="BI197">
        <v>1075.3040000000001</v>
      </c>
      <c r="BJ197">
        <v>18.781009999999998</v>
      </c>
      <c r="BK197">
        <v>14.2287</v>
      </c>
      <c r="BL197">
        <v>1009.24</v>
      </c>
      <c r="BM197">
        <v>18.65795</v>
      </c>
      <c r="BN197">
        <v>499.91120000000001</v>
      </c>
      <c r="BO197">
        <v>67.966970000000003</v>
      </c>
      <c r="BP197">
        <v>1.3930150000000001E-2</v>
      </c>
      <c r="BQ197">
        <v>21.168559999999999</v>
      </c>
      <c r="BR197">
        <v>22.024419999999999</v>
      </c>
      <c r="BS197">
        <v>999.9</v>
      </c>
      <c r="BT197">
        <v>0</v>
      </c>
      <c r="BU197">
        <v>0</v>
      </c>
      <c r="BV197">
        <v>9937.5010000000002</v>
      </c>
      <c r="BW197">
        <v>0</v>
      </c>
      <c r="BX197">
        <v>2307.4859999999999</v>
      </c>
      <c r="BY197">
        <v>-60.230409999999999</v>
      </c>
      <c r="BZ197">
        <v>1034.5050000000001</v>
      </c>
      <c r="CA197">
        <v>1090.828</v>
      </c>
      <c r="CB197">
        <v>4.5523230000000003</v>
      </c>
      <c r="CC197">
        <v>1075.3040000000001</v>
      </c>
      <c r="CD197">
        <v>14.2287</v>
      </c>
      <c r="CE197">
        <v>1.276489</v>
      </c>
      <c r="CF197">
        <v>0.96708110000000003</v>
      </c>
      <c r="CG197">
        <v>10.524850000000001</v>
      </c>
      <c r="CH197">
        <v>6.4296410000000002</v>
      </c>
      <c r="CI197">
        <v>1999.9290000000001</v>
      </c>
      <c r="CJ197">
        <v>0.97999259999999999</v>
      </c>
      <c r="CK197">
        <v>2.0007259999999999E-2</v>
      </c>
      <c r="CL197">
        <v>0</v>
      </c>
      <c r="CM197">
        <v>2.7366299999999999</v>
      </c>
      <c r="CN197">
        <v>0</v>
      </c>
      <c r="CO197">
        <v>14639.36</v>
      </c>
      <c r="CP197">
        <v>16704.759999999998</v>
      </c>
      <c r="CQ197">
        <v>45</v>
      </c>
      <c r="CR197">
        <v>43.174599999999998</v>
      </c>
      <c r="CS197">
        <v>42.311999999999998</v>
      </c>
      <c r="CT197">
        <v>40.618699999999997</v>
      </c>
      <c r="CU197">
        <v>40.125</v>
      </c>
      <c r="CV197">
        <v>1959.9179999999999</v>
      </c>
      <c r="CW197">
        <v>40.011000000000003</v>
      </c>
      <c r="CX197">
        <v>0</v>
      </c>
      <c r="CY197">
        <v>1651544034.2</v>
      </c>
      <c r="CZ197">
        <v>0</v>
      </c>
      <c r="DA197">
        <v>0</v>
      </c>
      <c r="DB197" t="s">
        <v>355</v>
      </c>
      <c r="DC197">
        <v>1657298120.5</v>
      </c>
      <c r="DD197">
        <v>1657298120.5</v>
      </c>
      <c r="DE197">
        <v>0</v>
      </c>
      <c r="DF197">
        <v>1.391</v>
      </c>
      <c r="DG197">
        <v>3.5000000000000003E-2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-59.909007317073197</v>
      </c>
      <c r="DO197">
        <v>-2.3164703832753002</v>
      </c>
      <c r="DP197">
        <v>0.271164745523369</v>
      </c>
      <c r="DQ197">
        <v>0</v>
      </c>
      <c r="DR197">
        <v>4.5260580487804898</v>
      </c>
      <c r="DS197">
        <v>0.240501533101042</v>
      </c>
      <c r="DT197">
        <v>2.5521614485546198E-2</v>
      </c>
      <c r="DU197">
        <v>0</v>
      </c>
      <c r="DV197">
        <v>0</v>
      </c>
      <c r="DW197">
        <v>2</v>
      </c>
      <c r="DX197" t="s">
        <v>356</v>
      </c>
      <c r="DY197">
        <v>2.9009299999999998</v>
      </c>
      <c r="DZ197">
        <v>2.6301800000000002</v>
      </c>
      <c r="EA197">
        <v>0.129852</v>
      </c>
      <c r="EB197">
        <v>0.13486699999999999</v>
      </c>
      <c r="EC197">
        <v>6.6237000000000004E-2</v>
      </c>
      <c r="ED197">
        <v>5.3999999999999999E-2</v>
      </c>
      <c r="EE197">
        <v>24703.9</v>
      </c>
      <c r="EF197">
        <v>21438</v>
      </c>
      <c r="EG197">
        <v>25397.8</v>
      </c>
      <c r="EH197">
        <v>24115.4</v>
      </c>
      <c r="EI197">
        <v>40435</v>
      </c>
      <c r="EJ197">
        <v>37754</v>
      </c>
      <c r="EK197">
        <v>45842.6</v>
      </c>
      <c r="EL197">
        <v>42995.199999999997</v>
      </c>
      <c r="EM197">
        <v>1.8764700000000001</v>
      </c>
      <c r="EN197">
        <v>2.1455199999999999</v>
      </c>
      <c r="EO197">
        <v>0.154361</v>
      </c>
      <c r="EP197">
        <v>0</v>
      </c>
      <c r="EQ197">
        <v>19.466000000000001</v>
      </c>
      <c r="ER197">
        <v>999.9</v>
      </c>
      <c r="ES197">
        <v>32.786000000000001</v>
      </c>
      <c r="ET197">
        <v>27.654</v>
      </c>
      <c r="EU197">
        <v>17.941800000000001</v>
      </c>
      <c r="EV197">
        <v>48.797199999999997</v>
      </c>
      <c r="EW197">
        <v>33.301299999999998</v>
      </c>
      <c r="EX197">
        <v>2</v>
      </c>
      <c r="EY197">
        <v>-0.33471800000000002</v>
      </c>
      <c r="EZ197">
        <v>4.6736199999999997</v>
      </c>
      <c r="FA197">
        <v>20.18</v>
      </c>
      <c r="FB197">
        <v>5.2370599999999996</v>
      </c>
      <c r="FC197">
        <v>11.991400000000001</v>
      </c>
      <c r="FD197">
        <v>4.9575500000000003</v>
      </c>
      <c r="FE197">
        <v>3.3039499999999999</v>
      </c>
      <c r="FF197">
        <v>9999</v>
      </c>
      <c r="FG197">
        <v>9999</v>
      </c>
      <c r="FH197">
        <v>6785.6</v>
      </c>
      <c r="FI197">
        <v>355.6</v>
      </c>
      <c r="FJ197">
        <v>1.8681099999999999</v>
      </c>
      <c r="FK197">
        <v>1.86374</v>
      </c>
      <c r="FL197">
        <v>1.87148</v>
      </c>
      <c r="FM197">
        <v>1.86215</v>
      </c>
      <c r="FN197">
        <v>1.8616600000000001</v>
      </c>
      <c r="FO197">
        <v>1.8681300000000001</v>
      </c>
      <c r="FP197">
        <v>1.85823</v>
      </c>
      <c r="FQ197">
        <v>1.8647800000000001</v>
      </c>
      <c r="FR197">
        <v>5</v>
      </c>
      <c r="FS197">
        <v>0</v>
      </c>
      <c r="FT197">
        <v>0</v>
      </c>
      <c r="FU197">
        <v>0</v>
      </c>
      <c r="FV197" t="s">
        <v>357</v>
      </c>
      <c r="FW197" t="s">
        <v>358</v>
      </c>
      <c r="FX197" t="s">
        <v>359</v>
      </c>
      <c r="FY197" t="s">
        <v>359</v>
      </c>
      <c r="FZ197" t="s">
        <v>359</v>
      </c>
      <c r="GA197" t="s">
        <v>359</v>
      </c>
      <c r="GB197">
        <v>0</v>
      </c>
      <c r="GC197">
        <v>100</v>
      </c>
      <c r="GD197">
        <v>100</v>
      </c>
      <c r="GE197">
        <v>5.86</v>
      </c>
      <c r="GF197">
        <v>0.1222</v>
      </c>
      <c r="GG197">
        <v>2.1444526195071201</v>
      </c>
      <c r="GH197">
        <v>5.2457919015285598E-3</v>
      </c>
      <c r="GI197">
        <v>-2.61795653493914E-6</v>
      </c>
      <c r="GJ197">
        <v>1.0331707357916401E-9</v>
      </c>
      <c r="GK197">
        <v>8.3457624279274292E-3</v>
      </c>
      <c r="GL197">
        <v>-4.6387863249973502E-2</v>
      </c>
      <c r="GM197">
        <v>3.6088159466671601E-3</v>
      </c>
      <c r="GN197">
        <v>-4.2506285216111501E-5</v>
      </c>
      <c r="GO197">
        <v>14</v>
      </c>
      <c r="GP197">
        <v>2225</v>
      </c>
      <c r="GQ197">
        <v>2</v>
      </c>
      <c r="GR197">
        <v>27</v>
      </c>
      <c r="GS197">
        <v>4450.3</v>
      </c>
      <c r="GT197">
        <v>4450.3</v>
      </c>
      <c r="GU197">
        <v>2.79541</v>
      </c>
      <c r="GV197">
        <v>2.32422</v>
      </c>
      <c r="GW197">
        <v>1.9982899999999999</v>
      </c>
      <c r="GX197">
        <v>2.7551299999999999</v>
      </c>
      <c r="GY197">
        <v>2.0935100000000002</v>
      </c>
      <c r="GZ197">
        <v>2.3877000000000002</v>
      </c>
      <c r="HA197">
        <v>31.280899999999999</v>
      </c>
      <c r="HB197">
        <v>12.5822</v>
      </c>
      <c r="HC197">
        <v>18</v>
      </c>
      <c r="HD197">
        <v>442.05</v>
      </c>
      <c r="HE197">
        <v>608.82600000000002</v>
      </c>
      <c r="HF197">
        <v>15.7599</v>
      </c>
      <c r="HG197">
        <v>22.866900000000001</v>
      </c>
      <c r="HH197">
        <v>30.001000000000001</v>
      </c>
      <c r="HI197">
        <v>22.869299999999999</v>
      </c>
      <c r="HJ197">
        <v>22.8324</v>
      </c>
      <c r="HK197">
        <v>55.945700000000002</v>
      </c>
      <c r="HL197">
        <v>24.495200000000001</v>
      </c>
      <c r="HM197">
        <v>4.0895700000000001</v>
      </c>
      <c r="HN197">
        <v>15.759499999999999</v>
      </c>
      <c r="HO197">
        <v>1106.58</v>
      </c>
      <c r="HP197">
        <v>14.017300000000001</v>
      </c>
      <c r="HQ197">
        <v>97.078100000000006</v>
      </c>
      <c r="HR197">
        <v>101.104</v>
      </c>
    </row>
    <row r="198" spans="1:226" x14ac:dyDescent="0.2">
      <c r="A198">
        <v>182</v>
      </c>
      <c r="B198">
        <v>1657565144.0999999</v>
      </c>
      <c r="C198">
        <v>1724.5999999046301</v>
      </c>
      <c r="D198" t="s">
        <v>722</v>
      </c>
      <c r="E198" t="s">
        <v>723</v>
      </c>
      <c r="F198">
        <v>5</v>
      </c>
      <c r="G198" t="s">
        <v>1216</v>
      </c>
      <c r="H198" t="s">
        <v>353</v>
      </c>
      <c r="I198">
        <v>1657565141.5999999</v>
      </c>
      <c r="J198">
        <f t="shared" si="68"/>
        <v>3.8450767574841815E-3</v>
      </c>
      <c r="K198">
        <f t="shared" si="69"/>
        <v>3.8450767574841813</v>
      </c>
      <c r="L198">
        <f t="shared" si="70"/>
        <v>30.457798335002295</v>
      </c>
      <c r="M198">
        <f t="shared" si="71"/>
        <v>1032.7833333333299</v>
      </c>
      <c r="N198">
        <f t="shared" si="72"/>
        <v>739.69051653655958</v>
      </c>
      <c r="O198">
        <f t="shared" si="73"/>
        <v>50.282244660964025</v>
      </c>
      <c r="P198">
        <f t="shared" si="74"/>
        <v>70.205934897727943</v>
      </c>
      <c r="Q198">
        <f t="shared" si="75"/>
        <v>0.19217216469989137</v>
      </c>
      <c r="R198">
        <f t="shared" si="76"/>
        <v>2.307989852174098</v>
      </c>
      <c r="S198">
        <f t="shared" si="77"/>
        <v>0.18370473022681938</v>
      </c>
      <c r="T198">
        <f t="shared" si="78"/>
        <v>0.11554512903731828</v>
      </c>
      <c r="U198">
        <f t="shared" si="79"/>
        <v>321.51274200000069</v>
      </c>
      <c r="V198">
        <f t="shared" si="80"/>
        <v>22.253889239085382</v>
      </c>
      <c r="W198">
        <f t="shared" si="81"/>
        <v>22.012622222222198</v>
      </c>
      <c r="X198">
        <f t="shared" si="82"/>
        <v>2.6555501821403977</v>
      </c>
      <c r="Y198">
        <f t="shared" si="83"/>
        <v>50.626232544533423</v>
      </c>
      <c r="Z198">
        <f t="shared" si="84"/>
        <v>1.2738550999950407</v>
      </c>
      <c r="AA198">
        <f t="shared" si="85"/>
        <v>2.5161957269375961</v>
      </c>
      <c r="AB198">
        <f t="shared" si="86"/>
        <v>1.3816950821453571</v>
      </c>
      <c r="AC198">
        <f t="shared" si="87"/>
        <v>-169.5678850050524</v>
      </c>
      <c r="AD198">
        <f t="shared" si="88"/>
        <v>-109.6186103156534</v>
      </c>
      <c r="AE198">
        <f t="shared" si="89"/>
        <v>-9.7037043463259298</v>
      </c>
      <c r="AF198">
        <f t="shared" si="90"/>
        <v>32.622542332968948</v>
      </c>
      <c r="AG198">
        <f t="shared" si="91"/>
        <v>46.237691593402502</v>
      </c>
      <c r="AH198">
        <f t="shared" si="92"/>
        <v>3.9140440971604287</v>
      </c>
      <c r="AI198">
        <f t="shared" si="93"/>
        <v>30.457798335002295</v>
      </c>
      <c r="AJ198">
        <v>1108.7143310287399</v>
      </c>
      <c r="AK198">
        <v>1059.24957575758</v>
      </c>
      <c r="AL198">
        <v>3.3732393738942998</v>
      </c>
      <c r="AM198">
        <v>66.152897789434206</v>
      </c>
      <c r="AN198">
        <f t="shared" si="94"/>
        <v>3.8450767574841813</v>
      </c>
      <c r="AO198">
        <v>14.161091062517301</v>
      </c>
      <c r="AP198">
        <v>18.7198321212121</v>
      </c>
      <c r="AQ198">
        <v>-7.2781424213960704E-3</v>
      </c>
      <c r="AR198">
        <v>78.0664052089694</v>
      </c>
      <c r="AS198">
        <v>5</v>
      </c>
      <c r="AT198">
        <v>1</v>
      </c>
      <c r="AU198">
        <f t="shared" si="95"/>
        <v>1</v>
      </c>
      <c r="AV198">
        <f t="shared" si="96"/>
        <v>0</v>
      </c>
      <c r="AW198">
        <f t="shared" si="97"/>
        <v>36696.290555475047</v>
      </c>
      <c r="AX198">
        <f t="shared" si="98"/>
        <v>1999.97555555556</v>
      </c>
      <c r="AY198">
        <f t="shared" si="99"/>
        <v>1681.1798000000038</v>
      </c>
      <c r="AZ198">
        <f t="shared" si="100"/>
        <v>0.84060017400212672</v>
      </c>
      <c r="BA198">
        <f t="shared" si="101"/>
        <v>0.16075833582410451</v>
      </c>
      <c r="BB198">
        <v>6</v>
      </c>
      <c r="BC198">
        <v>0.5</v>
      </c>
      <c r="BD198" t="s">
        <v>354</v>
      </c>
      <c r="BE198">
        <v>2</v>
      </c>
      <c r="BF198" t="b">
        <v>1</v>
      </c>
      <c r="BG198">
        <v>1657565141.5999999</v>
      </c>
      <c r="BH198">
        <v>1032.7833333333299</v>
      </c>
      <c r="BI198">
        <v>1093.11222222222</v>
      </c>
      <c r="BJ198">
        <v>18.7393888888889</v>
      </c>
      <c r="BK198">
        <v>14.1311</v>
      </c>
      <c r="BL198">
        <v>1026.8955555555599</v>
      </c>
      <c r="BM198">
        <v>18.618077777777799</v>
      </c>
      <c r="BN198">
        <v>500.05944444444401</v>
      </c>
      <c r="BO198">
        <v>67.963777777777807</v>
      </c>
      <c r="BP198">
        <v>1.36310666666667E-2</v>
      </c>
      <c r="BQ198">
        <v>21.131644444444401</v>
      </c>
      <c r="BR198">
        <v>22.012622222222198</v>
      </c>
      <c r="BS198">
        <v>999.9</v>
      </c>
      <c r="BT198">
        <v>0</v>
      </c>
      <c r="BU198">
        <v>0</v>
      </c>
      <c r="BV198">
        <v>10011.938888888901</v>
      </c>
      <c r="BW198">
        <v>0</v>
      </c>
      <c r="BX198">
        <v>2323.04</v>
      </c>
      <c r="BY198">
        <v>-60.327911111111099</v>
      </c>
      <c r="BZ198">
        <v>1052.5066666666701</v>
      </c>
      <c r="CA198">
        <v>1108.7788888888899</v>
      </c>
      <c r="CB198">
        <v>4.60828333333333</v>
      </c>
      <c r="CC198">
        <v>1093.11222222222</v>
      </c>
      <c r="CD198">
        <v>14.1311</v>
      </c>
      <c r="CE198">
        <v>1.27359777777778</v>
      </c>
      <c r="CF198">
        <v>0.96040255555555598</v>
      </c>
      <c r="CG198">
        <v>10.490866666666699</v>
      </c>
      <c r="CH198">
        <v>6.32908111111111</v>
      </c>
      <c r="CI198">
        <v>1999.97555555556</v>
      </c>
      <c r="CJ198">
        <v>0.979993</v>
      </c>
      <c r="CK198">
        <v>2.00068333333333E-2</v>
      </c>
      <c r="CL198">
        <v>0</v>
      </c>
      <c r="CM198">
        <v>2.4976111111111101</v>
      </c>
      <c r="CN198">
        <v>0</v>
      </c>
      <c r="CO198">
        <v>14647.222222222201</v>
      </c>
      <c r="CP198">
        <v>16705.166666666701</v>
      </c>
      <c r="CQ198">
        <v>45</v>
      </c>
      <c r="CR198">
        <v>43.215000000000003</v>
      </c>
      <c r="CS198">
        <v>42.311999999999998</v>
      </c>
      <c r="CT198">
        <v>40.638777777777797</v>
      </c>
      <c r="CU198">
        <v>40.125</v>
      </c>
      <c r="CV198">
        <v>1959.96444444444</v>
      </c>
      <c r="CW198">
        <v>40.011111111111099</v>
      </c>
      <c r="CX198">
        <v>0</v>
      </c>
      <c r="CY198">
        <v>1651544039.5999999</v>
      </c>
      <c r="CZ198">
        <v>0</v>
      </c>
      <c r="DA198">
        <v>0</v>
      </c>
      <c r="DB198" t="s">
        <v>355</v>
      </c>
      <c r="DC198">
        <v>1657298120.5</v>
      </c>
      <c r="DD198">
        <v>1657298120.5</v>
      </c>
      <c r="DE198">
        <v>0</v>
      </c>
      <c r="DF198">
        <v>1.391</v>
      </c>
      <c r="DG198">
        <v>3.5000000000000003E-2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-60.141573170731697</v>
      </c>
      <c r="DO198">
        <v>-1.40608432055772</v>
      </c>
      <c r="DP198">
        <v>0.18976349853897401</v>
      </c>
      <c r="DQ198">
        <v>0</v>
      </c>
      <c r="DR198">
        <v>4.5541512195121996</v>
      </c>
      <c r="DS198">
        <v>0.325533658536582</v>
      </c>
      <c r="DT198">
        <v>3.5477448226431597E-2</v>
      </c>
      <c r="DU198">
        <v>0</v>
      </c>
      <c r="DV198">
        <v>0</v>
      </c>
      <c r="DW198">
        <v>2</v>
      </c>
      <c r="DX198" t="s">
        <v>356</v>
      </c>
      <c r="DY198">
        <v>2.90097</v>
      </c>
      <c r="DZ198">
        <v>2.6301899999999998</v>
      </c>
      <c r="EA198">
        <v>0.13120799999999999</v>
      </c>
      <c r="EB198">
        <v>0.13616700000000001</v>
      </c>
      <c r="EC198">
        <v>6.6120899999999996E-2</v>
      </c>
      <c r="ED198">
        <v>5.3692499999999997E-2</v>
      </c>
      <c r="EE198">
        <v>24664.400000000001</v>
      </c>
      <c r="EF198">
        <v>21405</v>
      </c>
      <c r="EG198">
        <v>25396.9</v>
      </c>
      <c r="EH198">
        <v>24114.6</v>
      </c>
      <c r="EI198">
        <v>40439.199999999997</v>
      </c>
      <c r="EJ198">
        <v>37765.199999999997</v>
      </c>
      <c r="EK198">
        <v>45841.599999999999</v>
      </c>
      <c r="EL198">
        <v>42993.9</v>
      </c>
      <c r="EM198">
        <v>1.8767</v>
      </c>
      <c r="EN198">
        <v>2.14567</v>
      </c>
      <c r="EO198">
        <v>0.15173900000000001</v>
      </c>
      <c r="EP198">
        <v>0</v>
      </c>
      <c r="EQ198">
        <v>19.491099999999999</v>
      </c>
      <c r="ER198">
        <v>999.9</v>
      </c>
      <c r="ES198">
        <v>32.786000000000001</v>
      </c>
      <c r="ET198">
        <v>27.673999999999999</v>
      </c>
      <c r="EU198">
        <v>17.961600000000001</v>
      </c>
      <c r="EV198">
        <v>48.867199999999997</v>
      </c>
      <c r="EW198">
        <v>33.281199999999998</v>
      </c>
      <c r="EX198">
        <v>2</v>
      </c>
      <c r="EY198">
        <v>-0.33373700000000001</v>
      </c>
      <c r="EZ198">
        <v>4.5764800000000001</v>
      </c>
      <c r="FA198">
        <v>20.183</v>
      </c>
      <c r="FB198">
        <v>5.2367600000000003</v>
      </c>
      <c r="FC198">
        <v>11.9908</v>
      </c>
      <c r="FD198">
        <v>4.9576000000000002</v>
      </c>
      <c r="FE198">
        <v>3.3039499999999999</v>
      </c>
      <c r="FF198">
        <v>9999</v>
      </c>
      <c r="FG198">
        <v>9999</v>
      </c>
      <c r="FH198">
        <v>6785.6</v>
      </c>
      <c r="FI198">
        <v>355.6</v>
      </c>
      <c r="FJ198">
        <v>1.86812</v>
      </c>
      <c r="FK198">
        <v>1.8637300000000001</v>
      </c>
      <c r="FL198">
        <v>1.87148</v>
      </c>
      <c r="FM198">
        <v>1.86212</v>
      </c>
      <c r="FN198">
        <v>1.8616600000000001</v>
      </c>
      <c r="FO198">
        <v>1.8681399999999999</v>
      </c>
      <c r="FP198">
        <v>1.85823</v>
      </c>
      <c r="FQ198">
        <v>1.8647800000000001</v>
      </c>
      <c r="FR198">
        <v>5</v>
      </c>
      <c r="FS198">
        <v>0</v>
      </c>
      <c r="FT198">
        <v>0</v>
      </c>
      <c r="FU198">
        <v>0</v>
      </c>
      <c r="FV198" t="s">
        <v>357</v>
      </c>
      <c r="FW198" t="s">
        <v>358</v>
      </c>
      <c r="FX198" t="s">
        <v>359</v>
      </c>
      <c r="FY198" t="s">
        <v>359</v>
      </c>
      <c r="FZ198" t="s">
        <v>359</v>
      </c>
      <c r="GA198" t="s">
        <v>359</v>
      </c>
      <c r="GB198">
        <v>0</v>
      </c>
      <c r="GC198">
        <v>100</v>
      </c>
      <c r="GD198">
        <v>100</v>
      </c>
      <c r="GE198">
        <v>5.91</v>
      </c>
      <c r="GF198">
        <v>0.1202</v>
      </c>
      <c r="GG198">
        <v>2.1444526195071201</v>
      </c>
      <c r="GH198">
        <v>5.2457919015285598E-3</v>
      </c>
      <c r="GI198">
        <v>-2.61795653493914E-6</v>
      </c>
      <c r="GJ198">
        <v>1.0331707357916401E-9</v>
      </c>
      <c r="GK198">
        <v>8.3457624279274292E-3</v>
      </c>
      <c r="GL198">
        <v>-4.6387863249973502E-2</v>
      </c>
      <c r="GM198">
        <v>3.6088159466671601E-3</v>
      </c>
      <c r="GN198">
        <v>-4.2506285216111501E-5</v>
      </c>
      <c r="GO198">
        <v>14</v>
      </c>
      <c r="GP198">
        <v>2225</v>
      </c>
      <c r="GQ198">
        <v>2</v>
      </c>
      <c r="GR198">
        <v>27</v>
      </c>
      <c r="GS198">
        <v>4450.3999999999996</v>
      </c>
      <c r="GT198">
        <v>4450.3999999999996</v>
      </c>
      <c r="GU198">
        <v>2.8271500000000001</v>
      </c>
      <c r="GV198">
        <v>2.323</v>
      </c>
      <c r="GW198">
        <v>1.9982899999999999</v>
      </c>
      <c r="GX198">
        <v>2.7551299999999999</v>
      </c>
      <c r="GY198">
        <v>2.0947300000000002</v>
      </c>
      <c r="GZ198">
        <v>2.35107</v>
      </c>
      <c r="HA198">
        <v>31.280899999999999</v>
      </c>
      <c r="HB198">
        <v>12.5647</v>
      </c>
      <c r="HC198">
        <v>18</v>
      </c>
      <c r="HD198">
        <v>442.24900000000002</v>
      </c>
      <c r="HE198">
        <v>609.04200000000003</v>
      </c>
      <c r="HF198">
        <v>15.7302</v>
      </c>
      <c r="HG198">
        <v>22.8825</v>
      </c>
      <c r="HH198">
        <v>30.001000000000001</v>
      </c>
      <c r="HI198">
        <v>22.8781</v>
      </c>
      <c r="HJ198">
        <v>22.840800000000002</v>
      </c>
      <c r="HK198">
        <v>56.5745</v>
      </c>
      <c r="HL198">
        <v>24.495200000000001</v>
      </c>
      <c r="HM198">
        <v>4.0895700000000001</v>
      </c>
      <c r="HN198">
        <v>15.7401</v>
      </c>
      <c r="HO198">
        <v>1126.6600000000001</v>
      </c>
      <c r="HP198">
        <v>14.0025</v>
      </c>
      <c r="HQ198">
        <v>97.075500000000005</v>
      </c>
      <c r="HR198">
        <v>101.101</v>
      </c>
    </row>
    <row r="199" spans="1:226" x14ac:dyDescent="0.2">
      <c r="A199">
        <v>183</v>
      </c>
      <c r="B199">
        <v>1657565149.0999999</v>
      </c>
      <c r="C199">
        <v>1729.5999999046301</v>
      </c>
      <c r="D199" t="s">
        <v>724</v>
      </c>
      <c r="E199" t="s">
        <v>725</v>
      </c>
      <c r="F199">
        <v>5</v>
      </c>
      <c r="G199" t="s">
        <v>1216</v>
      </c>
      <c r="H199" t="s">
        <v>353</v>
      </c>
      <c r="I199">
        <v>1657565146.3</v>
      </c>
      <c r="J199">
        <f t="shared" si="68"/>
        <v>3.8493267716662532E-3</v>
      </c>
      <c r="K199">
        <f t="shared" si="69"/>
        <v>3.8493267716662531</v>
      </c>
      <c r="L199">
        <f t="shared" si="70"/>
        <v>30.242171420306942</v>
      </c>
      <c r="M199">
        <f t="shared" si="71"/>
        <v>1048.463</v>
      </c>
      <c r="N199">
        <f t="shared" si="72"/>
        <v>757.22221546506262</v>
      </c>
      <c r="O199">
        <f t="shared" si="73"/>
        <v>51.47317744118984</v>
      </c>
      <c r="P199">
        <f t="shared" si="74"/>
        <v>71.270653366101925</v>
      </c>
      <c r="Q199">
        <f t="shared" si="75"/>
        <v>0.19256969213790553</v>
      </c>
      <c r="R199">
        <f t="shared" si="76"/>
        <v>2.3063384374483999</v>
      </c>
      <c r="S199">
        <f t="shared" si="77"/>
        <v>0.18406222450966861</v>
      </c>
      <c r="T199">
        <f t="shared" si="78"/>
        <v>0.11577192972712919</v>
      </c>
      <c r="U199">
        <f t="shared" si="79"/>
        <v>321.51242939999992</v>
      </c>
      <c r="V199">
        <f t="shared" si="80"/>
        <v>22.221475188562575</v>
      </c>
      <c r="W199">
        <f t="shared" si="81"/>
        <v>21.985769999999999</v>
      </c>
      <c r="X199">
        <f t="shared" si="82"/>
        <v>2.6512048789594225</v>
      </c>
      <c r="Y199">
        <f t="shared" si="83"/>
        <v>50.596044101956359</v>
      </c>
      <c r="Z199">
        <f t="shared" si="84"/>
        <v>1.2706126396569488</v>
      </c>
      <c r="AA199">
        <f t="shared" si="85"/>
        <v>2.511288505276283</v>
      </c>
      <c r="AB199">
        <f t="shared" si="86"/>
        <v>1.3805922393024737</v>
      </c>
      <c r="AC199">
        <f t="shared" si="87"/>
        <v>-169.75531063048177</v>
      </c>
      <c r="AD199">
        <f t="shared" si="88"/>
        <v>-110.15468846056294</v>
      </c>
      <c r="AE199">
        <f t="shared" si="89"/>
        <v>-9.7552278349549013</v>
      </c>
      <c r="AF199">
        <f t="shared" si="90"/>
        <v>31.847202474000312</v>
      </c>
      <c r="AG199">
        <f t="shared" si="91"/>
        <v>46.353285364155802</v>
      </c>
      <c r="AH199">
        <f t="shared" si="92"/>
        <v>3.9060939322710726</v>
      </c>
      <c r="AI199">
        <f t="shared" si="93"/>
        <v>30.242171420306942</v>
      </c>
      <c r="AJ199">
        <v>1125.91079952053</v>
      </c>
      <c r="AK199">
        <v>1076.3772727272701</v>
      </c>
      <c r="AL199">
        <v>3.4632485878147401</v>
      </c>
      <c r="AM199">
        <v>66.152897789434206</v>
      </c>
      <c r="AN199">
        <f t="shared" si="94"/>
        <v>3.8493267716662531</v>
      </c>
      <c r="AO199">
        <v>14.093887471050801</v>
      </c>
      <c r="AP199">
        <v>18.673622424242399</v>
      </c>
      <c r="AQ199">
        <v>-1.0901492616003299E-2</v>
      </c>
      <c r="AR199">
        <v>78.0664052089694</v>
      </c>
      <c r="AS199">
        <v>5</v>
      </c>
      <c r="AT199">
        <v>1</v>
      </c>
      <c r="AU199">
        <f t="shared" si="95"/>
        <v>1</v>
      </c>
      <c r="AV199">
        <f t="shared" si="96"/>
        <v>0</v>
      </c>
      <c r="AW199">
        <f t="shared" si="97"/>
        <v>36660.259237218255</v>
      </c>
      <c r="AX199">
        <f t="shared" si="98"/>
        <v>1999.9739999999999</v>
      </c>
      <c r="AY199">
        <f t="shared" si="99"/>
        <v>1681.1784599999999</v>
      </c>
      <c r="AZ199">
        <f t="shared" si="100"/>
        <v>0.84060015780205133</v>
      </c>
      <c r="BA199">
        <f t="shared" si="101"/>
        <v>0.16075830455795923</v>
      </c>
      <c r="BB199">
        <v>6</v>
      </c>
      <c r="BC199">
        <v>0.5</v>
      </c>
      <c r="BD199" t="s">
        <v>354</v>
      </c>
      <c r="BE199">
        <v>2</v>
      </c>
      <c r="BF199" t="b">
        <v>1</v>
      </c>
      <c r="BG199">
        <v>1657565146.3</v>
      </c>
      <c r="BH199">
        <v>1048.463</v>
      </c>
      <c r="BI199">
        <v>1108.9949999999999</v>
      </c>
      <c r="BJ199">
        <v>18.691990000000001</v>
      </c>
      <c r="BK199">
        <v>14.092779999999999</v>
      </c>
      <c r="BL199">
        <v>1042.5229999999999</v>
      </c>
      <c r="BM199">
        <v>18.572659999999999</v>
      </c>
      <c r="BN199">
        <v>500.053</v>
      </c>
      <c r="BO199">
        <v>67.962999999999994</v>
      </c>
      <c r="BP199">
        <v>1.331711E-2</v>
      </c>
      <c r="BQ199">
        <v>21.09985</v>
      </c>
      <c r="BR199">
        <v>21.985769999999999</v>
      </c>
      <c r="BS199">
        <v>999.9</v>
      </c>
      <c r="BT199">
        <v>0</v>
      </c>
      <c r="BU199">
        <v>0</v>
      </c>
      <c r="BV199">
        <v>10000.68</v>
      </c>
      <c r="BW199">
        <v>0</v>
      </c>
      <c r="BX199">
        <v>2339.15</v>
      </c>
      <c r="BY199">
        <v>-60.532389999999999</v>
      </c>
      <c r="BZ199">
        <v>1068.431</v>
      </c>
      <c r="CA199">
        <v>1124.847</v>
      </c>
      <c r="CB199">
        <v>4.5992199999999999</v>
      </c>
      <c r="CC199">
        <v>1108.9949999999999</v>
      </c>
      <c r="CD199">
        <v>14.092779999999999</v>
      </c>
      <c r="CE199">
        <v>1.270364</v>
      </c>
      <c r="CF199">
        <v>0.95778700000000005</v>
      </c>
      <c r="CG199">
        <v>10.452730000000001</v>
      </c>
      <c r="CH199">
        <v>6.2895719999999997</v>
      </c>
      <c r="CI199">
        <v>1999.9739999999999</v>
      </c>
      <c r="CJ199">
        <v>0.97999349999999996</v>
      </c>
      <c r="CK199">
        <v>2.0006300000000001E-2</v>
      </c>
      <c r="CL199">
        <v>0</v>
      </c>
      <c r="CM199">
        <v>2.5981999999999998</v>
      </c>
      <c r="CN199">
        <v>0</v>
      </c>
      <c r="CO199">
        <v>14651.88</v>
      </c>
      <c r="CP199">
        <v>16705.169999999998</v>
      </c>
      <c r="CQ199">
        <v>45</v>
      </c>
      <c r="CR199">
        <v>43.2624</v>
      </c>
      <c r="CS199">
        <v>42.337200000000003</v>
      </c>
      <c r="CT199">
        <v>40.686999999999998</v>
      </c>
      <c r="CU199">
        <v>40.125</v>
      </c>
      <c r="CV199">
        <v>1959.9639999999999</v>
      </c>
      <c r="CW199">
        <v>40.01</v>
      </c>
      <c r="CX199">
        <v>0</v>
      </c>
      <c r="CY199">
        <v>1651544044.4000001</v>
      </c>
      <c r="CZ199">
        <v>0</v>
      </c>
      <c r="DA199">
        <v>0</v>
      </c>
      <c r="DB199" t="s">
        <v>355</v>
      </c>
      <c r="DC199">
        <v>1657298120.5</v>
      </c>
      <c r="DD199">
        <v>1657298120.5</v>
      </c>
      <c r="DE199">
        <v>0</v>
      </c>
      <c r="DF199">
        <v>1.391</v>
      </c>
      <c r="DG199">
        <v>3.5000000000000003E-2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-60.246482926829302</v>
      </c>
      <c r="DO199">
        <v>-1.8866571428571901</v>
      </c>
      <c r="DP199">
        <v>0.220468151455188</v>
      </c>
      <c r="DQ199">
        <v>0</v>
      </c>
      <c r="DR199">
        <v>4.5730856097560997</v>
      </c>
      <c r="DS199">
        <v>0.24961233449477199</v>
      </c>
      <c r="DT199">
        <v>2.98229723248159E-2</v>
      </c>
      <c r="DU199">
        <v>0</v>
      </c>
      <c r="DV199">
        <v>0</v>
      </c>
      <c r="DW199">
        <v>2</v>
      </c>
      <c r="DX199" t="s">
        <v>356</v>
      </c>
      <c r="DY199">
        <v>2.9005999999999998</v>
      </c>
      <c r="DZ199">
        <v>2.6295899999999999</v>
      </c>
      <c r="EA199">
        <v>0.13255800000000001</v>
      </c>
      <c r="EB199">
        <v>0.13749500000000001</v>
      </c>
      <c r="EC199">
        <v>6.6010299999999994E-2</v>
      </c>
      <c r="ED199">
        <v>5.3677700000000002E-2</v>
      </c>
      <c r="EE199">
        <v>24625.5</v>
      </c>
      <c r="EF199">
        <v>21371.599999999999</v>
      </c>
      <c r="EG199">
        <v>25396.3</v>
      </c>
      <c r="EH199">
        <v>24114</v>
      </c>
      <c r="EI199">
        <v>40442.800000000003</v>
      </c>
      <c r="EJ199">
        <v>37764.9</v>
      </c>
      <c r="EK199">
        <v>45840.1</v>
      </c>
      <c r="EL199">
        <v>42992.800000000003</v>
      </c>
      <c r="EM199">
        <v>1.87598</v>
      </c>
      <c r="EN199">
        <v>2.1454</v>
      </c>
      <c r="EO199">
        <v>0.14913100000000001</v>
      </c>
      <c r="EP199">
        <v>0</v>
      </c>
      <c r="EQ199">
        <v>19.518000000000001</v>
      </c>
      <c r="ER199">
        <v>999.9</v>
      </c>
      <c r="ES199">
        <v>32.817</v>
      </c>
      <c r="ET199">
        <v>27.673999999999999</v>
      </c>
      <c r="EU199">
        <v>17.9787</v>
      </c>
      <c r="EV199">
        <v>49.027200000000001</v>
      </c>
      <c r="EW199">
        <v>33.2652</v>
      </c>
      <c r="EX199">
        <v>2</v>
      </c>
      <c r="EY199">
        <v>-0.332812</v>
      </c>
      <c r="EZ199">
        <v>4.5013899999999998</v>
      </c>
      <c r="FA199">
        <v>20.185199999999998</v>
      </c>
      <c r="FB199">
        <v>5.2367600000000003</v>
      </c>
      <c r="FC199">
        <v>11.9908</v>
      </c>
      <c r="FD199">
        <v>4.9574499999999997</v>
      </c>
      <c r="FE199">
        <v>3.3039999999999998</v>
      </c>
      <c r="FF199">
        <v>9999</v>
      </c>
      <c r="FG199">
        <v>9999</v>
      </c>
      <c r="FH199">
        <v>6785.9</v>
      </c>
      <c r="FI199">
        <v>355.6</v>
      </c>
      <c r="FJ199">
        <v>1.86812</v>
      </c>
      <c r="FK199">
        <v>1.86375</v>
      </c>
      <c r="FL199">
        <v>1.87147</v>
      </c>
      <c r="FM199">
        <v>1.86216</v>
      </c>
      <c r="FN199">
        <v>1.8616900000000001</v>
      </c>
      <c r="FO199">
        <v>1.8681399999999999</v>
      </c>
      <c r="FP199">
        <v>1.85822</v>
      </c>
      <c r="FQ199">
        <v>1.8647800000000001</v>
      </c>
      <c r="FR199">
        <v>5</v>
      </c>
      <c r="FS199">
        <v>0</v>
      </c>
      <c r="FT199">
        <v>0</v>
      </c>
      <c r="FU199">
        <v>0</v>
      </c>
      <c r="FV199" t="s">
        <v>357</v>
      </c>
      <c r="FW199" t="s">
        <v>358</v>
      </c>
      <c r="FX199" t="s">
        <v>359</v>
      </c>
      <c r="FY199" t="s">
        <v>359</v>
      </c>
      <c r="FZ199" t="s">
        <v>359</v>
      </c>
      <c r="GA199" t="s">
        <v>359</v>
      </c>
      <c r="GB199">
        <v>0</v>
      </c>
      <c r="GC199">
        <v>100</v>
      </c>
      <c r="GD199">
        <v>100</v>
      </c>
      <c r="GE199">
        <v>5.97</v>
      </c>
      <c r="GF199">
        <v>0.11849999999999999</v>
      </c>
      <c r="GG199">
        <v>2.1444526195071201</v>
      </c>
      <c r="GH199">
        <v>5.2457919015285598E-3</v>
      </c>
      <c r="GI199">
        <v>-2.61795653493914E-6</v>
      </c>
      <c r="GJ199">
        <v>1.0331707357916401E-9</v>
      </c>
      <c r="GK199">
        <v>8.3457624279274292E-3</v>
      </c>
      <c r="GL199">
        <v>-4.6387863249973502E-2</v>
      </c>
      <c r="GM199">
        <v>3.6088159466671601E-3</v>
      </c>
      <c r="GN199">
        <v>-4.2506285216111501E-5</v>
      </c>
      <c r="GO199">
        <v>14</v>
      </c>
      <c r="GP199">
        <v>2225</v>
      </c>
      <c r="GQ199">
        <v>2</v>
      </c>
      <c r="GR199">
        <v>27</v>
      </c>
      <c r="GS199">
        <v>4450.5</v>
      </c>
      <c r="GT199">
        <v>4450.5</v>
      </c>
      <c r="GU199">
        <v>2.8613300000000002</v>
      </c>
      <c r="GV199">
        <v>2.3290999999999999</v>
      </c>
      <c r="GW199">
        <v>1.9982899999999999</v>
      </c>
      <c r="GX199">
        <v>2.7551299999999999</v>
      </c>
      <c r="GY199">
        <v>2.0935100000000002</v>
      </c>
      <c r="GZ199">
        <v>2.4072300000000002</v>
      </c>
      <c r="HA199">
        <v>31.280899999999999</v>
      </c>
      <c r="HB199">
        <v>12.573499999999999</v>
      </c>
      <c r="HC199">
        <v>18</v>
      </c>
      <c r="HD199">
        <v>441.923</v>
      </c>
      <c r="HE199">
        <v>608.95000000000005</v>
      </c>
      <c r="HF199">
        <v>15.722099999999999</v>
      </c>
      <c r="HG199">
        <v>22.8992</v>
      </c>
      <c r="HH199">
        <v>30.001000000000001</v>
      </c>
      <c r="HI199">
        <v>22.888400000000001</v>
      </c>
      <c r="HJ199">
        <v>22.8506</v>
      </c>
      <c r="HK199">
        <v>57.260599999999997</v>
      </c>
      <c r="HL199">
        <v>24.773299999999999</v>
      </c>
      <c r="HM199">
        <v>4.0895700000000001</v>
      </c>
      <c r="HN199">
        <v>15.7346</v>
      </c>
      <c r="HO199">
        <v>1140.19</v>
      </c>
      <c r="HP199">
        <v>13.9991</v>
      </c>
      <c r="HQ199">
        <v>97.072599999999994</v>
      </c>
      <c r="HR199">
        <v>101.098</v>
      </c>
    </row>
    <row r="200" spans="1:226" x14ac:dyDescent="0.2">
      <c r="A200">
        <v>184</v>
      </c>
      <c r="B200">
        <v>1657565154.0999999</v>
      </c>
      <c r="C200">
        <v>1734.5999999046301</v>
      </c>
      <c r="D200" t="s">
        <v>726</v>
      </c>
      <c r="E200" t="s">
        <v>727</v>
      </c>
      <c r="F200">
        <v>5</v>
      </c>
      <c r="G200" t="s">
        <v>1216</v>
      </c>
      <c r="H200" t="s">
        <v>353</v>
      </c>
      <c r="I200">
        <v>1657565151.5999999</v>
      </c>
      <c r="J200">
        <f t="shared" si="68"/>
        <v>3.8669383428962369E-3</v>
      </c>
      <c r="K200">
        <f t="shared" si="69"/>
        <v>3.8669383428962369</v>
      </c>
      <c r="L200">
        <f t="shared" si="70"/>
        <v>30.132185034103678</v>
      </c>
      <c r="M200">
        <f t="shared" si="71"/>
        <v>1066.3244444444399</v>
      </c>
      <c r="N200">
        <f t="shared" si="72"/>
        <v>776.81570265958317</v>
      </c>
      <c r="O200">
        <f t="shared" si="73"/>
        <v>52.803619828922443</v>
      </c>
      <c r="P200">
        <f t="shared" si="74"/>
        <v>72.482817206136602</v>
      </c>
      <c r="Q200">
        <f t="shared" si="75"/>
        <v>0.19364388052892048</v>
      </c>
      <c r="R200">
        <f t="shared" si="76"/>
        <v>2.3045969702869611</v>
      </c>
      <c r="S200">
        <f t="shared" si="77"/>
        <v>0.18503732561114414</v>
      </c>
      <c r="T200">
        <f t="shared" si="78"/>
        <v>0.11638971410482701</v>
      </c>
      <c r="U200">
        <f t="shared" si="79"/>
        <v>321.52160866666645</v>
      </c>
      <c r="V200">
        <f t="shared" si="80"/>
        <v>22.186244549604417</v>
      </c>
      <c r="W200">
        <f t="shared" si="81"/>
        <v>21.966388888888901</v>
      </c>
      <c r="X200">
        <f t="shared" si="82"/>
        <v>2.6480724406215801</v>
      </c>
      <c r="Y200">
        <f t="shared" si="83"/>
        <v>50.604439082897791</v>
      </c>
      <c r="Z200">
        <f t="shared" si="84"/>
        <v>1.2684560985523576</v>
      </c>
      <c r="AA200">
        <f t="shared" si="85"/>
        <v>2.5066103320984019</v>
      </c>
      <c r="AB200">
        <f t="shared" si="86"/>
        <v>1.3796163420692225</v>
      </c>
      <c r="AC200">
        <f t="shared" si="87"/>
        <v>-170.53198092172406</v>
      </c>
      <c r="AD200">
        <f t="shared" si="88"/>
        <v>-111.43572783712733</v>
      </c>
      <c r="AE200">
        <f t="shared" si="89"/>
        <v>-9.8736320688712897</v>
      </c>
      <c r="AF200">
        <f t="shared" si="90"/>
        <v>29.680267838943763</v>
      </c>
      <c r="AG200">
        <f t="shared" si="91"/>
        <v>46.231529786787512</v>
      </c>
      <c r="AH200">
        <f t="shared" si="92"/>
        <v>3.884942915373788</v>
      </c>
      <c r="AI200">
        <f t="shared" si="93"/>
        <v>30.132185034103678</v>
      </c>
      <c r="AJ200">
        <v>1142.86628941562</v>
      </c>
      <c r="AK200">
        <v>1093.50339393939</v>
      </c>
      <c r="AL200">
        <v>3.4506592787432799</v>
      </c>
      <c r="AM200">
        <v>66.152897789434206</v>
      </c>
      <c r="AN200">
        <f t="shared" si="94"/>
        <v>3.8669383428962369</v>
      </c>
      <c r="AO200">
        <v>14.087966157443599</v>
      </c>
      <c r="AP200">
        <v>18.656323636363599</v>
      </c>
      <c r="AQ200">
        <v>-3.2903366219093799E-3</v>
      </c>
      <c r="AR200">
        <v>78.0664052089694</v>
      </c>
      <c r="AS200">
        <v>5</v>
      </c>
      <c r="AT200">
        <v>1</v>
      </c>
      <c r="AU200">
        <f t="shared" si="95"/>
        <v>1</v>
      </c>
      <c r="AV200">
        <f t="shared" si="96"/>
        <v>0</v>
      </c>
      <c r="AW200">
        <f t="shared" si="97"/>
        <v>36621.842711287536</v>
      </c>
      <c r="AX200">
        <f t="shared" si="98"/>
        <v>2000.03111111111</v>
      </c>
      <c r="AY200">
        <f t="shared" si="99"/>
        <v>1681.2264666666654</v>
      </c>
      <c r="AZ200">
        <f t="shared" si="100"/>
        <v>0.84060015733088578</v>
      </c>
      <c r="BA200">
        <f t="shared" si="101"/>
        <v>0.16075830364860988</v>
      </c>
      <c r="BB200">
        <v>6</v>
      </c>
      <c r="BC200">
        <v>0.5</v>
      </c>
      <c r="BD200" t="s">
        <v>354</v>
      </c>
      <c r="BE200">
        <v>2</v>
      </c>
      <c r="BF200" t="b">
        <v>1</v>
      </c>
      <c r="BG200">
        <v>1657565151.5999999</v>
      </c>
      <c r="BH200">
        <v>1066.3244444444399</v>
      </c>
      <c r="BI200">
        <v>1126.7777777777801</v>
      </c>
      <c r="BJ200">
        <v>18.660777777777799</v>
      </c>
      <c r="BK200">
        <v>14.085511111111099</v>
      </c>
      <c r="BL200">
        <v>1060.33</v>
      </c>
      <c r="BM200">
        <v>18.542755555555601</v>
      </c>
      <c r="BN200">
        <v>499.96388888888902</v>
      </c>
      <c r="BO200">
        <v>67.961166666666699</v>
      </c>
      <c r="BP200">
        <v>1.32829333333333E-2</v>
      </c>
      <c r="BQ200">
        <v>21.069488888888898</v>
      </c>
      <c r="BR200">
        <v>21.966388888888901</v>
      </c>
      <c r="BS200">
        <v>999.9</v>
      </c>
      <c r="BT200">
        <v>0</v>
      </c>
      <c r="BU200">
        <v>0</v>
      </c>
      <c r="BV200">
        <v>9988.9611111111099</v>
      </c>
      <c r="BW200">
        <v>0</v>
      </c>
      <c r="BX200">
        <v>2352.8255555555602</v>
      </c>
      <c r="BY200">
        <v>-60.4530777777778</v>
      </c>
      <c r="BZ200">
        <v>1086.5999999999999</v>
      </c>
      <c r="CA200">
        <v>1142.8744444444401</v>
      </c>
      <c r="CB200">
        <v>4.5752677777777802</v>
      </c>
      <c r="CC200">
        <v>1126.7777777777801</v>
      </c>
      <c r="CD200">
        <v>14.085511111111099</v>
      </c>
      <c r="CE200">
        <v>1.2682088888888901</v>
      </c>
      <c r="CF200">
        <v>0.95726844444444403</v>
      </c>
      <c r="CG200">
        <v>10.427300000000001</v>
      </c>
      <c r="CH200">
        <v>6.2817222222222204</v>
      </c>
      <c r="CI200">
        <v>2000.03111111111</v>
      </c>
      <c r="CJ200">
        <v>0.97999366666666698</v>
      </c>
      <c r="CK200">
        <v>2.00061222222222E-2</v>
      </c>
      <c r="CL200">
        <v>0</v>
      </c>
      <c r="CM200">
        <v>2.6593888888888899</v>
      </c>
      <c r="CN200">
        <v>0</v>
      </c>
      <c r="CO200">
        <v>14645.777777777799</v>
      </c>
      <c r="CP200">
        <v>16705.644444444399</v>
      </c>
      <c r="CQ200">
        <v>45</v>
      </c>
      <c r="CR200">
        <v>43.311999999999998</v>
      </c>
      <c r="CS200">
        <v>42.375</v>
      </c>
      <c r="CT200">
        <v>40.728999999999999</v>
      </c>
      <c r="CU200">
        <v>40.125</v>
      </c>
      <c r="CV200">
        <v>1960.02</v>
      </c>
      <c r="CW200">
        <v>40.011111111111099</v>
      </c>
      <c r="CX200">
        <v>0</v>
      </c>
      <c r="CY200">
        <v>1651544049.8</v>
      </c>
      <c r="CZ200">
        <v>0</v>
      </c>
      <c r="DA200">
        <v>0</v>
      </c>
      <c r="DB200" t="s">
        <v>355</v>
      </c>
      <c r="DC200">
        <v>1657298120.5</v>
      </c>
      <c r="DD200">
        <v>1657298120.5</v>
      </c>
      <c r="DE200">
        <v>0</v>
      </c>
      <c r="DF200">
        <v>1.391</v>
      </c>
      <c r="DG200">
        <v>3.5000000000000003E-2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-60.381670731707302</v>
      </c>
      <c r="DO200">
        <v>-1.15879442508713</v>
      </c>
      <c r="DP200">
        <v>0.17981127266529601</v>
      </c>
      <c r="DQ200">
        <v>0</v>
      </c>
      <c r="DR200">
        <v>4.5819851219512202</v>
      </c>
      <c r="DS200">
        <v>8.3403763066206005E-2</v>
      </c>
      <c r="DT200">
        <v>2.4731376350794601E-2</v>
      </c>
      <c r="DU200">
        <v>1</v>
      </c>
      <c r="DV200">
        <v>1</v>
      </c>
      <c r="DW200">
        <v>2</v>
      </c>
      <c r="DX200" t="s">
        <v>372</v>
      </c>
      <c r="DY200">
        <v>2.9004699999999999</v>
      </c>
      <c r="DZ200">
        <v>2.62988</v>
      </c>
      <c r="EA200">
        <v>0.13390199999999999</v>
      </c>
      <c r="EB200">
        <v>0.13877200000000001</v>
      </c>
      <c r="EC200">
        <v>6.5975900000000004E-2</v>
      </c>
      <c r="ED200">
        <v>5.3612199999999999E-2</v>
      </c>
      <c r="EE200">
        <v>24586.1</v>
      </c>
      <c r="EF200">
        <v>21338.799999999999</v>
      </c>
      <c r="EG200">
        <v>25395.1</v>
      </c>
      <c r="EH200">
        <v>24112.7</v>
      </c>
      <c r="EI200">
        <v>40442.6</v>
      </c>
      <c r="EJ200">
        <v>37765.9</v>
      </c>
      <c r="EK200">
        <v>45838.2</v>
      </c>
      <c r="EL200">
        <v>42991.1</v>
      </c>
      <c r="EM200">
        <v>1.8762000000000001</v>
      </c>
      <c r="EN200">
        <v>2.1449500000000001</v>
      </c>
      <c r="EO200">
        <v>0.145175</v>
      </c>
      <c r="EP200">
        <v>0</v>
      </c>
      <c r="EQ200">
        <v>19.543199999999999</v>
      </c>
      <c r="ER200">
        <v>999.9</v>
      </c>
      <c r="ES200">
        <v>32.841000000000001</v>
      </c>
      <c r="ET200">
        <v>27.684000000000001</v>
      </c>
      <c r="EU200">
        <v>18.002300000000002</v>
      </c>
      <c r="EV200">
        <v>49.0672</v>
      </c>
      <c r="EW200">
        <v>33.329300000000003</v>
      </c>
      <c r="EX200">
        <v>2</v>
      </c>
      <c r="EY200">
        <v>-0.33366099999999999</v>
      </c>
      <c r="EZ200">
        <v>-1.4797899999999999</v>
      </c>
      <c r="FA200">
        <v>20.212</v>
      </c>
      <c r="FB200">
        <v>5.2355600000000004</v>
      </c>
      <c r="FC200">
        <v>11.9885</v>
      </c>
      <c r="FD200">
        <v>4.9573999999999998</v>
      </c>
      <c r="FE200">
        <v>3.3039499999999999</v>
      </c>
      <c r="FF200">
        <v>9999</v>
      </c>
      <c r="FG200">
        <v>9999</v>
      </c>
      <c r="FH200">
        <v>6785.9</v>
      </c>
      <c r="FI200">
        <v>355.6</v>
      </c>
      <c r="FJ200">
        <v>1.8681300000000001</v>
      </c>
      <c r="FK200">
        <v>1.86378</v>
      </c>
      <c r="FL200">
        <v>1.8714900000000001</v>
      </c>
      <c r="FM200">
        <v>1.8621700000000001</v>
      </c>
      <c r="FN200">
        <v>1.8616999999999999</v>
      </c>
      <c r="FO200">
        <v>1.86815</v>
      </c>
      <c r="FP200">
        <v>1.85825</v>
      </c>
      <c r="FQ200">
        <v>1.8647800000000001</v>
      </c>
      <c r="FR200">
        <v>5</v>
      </c>
      <c r="FS200">
        <v>0</v>
      </c>
      <c r="FT200">
        <v>0</v>
      </c>
      <c r="FU200">
        <v>0</v>
      </c>
      <c r="FV200" t="s">
        <v>357</v>
      </c>
      <c r="FW200" t="s">
        <v>358</v>
      </c>
      <c r="FX200" t="s">
        <v>359</v>
      </c>
      <c r="FY200" t="s">
        <v>359</v>
      </c>
      <c r="FZ200" t="s">
        <v>359</v>
      </c>
      <c r="GA200" t="s">
        <v>359</v>
      </c>
      <c r="GB200">
        <v>0</v>
      </c>
      <c r="GC200">
        <v>100</v>
      </c>
      <c r="GD200">
        <v>100</v>
      </c>
      <c r="GE200">
        <v>6.02</v>
      </c>
      <c r="GF200">
        <v>0.1179</v>
      </c>
      <c r="GG200">
        <v>2.1444526195071201</v>
      </c>
      <c r="GH200">
        <v>5.2457919015285598E-3</v>
      </c>
      <c r="GI200">
        <v>-2.61795653493914E-6</v>
      </c>
      <c r="GJ200">
        <v>1.0331707357916401E-9</v>
      </c>
      <c r="GK200">
        <v>8.3457624279274292E-3</v>
      </c>
      <c r="GL200">
        <v>-4.6387863249973502E-2</v>
      </c>
      <c r="GM200">
        <v>3.6088159466671601E-3</v>
      </c>
      <c r="GN200">
        <v>-4.2506285216111501E-5</v>
      </c>
      <c r="GO200">
        <v>14</v>
      </c>
      <c r="GP200">
        <v>2225</v>
      </c>
      <c r="GQ200">
        <v>2</v>
      </c>
      <c r="GR200">
        <v>27</v>
      </c>
      <c r="GS200">
        <v>4450.6000000000004</v>
      </c>
      <c r="GT200">
        <v>4450.6000000000004</v>
      </c>
      <c r="GU200">
        <v>2.8918499999999998</v>
      </c>
      <c r="GV200">
        <v>2.32178</v>
      </c>
      <c r="GW200">
        <v>1.9982899999999999</v>
      </c>
      <c r="GX200">
        <v>2.7551299999999999</v>
      </c>
      <c r="GY200">
        <v>2.0935100000000002</v>
      </c>
      <c r="GZ200">
        <v>2.3815900000000001</v>
      </c>
      <c r="HA200">
        <v>31.302600000000002</v>
      </c>
      <c r="HB200">
        <v>12.6348</v>
      </c>
      <c r="HC200">
        <v>18</v>
      </c>
      <c r="HD200">
        <v>442.12799999999999</v>
      </c>
      <c r="HE200">
        <v>608.721</v>
      </c>
      <c r="HF200">
        <v>16.2029</v>
      </c>
      <c r="HG200">
        <v>22.917100000000001</v>
      </c>
      <c r="HH200">
        <v>29.999500000000001</v>
      </c>
      <c r="HI200">
        <v>22.898</v>
      </c>
      <c r="HJ200">
        <v>22.860199999999999</v>
      </c>
      <c r="HK200">
        <v>57.862400000000001</v>
      </c>
      <c r="HL200">
        <v>25.5306</v>
      </c>
      <c r="HM200">
        <v>4.0895700000000001</v>
      </c>
      <c r="HN200">
        <v>17.202999999999999</v>
      </c>
      <c r="HO200">
        <v>1160.3599999999999</v>
      </c>
      <c r="HP200">
        <v>13.873799999999999</v>
      </c>
      <c r="HQ200">
        <v>97.068399999999997</v>
      </c>
      <c r="HR200">
        <v>101.09399999999999</v>
      </c>
    </row>
    <row r="201" spans="1:226" x14ac:dyDescent="0.2">
      <c r="A201">
        <v>185</v>
      </c>
      <c r="B201">
        <v>1657565159.0999999</v>
      </c>
      <c r="C201">
        <v>1739.5999999046301</v>
      </c>
      <c r="D201" t="s">
        <v>728</v>
      </c>
      <c r="E201" t="s">
        <v>729</v>
      </c>
      <c r="F201">
        <v>5</v>
      </c>
      <c r="G201" t="s">
        <v>1216</v>
      </c>
      <c r="H201" t="s">
        <v>353</v>
      </c>
      <c r="I201">
        <v>1657565156.3</v>
      </c>
      <c r="J201">
        <f t="shared" si="68"/>
        <v>4.0361474092671301E-3</v>
      </c>
      <c r="K201">
        <f t="shared" si="69"/>
        <v>4.0361474092671301</v>
      </c>
      <c r="L201">
        <f t="shared" si="70"/>
        <v>30.431432408703326</v>
      </c>
      <c r="M201">
        <f t="shared" si="71"/>
        <v>1081.963</v>
      </c>
      <c r="N201">
        <f t="shared" si="72"/>
        <v>801.91839461744223</v>
      </c>
      <c r="O201">
        <f t="shared" si="73"/>
        <v>54.508583497705295</v>
      </c>
      <c r="P201">
        <f t="shared" si="74"/>
        <v>73.543980188984861</v>
      </c>
      <c r="Q201">
        <f t="shared" si="75"/>
        <v>0.20375663276172826</v>
      </c>
      <c r="R201">
        <f t="shared" si="76"/>
        <v>2.3130621498221808</v>
      </c>
      <c r="S201">
        <f t="shared" si="77"/>
        <v>0.19428443775775869</v>
      </c>
      <c r="T201">
        <f t="shared" si="78"/>
        <v>0.12224211163455381</v>
      </c>
      <c r="U201">
        <f t="shared" si="79"/>
        <v>321.51296610000003</v>
      </c>
      <c r="V201">
        <f t="shared" si="80"/>
        <v>22.1086654695291</v>
      </c>
      <c r="W201">
        <f t="shared" si="81"/>
        <v>21.927060000000001</v>
      </c>
      <c r="X201">
        <f t="shared" si="82"/>
        <v>2.6417259327167399</v>
      </c>
      <c r="Y201">
        <f t="shared" si="83"/>
        <v>50.735112127763941</v>
      </c>
      <c r="Z201">
        <f t="shared" si="84"/>
        <v>1.2702662443116135</v>
      </c>
      <c r="AA201">
        <f t="shared" si="85"/>
        <v>2.5037221581628901</v>
      </c>
      <c r="AB201">
        <f t="shared" si="86"/>
        <v>1.3714596884051264</v>
      </c>
      <c r="AC201">
        <f t="shared" si="87"/>
        <v>-177.99410074868044</v>
      </c>
      <c r="AD201">
        <f t="shared" si="88"/>
        <v>-109.28118121443448</v>
      </c>
      <c r="AE201">
        <f t="shared" si="89"/>
        <v>-9.6444395003822514</v>
      </c>
      <c r="AF201">
        <f t="shared" si="90"/>
        <v>24.59324463650286</v>
      </c>
      <c r="AG201">
        <f t="shared" si="91"/>
        <v>46.168986973682387</v>
      </c>
      <c r="AH201">
        <f t="shared" si="92"/>
        <v>3.9593687889367284</v>
      </c>
      <c r="AI201">
        <f t="shared" si="93"/>
        <v>30.431432408703326</v>
      </c>
      <c r="AJ201">
        <v>1159.7066594108401</v>
      </c>
      <c r="AK201">
        <v>1110.30666666667</v>
      </c>
      <c r="AL201">
        <v>3.3634298132897902</v>
      </c>
      <c r="AM201">
        <v>66.152897789434206</v>
      </c>
      <c r="AN201">
        <f t="shared" si="94"/>
        <v>4.0361474092671301</v>
      </c>
      <c r="AO201">
        <v>14.0401363008478</v>
      </c>
      <c r="AP201">
        <v>18.723690909090902</v>
      </c>
      <c r="AQ201">
        <v>1.5911398266061701E-2</v>
      </c>
      <c r="AR201">
        <v>78.0664052089694</v>
      </c>
      <c r="AS201">
        <v>5</v>
      </c>
      <c r="AT201">
        <v>1</v>
      </c>
      <c r="AU201">
        <f t="shared" si="95"/>
        <v>1</v>
      </c>
      <c r="AV201">
        <f t="shared" si="96"/>
        <v>0</v>
      </c>
      <c r="AW201">
        <f t="shared" si="97"/>
        <v>36829.143807051507</v>
      </c>
      <c r="AX201">
        <f t="shared" si="98"/>
        <v>1999.9770000000001</v>
      </c>
      <c r="AY201">
        <f t="shared" si="99"/>
        <v>1681.18101</v>
      </c>
      <c r="AZ201">
        <f t="shared" si="100"/>
        <v>0.84060017190197689</v>
      </c>
      <c r="BA201">
        <f t="shared" si="101"/>
        <v>0.16075833177081536</v>
      </c>
      <c r="BB201">
        <v>6</v>
      </c>
      <c r="BC201">
        <v>0.5</v>
      </c>
      <c r="BD201" t="s">
        <v>354</v>
      </c>
      <c r="BE201">
        <v>2</v>
      </c>
      <c r="BF201" t="b">
        <v>1</v>
      </c>
      <c r="BG201">
        <v>1657565156.3</v>
      </c>
      <c r="BH201">
        <v>1081.963</v>
      </c>
      <c r="BI201">
        <v>1142.5050000000001</v>
      </c>
      <c r="BJ201">
        <v>18.68788</v>
      </c>
      <c r="BK201">
        <v>14.025539999999999</v>
      </c>
      <c r="BL201">
        <v>1075.9169999999999</v>
      </c>
      <c r="BM201">
        <v>18.568729999999999</v>
      </c>
      <c r="BN201">
        <v>500.012</v>
      </c>
      <c r="BO201">
        <v>67.959670000000003</v>
      </c>
      <c r="BP201">
        <v>1.306122E-2</v>
      </c>
      <c r="BQ201">
        <v>21.050719999999998</v>
      </c>
      <c r="BR201">
        <v>21.927060000000001</v>
      </c>
      <c r="BS201">
        <v>999.9</v>
      </c>
      <c r="BT201">
        <v>0</v>
      </c>
      <c r="BU201">
        <v>0</v>
      </c>
      <c r="BV201">
        <v>10047.51</v>
      </c>
      <c r="BW201">
        <v>0</v>
      </c>
      <c r="BX201">
        <v>2333.3220000000001</v>
      </c>
      <c r="BY201">
        <v>-60.542749999999998</v>
      </c>
      <c r="BZ201">
        <v>1102.568</v>
      </c>
      <c r="CA201">
        <v>1158.758</v>
      </c>
      <c r="CB201">
        <v>4.6623229999999998</v>
      </c>
      <c r="CC201">
        <v>1142.5050000000001</v>
      </c>
      <c r="CD201">
        <v>14.025539999999999</v>
      </c>
      <c r="CE201">
        <v>1.2700210000000001</v>
      </c>
      <c r="CF201">
        <v>0.95317240000000003</v>
      </c>
      <c r="CG201">
        <v>10.448689999999999</v>
      </c>
      <c r="CH201">
        <v>6.2195600000000004</v>
      </c>
      <c r="CI201">
        <v>1999.9770000000001</v>
      </c>
      <c r="CJ201">
        <v>0.97999320000000001</v>
      </c>
      <c r="CK201">
        <v>2.0006619999999999E-2</v>
      </c>
      <c r="CL201">
        <v>0</v>
      </c>
      <c r="CM201">
        <v>2.6425800000000002</v>
      </c>
      <c r="CN201">
        <v>0</v>
      </c>
      <c r="CO201">
        <v>14600.13</v>
      </c>
      <c r="CP201">
        <v>16705.18</v>
      </c>
      <c r="CQ201">
        <v>45</v>
      </c>
      <c r="CR201">
        <v>43.349800000000002</v>
      </c>
      <c r="CS201">
        <v>42.375</v>
      </c>
      <c r="CT201">
        <v>40.75</v>
      </c>
      <c r="CU201">
        <v>40.125</v>
      </c>
      <c r="CV201">
        <v>1959.9659999999999</v>
      </c>
      <c r="CW201">
        <v>40.011000000000003</v>
      </c>
      <c r="CX201">
        <v>0</v>
      </c>
      <c r="CY201">
        <v>1651544054</v>
      </c>
      <c r="CZ201">
        <v>0</v>
      </c>
      <c r="DA201">
        <v>0</v>
      </c>
      <c r="DB201" t="s">
        <v>355</v>
      </c>
      <c r="DC201">
        <v>1657298120.5</v>
      </c>
      <c r="DD201">
        <v>1657298120.5</v>
      </c>
      <c r="DE201">
        <v>0</v>
      </c>
      <c r="DF201">
        <v>1.391</v>
      </c>
      <c r="DG201">
        <v>3.5000000000000003E-2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-60.442917073170698</v>
      </c>
      <c r="DO201">
        <v>-0.42573449477381098</v>
      </c>
      <c r="DP201">
        <v>0.15724507965071699</v>
      </c>
      <c r="DQ201">
        <v>0</v>
      </c>
      <c r="DR201">
        <v>4.6002195121951202</v>
      </c>
      <c r="DS201">
        <v>0.168206132404186</v>
      </c>
      <c r="DT201">
        <v>3.5571398071170303E-2</v>
      </c>
      <c r="DU201">
        <v>0</v>
      </c>
      <c r="DV201">
        <v>0</v>
      </c>
      <c r="DW201">
        <v>2</v>
      </c>
      <c r="DX201" t="s">
        <v>356</v>
      </c>
      <c r="DY201">
        <v>2.9005999999999998</v>
      </c>
      <c r="DZ201">
        <v>2.6297700000000002</v>
      </c>
      <c r="EA201">
        <v>0.13520399999999999</v>
      </c>
      <c r="EB201">
        <v>0.14008000000000001</v>
      </c>
      <c r="EC201">
        <v>6.6145399999999993E-2</v>
      </c>
      <c r="ED201">
        <v>5.3378399999999999E-2</v>
      </c>
      <c r="EE201">
        <v>24548.6</v>
      </c>
      <c r="EF201">
        <v>21306</v>
      </c>
      <c r="EG201">
        <v>25394.5</v>
      </c>
      <c r="EH201">
        <v>24112.3</v>
      </c>
      <c r="EI201">
        <v>40434.5</v>
      </c>
      <c r="EJ201">
        <v>37774.5</v>
      </c>
      <c r="EK201">
        <v>45837.5</v>
      </c>
      <c r="EL201">
        <v>42990.1</v>
      </c>
      <c r="EM201">
        <v>1.87605</v>
      </c>
      <c r="EN201">
        <v>2.1446800000000001</v>
      </c>
      <c r="EO201">
        <v>0.14265600000000001</v>
      </c>
      <c r="EP201">
        <v>0</v>
      </c>
      <c r="EQ201">
        <v>19.566700000000001</v>
      </c>
      <c r="ER201">
        <v>999.9</v>
      </c>
      <c r="ES201">
        <v>32.841000000000001</v>
      </c>
      <c r="ET201">
        <v>27.684000000000001</v>
      </c>
      <c r="EU201">
        <v>18.002099999999999</v>
      </c>
      <c r="EV201">
        <v>49.1372</v>
      </c>
      <c r="EW201">
        <v>33.3093</v>
      </c>
      <c r="EX201">
        <v>2</v>
      </c>
      <c r="EY201">
        <v>-0.33971800000000002</v>
      </c>
      <c r="EZ201">
        <v>1.0663</v>
      </c>
      <c r="FA201">
        <v>20.241299999999999</v>
      </c>
      <c r="FB201">
        <v>5.2355600000000004</v>
      </c>
      <c r="FC201">
        <v>11.986000000000001</v>
      </c>
      <c r="FD201">
        <v>4.9572000000000003</v>
      </c>
      <c r="FE201">
        <v>3.3039999999999998</v>
      </c>
      <c r="FF201">
        <v>9999</v>
      </c>
      <c r="FG201">
        <v>9999</v>
      </c>
      <c r="FH201">
        <v>6786.2</v>
      </c>
      <c r="FI201">
        <v>355.6</v>
      </c>
      <c r="FJ201">
        <v>1.8681300000000001</v>
      </c>
      <c r="FK201">
        <v>1.86385</v>
      </c>
      <c r="FL201">
        <v>1.8714900000000001</v>
      </c>
      <c r="FM201">
        <v>1.8621799999999999</v>
      </c>
      <c r="FN201">
        <v>1.86172</v>
      </c>
      <c r="FO201">
        <v>1.8682099999999999</v>
      </c>
      <c r="FP201">
        <v>1.8583099999999999</v>
      </c>
      <c r="FQ201">
        <v>1.8647800000000001</v>
      </c>
      <c r="FR201">
        <v>5</v>
      </c>
      <c r="FS201">
        <v>0</v>
      </c>
      <c r="FT201">
        <v>0</v>
      </c>
      <c r="FU201">
        <v>0</v>
      </c>
      <c r="FV201" t="s">
        <v>357</v>
      </c>
      <c r="FW201" t="s">
        <v>358</v>
      </c>
      <c r="FX201" t="s">
        <v>359</v>
      </c>
      <c r="FY201" t="s">
        <v>359</v>
      </c>
      <c r="FZ201" t="s">
        <v>359</v>
      </c>
      <c r="GA201" t="s">
        <v>359</v>
      </c>
      <c r="GB201">
        <v>0</v>
      </c>
      <c r="GC201">
        <v>100</v>
      </c>
      <c r="GD201">
        <v>100</v>
      </c>
      <c r="GE201">
        <v>6.08</v>
      </c>
      <c r="GF201">
        <v>0.12089999999999999</v>
      </c>
      <c r="GG201">
        <v>2.1444526195071201</v>
      </c>
      <c r="GH201">
        <v>5.2457919015285598E-3</v>
      </c>
      <c r="GI201">
        <v>-2.61795653493914E-6</v>
      </c>
      <c r="GJ201">
        <v>1.0331707357916401E-9</v>
      </c>
      <c r="GK201">
        <v>8.3457624279274292E-3</v>
      </c>
      <c r="GL201">
        <v>-4.6387863249973502E-2</v>
      </c>
      <c r="GM201">
        <v>3.6088159466671601E-3</v>
      </c>
      <c r="GN201">
        <v>-4.2506285216111501E-5</v>
      </c>
      <c r="GO201">
        <v>14</v>
      </c>
      <c r="GP201">
        <v>2225</v>
      </c>
      <c r="GQ201">
        <v>2</v>
      </c>
      <c r="GR201">
        <v>27</v>
      </c>
      <c r="GS201">
        <v>4450.6000000000004</v>
      </c>
      <c r="GT201">
        <v>4450.6000000000004</v>
      </c>
      <c r="GU201">
        <v>2.9260299999999999</v>
      </c>
      <c r="GV201">
        <v>2.32666</v>
      </c>
      <c r="GW201">
        <v>1.9982899999999999</v>
      </c>
      <c r="GX201">
        <v>2.7551299999999999</v>
      </c>
      <c r="GY201">
        <v>2.0935100000000002</v>
      </c>
      <c r="GZ201">
        <v>2.31812</v>
      </c>
      <c r="HA201">
        <v>31.324400000000001</v>
      </c>
      <c r="HB201">
        <v>12.6173</v>
      </c>
      <c r="HC201">
        <v>18</v>
      </c>
      <c r="HD201">
        <v>442.12200000000001</v>
      </c>
      <c r="HE201">
        <v>608.64800000000002</v>
      </c>
      <c r="HF201">
        <v>17.248200000000001</v>
      </c>
      <c r="HG201">
        <v>22.935500000000001</v>
      </c>
      <c r="HH201">
        <v>29.996700000000001</v>
      </c>
      <c r="HI201">
        <v>22.907499999999999</v>
      </c>
      <c r="HJ201">
        <v>22.871700000000001</v>
      </c>
      <c r="HK201">
        <v>58.552700000000002</v>
      </c>
      <c r="HL201">
        <v>26.566600000000001</v>
      </c>
      <c r="HM201">
        <v>4.0895700000000001</v>
      </c>
      <c r="HN201">
        <v>17.234500000000001</v>
      </c>
      <c r="HO201">
        <v>1173.8800000000001</v>
      </c>
      <c r="HP201">
        <v>13.748900000000001</v>
      </c>
      <c r="HQ201">
        <v>97.066699999999997</v>
      </c>
      <c r="HR201">
        <v>101.092</v>
      </c>
    </row>
    <row r="202" spans="1:226" x14ac:dyDescent="0.2">
      <c r="A202">
        <v>186</v>
      </c>
      <c r="B202">
        <v>1657565164.0999999</v>
      </c>
      <c r="C202">
        <v>1744.5999999046301</v>
      </c>
      <c r="D202" t="s">
        <v>730</v>
      </c>
      <c r="E202" t="s">
        <v>731</v>
      </c>
      <c r="F202">
        <v>5</v>
      </c>
      <c r="G202" t="s">
        <v>1216</v>
      </c>
      <c r="H202" t="s">
        <v>353</v>
      </c>
      <c r="I202">
        <v>1657565161.5999999</v>
      </c>
      <c r="J202">
        <f t="shared" si="68"/>
        <v>4.0488943047460955E-3</v>
      </c>
      <c r="K202">
        <f t="shared" si="69"/>
        <v>4.0488943047460957</v>
      </c>
      <c r="L202">
        <f t="shared" si="70"/>
        <v>30.521645207763065</v>
      </c>
      <c r="M202">
        <f t="shared" si="71"/>
        <v>1099.5133333333299</v>
      </c>
      <c r="N202">
        <f t="shared" si="72"/>
        <v>819.43934065943517</v>
      </c>
      <c r="O202">
        <f t="shared" si="73"/>
        <v>55.699647290013772</v>
      </c>
      <c r="P202">
        <f t="shared" si="74"/>
        <v>74.737081585623599</v>
      </c>
      <c r="Q202">
        <f t="shared" si="75"/>
        <v>0.20485131428617695</v>
      </c>
      <c r="R202">
        <f t="shared" si="76"/>
        <v>2.3015376399889611</v>
      </c>
      <c r="S202">
        <f t="shared" si="77"/>
        <v>0.19523412585508299</v>
      </c>
      <c r="T202">
        <f t="shared" si="78"/>
        <v>0.12284776303463371</v>
      </c>
      <c r="U202">
        <f t="shared" si="79"/>
        <v>321.51753000000065</v>
      </c>
      <c r="V202">
        <f t="shared" si="80"/>
        <v>22.1367378638543</v>
      </c>
      <c r="W202">
        <f t="shared" si="81"/>
        <v>21.929755555555602</v>
      </c>
      <c r="X202">
        <f t="shared" si="82"/>
        <v>2.6421604894762725</v>
      </c>
      <c r="Y202">
        <f t="shared" si="83"/>
        <v>50.762627108605166</v>
      </c>
      <c r="Z202">
        <f t="shared" si="84"/>
        <v>1.2730926622146315</v>
      </c>
      <c r="AA202">
        <f t="shared" si="85"/>
        <v>2.5079329710239127</v>
      </c>
      <c r="AB202">
        <f t="shared" si="86"/>
        <v>1.369067827261641</v>
      </c>
      <c r="AC202">
        <f t="shared" si="87"/>
        <v>-178.55623883930281</v>
      </c>
      <c r="AD202">
        <f t="shared" si="88"/>
        <v>-105.67660216096189</v>
      </c>
      <c r="AE202">
        <f t="shared" si="89"/>
        <v>-9.374456531633788</v>
      </c>
      <c r="AF202">
        <f t="shared" si="90"/>
        <v>27.91023246810218</v>
      </c>
      <c r="AG202">
        <f t="shared" si="91"/>
        <v>46.439673427568309</v>
      </c>
      <c r="AH202">
        <f t="shared" si="92"/>
        <v>4.0649676463726694</v>
      </c>
      <c r="AI202">
        <f t="shared" si="93"/>
        <v>30.521645207763065</v>
      </c>
      <c r="AJ202">
        <v>1177.00707211551</v>
      </c>
      <c r="AK202">
        <v>1127.32260606061</v>
      </c>
      <c r="AL202">
        <v>3.4105626251566599</v>
      </c>
      <c r="AM202">
        <v>66.152897789434206</v>
      </c>
      <c r="AN202">
        <f t="shared" si="94"/>
        <v>4.0488943047460957</v>
      </c>
      <c r="AO202">
        <v>13.9662142546194</v>
      </c>
      <c r="AP202">
        <v>18.720414545454499</v>
      </c>
      <c r="AQ202">
        <v>3.2179425773155202E-3</v>
      </c>
      <c r="AR202">
        <v>78.0664052089694</v>
      </c>
      <c r="AS202">
        <v>5</v>
      </c>
      <c r="AT202">
        <v>1</v>
      </c>
      <c r="AU202">
        <f t="shared" si="95"/>
        <v>1</v>
      </c>
      <c r="AV202">
        <f t="shared" si="96"/>
        <v>0</v>
      </c>
      <c r="AW202">
        <f t="shared" si="97"/>
        <v>36546.67722400307</v>
      </c>
      <c r="AX202">
        <f t="shared" si="98"/>
        <v>2000.00555555556</v>
      </c>
      <c r="AY202">
        <f t="shared" si="99"/>
        <v>1681.2050000000036</v>
      </c>
      <c r="AZ202">
        <f t="shared" si="100"/>
        <v>0.8406001649995416</v>
      </c>
      <c r="BA202">
        <f t="shared" si="101"/>
        <v>0.16075831844911539</v>
      </c>
      <c r="BB202">
        <v>6</v>
      </c>
      <c r="BC202">
        <v>0.5</v>
      </c>
      <c r="BD202" t="s">
        <v>354</v>
      </c>
      <c r="BE202">
        <v>2</v>
      </c>
      <c r="BF202" t="b">
        <v>1</v>
      </c>
      <c r="BG202">
        <v>1657565161.5999999</v>
      </c>
      <c r="BH202">
        <v>1099.5133333333299</v>
      </c>
      <c r="BI202">
        <v>1160.6099999999999</v>
      </c>
      <c r="BJ202">
        <v>18.729422222222201</v>
      </c>
      <c r="BK202">
        <v>13.9423777777778</v>
      </c>
      <c r="BL202">
        <v>1093.41222222222</v>
      </c>
      <c r="BM202">
        <v>18.608533333333298</v>
      </c>
      <c r="BN202">
        <v>499.95355555555602</v>
      </c>
      <c r="BO202">
        <v>67.959211111111102</v>
      </c>
      <c r="BP202">
        <v>1.3663177777777801E-2</v>
      </c>
      <c r="BQ202">
        <v>21.0780777777778</v>
      </c>
      <c r="BR202">
        <v>21.929755555555602</v>
      </c>
      <c r="BS202">
        <v>999.9</v>
      </c>
      <c r="BT202">
        <v>0</v>
      </c>
      <c r="BU202">
        <v>0</v>
      </c>
      <c r="BV202">
        <v>9968.2000000000007</v>
      </c>
      <c r="BW202">
        <v>0</v>
      </c>
      <c r="BX202">
        <v>2029.40888888889</v>
      </c>
      <c r="BY202">
        <v>-61.097166666666702</v>
      </c>
      <c r="BZ202">
        <v>1120.49888888889</v>
      </c>
      <c r="CA202">
        <v>1177.02111111111</v>
      </c>
      <c r="CB202">
        <v>4.7870288888888899</v>
      </c>
      <c r="CC202">
        <v>1160.6099999999999</v>
      </c>
      <c r="CD202">
        <v>13.9423777777778</v>
      </c>
      <c r="CE202">
        <v>1.27283777777778</v>
      </c>
      <c r="CF202">
        <v>0.94751433333333301</v>
      </c>
      <c r="CG202">
        <v>10.4818888888889</v>
      </c>
      <c r="CH202">
        <v>6.1333355555555604</v>
      </c>
      <c r="CI202">
        <v>2000.00555555556</v>
      </c>
      <c r="CJ202">
        <v>0.97999400000000003</v>
      </c>
      <c r="CK202">
        <v>2.0005766666666699E-2</v>
      </c>
      <c r="CL202">
        <v>0</v>
      </c>
      <c r="CM202">
        <v>2.6774777777777801</v>
      </c>
      <c r="CN202">
        <v>0</v>
      </c>
      <c r="CO202">
        <v>14136.0666666667</v>
      </c>
      <c r="CP202">
        <v>16705.422222222202</v>
      </c>
      <c r="CQ202">
        <v>45</v>
      </c>
      <c r="CR202">
        <v>43.375</v>
      </c>
      <c r="CS202">
        <v>42.388777777777797</v>
      </c>
      <c r="CT202">
        <v>40.811999999999998</v>
      </c>
      <c r="CU202">
        <v>40.125</v>
      </c>
      <c r="CV202">
        <v>1959.99444444444</v>
      </c>
      <c r="CW202">
        <v>40.011111111111099</v>
      </c>
      <c r="CX202">
        <v>0</v>
      </c>
      <c r="CY202">
        <v>1651544059.4000001</v>
      </c>
      <c r="CZ202">
        <v>0</v>
      </c>
      <c r="DA202">
        <v>0</v>
      </c>
      <c r="DB202" t="s">
        <v>355</v>
      </c>
      <c r="DC202">
        <v>1657298120.5</v>
      </c>
      <c r="DD202">
        <v>1657298120.5</v>
      </c>
      <c r="DE202">
        <v>0</v>
      </c>
      <c r="DF202">
        <v>1.391</v>
      </c>
      <c r="DG202">
        <v>3.5000000000000003E-2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-60.609470731707297</v>
      </c>
      <c r="DO202">
        <v>-2.0759623693379901</v>
      </c>
      <c r="DP202">
        <v>0.29659358021760002</v>
      </c>
      <c r="DQ202">
        <v>0</v>
      </c>
      <c r="DR202">
        <v>4.64541219512195</v>
      </c>
      <c r="DS202">
        <v>0.59009163763067196</v>
      </c>
      <c r="DT202">
        <v>7.5561179686855398E-2</v>
      </c>
      <c r="DU202">
        <v>0</v>
      </c>
      <c r="DV202">
        <v>0</v>
      </c>
      <c r="DW202">
        <v>2</v>
      </c>
      <c r="DX202" t="s">
        <v>356</v>
      </c>
      <c r="DY202">
        <v>2.9002500000000002</v>
      </c>
      <c r="DZ202">
        <v>2.6301700000000001</v>
      </c>
      <c r="EA202">
        <v>0.136518</v>
      </c>
      <c r="EB202">
        <v>0.141345</v>
      </c>
      <c r="EC202">
        <v>6.6113699999999997E-2</v>
      </c>
      <c r="ED202">
        <v>5.3113500000000001E-2</v>
      </c>
      <c r="EE202">
        <v>24510.6</v>
      </c>
      <c r="EF202">
        <v>21274.3</v>
      </c>
      <c r="EG202">
        <v>25393.8</v>
      </c>
      <c r="EH202">
        <v>24112</v>
      </c>
      <c r="EI202">
        <v>40435.199999999997</v>
      </c>
      <c r="EJ202">
        <v>37784.699999999997</v>
      </c>
      <c r="EK202">
        <v>45836.7</v>
      </c>
      <c r="EL202">
        <v>42989.7</v>
      </c>
      <c r="EM202">
        <v>1.8755299999999999</v>
      </c>
      <c r="EN202">
        <v>2.1444999999999999</v>
      </c>
      <c r="EO202">
        <v>0.14191100000000001</v>
      </c>
      <c r="EP202">
        <v>0</v>
      </c>
      <c r="EQ202">
        <v>19.592400000000001</v>
      </c>
      <c r="ER202">
        <v>999.9</v>
      </c>
      <c r="ES202">
        <v>32.914000000000001</v>
      </c>
      <c r="ET202">
        <v>27.684000000000001</v>
      </c>
      <c r="EU202">
        <v>18.043099999999999</v>
      </c>
      <c r="EV202">
        <v>48.547199999999997</v>
      </c>
      <c r="EW202">
        <v>33.345399999999998</v>
      </c>
      <c r="EX202">
        <v>2</v>
      </c>
      <c r="EY202">
        <v>-0.337231</v>
      </c>
      <c r="EZ202">
        <v>2.04068</v>
      </c>
      <c r="FA202">
        <v>20.232800000000001</v>
      </c>
      <c r="FB202">
        <v>5.2348100000000004</v>
      </c>
      <c r="FC202">
        <v>11.9861</v>
      </c>
      <c r="FD202">
        <v>4.9572500000000002</v>
      </c>
      <c r="FE202">
        <v>3.3039499999999999</v>
      </c>
      <c r="FF202">
        <v>9999</v>
      </c>
      <c r="FG202">
        <v>9999</v>
      </c>
      <c r="FH202">
        <v>6786.2</v>
      </c>
      <c r="FI202">
        <v>355.6</v>
      </c>
      <c r="FJ202">
        <v>1.8681300000000001</v>
      </c>
      <c r="FK202">
        <v>1.8638600000000001</v>
      </c>
      <c r="FL202">
        <v>1.8714900000000001</v>
      </c>
      <c r="FM202">
        <v>1.8621799999999999</v>
      </c>
      <c r="FN202">
        <v>1.86172</v>
      </c>
      <c r="FO202">
        <v>1.8682399999999999</v>
      </c>
      <c r="FP202">
        <v>1.85833</v>
      </c>
      <c r="FQ202">
        <v>1.8647800000000001</v>
      </c>
      <c r="FR202">
        <v>5</v>
      </c>
      <c r="FS202">
        <v>0</v>
      </c>
      <c r="FT202">
        <v>0</v>
      </c>
      <c r="FU202">
        <v>0</v>
      </c>
      <c r="FV202" t="s">
        <v>357</v>
      </c>
      <c r="FW202" t="s">
        <v>358</v>
      </c>
      <c r="FX202" t="s">
        <v>359</v>
      </c>
      <c r="FY202" t="s">
        <v>359</v>
      </c>
      <c r="FZ202" t="s">
        <v>359</v>
      </c>
      <c r="GA202" t="s">
        <v>359</v>
      </c>
      <c r="GB202">
        <v>0</v>
      </c>
      <c r="GC202">
        <v>100</v>
      </c>
      <c r="GD202">
        <v>100</v>
      </c>
      <c r="GE202">
        <v>6.13</v>
      </c>
      <c r="GF202">
        <v>0.1203</v>
      </c>
      <c r="GG202">
        <v>2.1444526195071201</v>
      </c>
      <c r="GH202">
        <v>5.2457919015285598E-3</v>
      </c>
      <c r="GI202">
        <v>-2.61795653493914E-6</v>
      </c>
      <c r="GJ202">
        <v>1.0331707357916401E-9</v>
      </c>
      <c r="GK202">
        <v>8.3457624279274292E-3</v>
      </c>
      <c r="GL202">
        <v>-4.6387863249973502E-2</v>
      </c>
      <c r="GM202">
        <v>3.6088159466671601E-3</v>
      </c>
      <c r="GN202">
        <v>-4.2506285216111501E-5</v>
      </c>
      <c r="GO202">
        <v>14</v>
      </c>
      <c r="GP202">
        <v>2225</v>
      </c>
      <c r="GQ202">
        <v>2</v>
      </c>
      <c r="GR202">
        <v>27</v>
      </c>
      <c r="GS202">
        <v>4450.7</v>
      </c>
      <c r="GT202">
        <v>4450.7</v>
      </c>
      <c r="GU202">
        <v>2.9540999999999999</v>
      </c>
      <c r="GV202">
        <v>2.323</v>
      </c>
      <c r="GW202">
        <v>1.9982899999999999</v>
      </c>
      <c r="GX202">
        <v>2.7551299999999999</v>
      </c>
      <c r="GY202">
        <v>2.0935100000000002</v>
      </c>
      <c r="GZ202">
        <v>2.3791500000000001</v>
      </c>
      <c r="HA202">
        <v>31.3462</v>
      </c>
      <c r="HB202">
        <v>12.6173</v>
      </c>
      <c r="HC202">
        <v>18</v>
      </c>
      <c r="HD202">
        <v>441.91500000000002</v>
      </c>
      <c r="HE202">
        <v>608.64200000000005</v>
      </c>
      <c r="HF202">
        <v>17.413900000000002</v>
      </c>
      <c r="HG202">
        <v>22.954699999999999</v>
      </c>
      <c r="HH202">
        <v>30.000399999999999</v>
      </c>
      <c r="HI202">
        <v>22.918600000000001</v>
      </c>
      <c r="HJ202">
        <v>22.882300000000001</v>
      </c>
      <c r="HK202">
        <v>59.125100000000003</v>
      </c>
      <c r="HL202">
        <v>27.1736</v>
      </c>
      <c r="HM202">
        <v>4.0895700000000001</v>
      </c>
      <c r="HN202">
        <v>17.2882</v>
      </c>
      <c r="HO202">
        <v>1187.45</v>
      </c>
      <c r="HP202">
        <v>13.6952</v>
      </c>
      <c r="HQ202">
        <v>97.064599999999999</v>
      </c>
      <c r="HR202">
        <v>101.09099999999999</v>
      </c>
    </row>
    <row r="203" spans="1:226" x14ac:dyDescent="0.2">
      <c r="A203">
        <v>187</v>
      </c>
      <c r="B203">
        <v>1657565169.0999999</v>
      </c>
      <c r="C203">
        <v>1749.5999999046301</v>
      </c>
      <c r="D203" t="s">
        <v>732</v>
      </c>
      <c r="E203" t="s">
        <v>733</v>
      </c>
      <c r="F203">
        <v>5</v>
      </c>
      <c r="G203" t="s">
        <v>1216</v>
      </c>
      <c r="H203" t="s">
        <v>353</v>
      </c>
      <c r="I203">
        <v>1657565166.3</v>
      </c>
      <c r="J203">
        <f t="shared" si="68"/>
        <v>4.0073082351155115E-3</v>
      </c>
      <c r="K203">
        <f t="shared" si="69"/>
        <v>4.0073082351155112</v>
      </c>
      <c r="L203">
        <f t="shared" si="70"/>
        <v>30.540682257872309</v>
      </c>
      <c r="M203">
        <f t="shared" si="71"/>
        <v>1115.1579999999999</v>
      </c>
      <c r="N203">
        <f t="shared" si="72"/>
        <v>830.80804294369648</v>
      </c>
      <c r="O203">
        <f t="shared" si="73"/>
        <v>56.473070049552248</v>
      </c>
      <c r="P203">
        <f t="shared" si="74"/>
        <v>75.801379614937673</v>
      </c>
      <c r="Q203">
        <f t="shared" si="75"/>
        <v>0.20182664154943206</v>
      </c>
      <c r="R203">
        <f t="shared" si="76"/>
        <v>2.3069567878171635</v>
      </c>
      <c r="S203">
        <f t="shared" si="77"/>
        <v>0.19250525299695695</v>
      </c>
      <c r="T203">
        <f t="shared" si="78"/>
        <v>0.12111739171328484</v>
      </c>
      <c r="U203">
        <f t="shared" si="79"/>
        <v>321.51073169999995</v>
      </c>
      <c r="V203">
        <f t="shared" si="80"/>
        <v>22.171944629707443</v>
      </c>
      <c r="W203">
        <f t="shared" si="81"/>
        <v>21.942959999999999</v>
      </c>
      <c r="X203">
        <f t="shared" si="82"/>
        <v>2.6442901126947955</v>
      </c>
      <c r="Y203">
        <f t="shared" si="83"/>
        <v>50.566680588793865</v>
      </c>
      <c r="Z203">
        <f t="shared" si="84"/>
        <v>1.2700499205785423</v>
      </c>
      <c r="AA203">
        <f t="shared" si="85"/>
        <v>2.5116339569657242</v>
      </c>
      <c r="AB203">
        <f t="shared" si="86"/>
        <v>1.3742401921162533</v>
      </c>
      <c r="AC203">
        <f t="shared" si="87"/>
        <v>-176.72229316859406</v>
      </c>
      <c r="AD203">
        <f t="shared" si="88"/>
        <v>-104.58123385891093</v>
      </c>
      <c r="AE203">
        <f t="shared" si="89"/>
        <v>-9.2572488792154584</v>
      </c>
      <c r="AF203">
        <f t="shared" si="90"/>
        <v>30.949955793279486</v>
      </c>
      <c r="AG203">
        <f t="shared" si="91"/>
        <v>45.755709278412958</v>
      </c>
      <c r="AH203">
        <f t="shared" si="92"/>
        <v>4.0966293292852702</v>
      </c>
      <c r="AI203">
        <f t="shared" si="93"/>
        <v>30.540682257872309</v>
      </c>
      <c r="AJ203">
        <v>1192.9441854540401</v>
      </c>
      <c r="AK203">
        <v>1143.8752121212101</v>
      </c>
      <c r="AL203">
        <v>3.2393288131880298</v>
      </c>
      <c r="AM203">
        <v>66.152897789434206</v>
      </c>
      <c r="AN203">
        <f t="shared" si="94"/>
        <v>4.0073082351155112</v>
      </c>
      <c r="AO203">
        <v>13.8706560098219</v>
      </c>
      <c r="AP203">
        <v>18.6515515151515</v>
      </c>
      <c r="AQ203">
        <v>-1.42691152167319E-2</v>
      </c>
      <c r="AR203">
        <v>78.0664052089694</v>
      </c>
      <c r="AS203">
        <v>5</v>
      </c>
      <c r="AT203">
        <v>1</v>
      </c>
      <c r="AU203">
        <f t="shared" si="95"/>
        <v>1</v>
      </c>
      <c r="AV203">
        <f t="shared" si="96"/>
        <v>0</v>
      </c>
      <c r="AW203">
        <f t="shared" si="97"/>
        <v>36674.885699579274</v>
      </c>
      <c r="AX203">
        <f t="shared" si="98"/>
        <v>1999.963</v>
      </c>
      <c r="AY203">
        <f t="shared" si="99"/>
        <v>1681.1692499999999</v>
      </c>
      <c r="AZ203">
        <f t="shared" si="100"/>
        <v>0.84060017610325788</v>
      </c>
      <c r="BA203">
        <f t="shared" si="101"/>
        <v>0.16075833987928775</v>
      </c>
      <c r="BB203">
        <v>6</v>
      </c>
      <c r="BC203">
        <v>0.5</v>
      </c>
      <c r="BD203" t="s">
        <v>354</v>
      </c>
      <c r="BE203">
        <v>2</v>
      </c>
      <c r="BF203" t="b">
        <v>1</v>
      </c>
      <c r="BG203">
        <v>1657565166.3</v>
      </c>
      <c r="BH203">
        <v>1115.1579999999999</v>
      </c>
      <c r="BI203">
        <v>1175.546</v>
      </c>
      <c r="BJ203">
        <v>18.684439999999999</v>
      </c>
      <c r="BK203">
        <v>13.86041</v>
      </c>
      <c r="BL203">
        <v>1109.008</v>
      </c>
      <c r="BM203">
        <v>18.56542</v>
      </c>
      <c r="BN203">
        <v>500.00760000000002</v>
      </c>
      <c r="BO203">
        <v>67.960099999999997</v>
      </c>
      <c r="BP203">
        <v>1.356796E-2</v>
      </c>
      <c r="BQ203">
        <v>21.10209</v>
      </c>
      <c r="BR203">
        <v>21.942959999999999</v>
      </c>
      <c r="BS203">
        <v>999.9</v>
      </c>
      <c r="BT203">
        <v>0</v>
      </c>
      <c r="BU203">
        <v>0</v>
      </c>
      <c r="BV203">
        <v>10005.365</v>
      </c>
      <c r="BW203">
        <v>0</v>
      </c>
      <c r="BX203">
        <v>1397.72</v>
      </c>
      <c r="BY203">
        <v>-60.386339999999997</v>
      </c>
      <c r="BZ203">
        <v>1136.3900000000001</v>
      </c>
      <c r="CA203">
        <v>1192.066</v>
      </c>
      <c r="CB203">
        <v>4.8240489999999996</v>
      </c>
      <c r="CC203">
        <v>1175.546</v>
      </c>
      <c r="CD203">
        <v>13.86041</v>
      </c>
      <c r="CE203">
        <v>1.2697959999999999</v>
      </c>
      <c r="CF203">
        <v>0.94195430000000002</v>
      </c>
      <c r="CG203">
        <v>10.446020000000001</v>
      </c>
      <c r="CH203">
        <v>6.0481600000000002</v>
      </c>
      <c r="CI203">
        <v>1999.963</v>
      </c>
      <c r="CJ203">
        <v>0.97999380000000003</v>
      </c>
      <c r="CK203">
        <v>2.000598E-2</v>
      </c>
      <c r="CL203">
        <v>0</v>
      </c>
      <c r="CM203">
        <v>2.63679</v>
      </c>
      <c r="CN203">
        <v>0</v>
      </c>
      <c r="CO203">
        <v>13993.22</v>
      </c>
      <c r="CP203">
        <v>16705.07</v>
      </c>
      <c r="CQ203">
        <v>45</v>
      </c>
      <c r="CR203">
        <v>43.412199999999999</v>
      </c>
      <c r="CS203">
        <v>42.436999999999998</v>
      </c>
      <c r="CT203">
        <v>40.849800000000002</v>
      </c>
      <c r="CU203">
        <v>40.125</v>
      </c>
      <c r="CV203">
        <v>1959.952</v>
      </c>
      <c r="CW203">
        <v>40.011000000000003</v>
      </c>
      <c r="CX203">
        <v>0</v>
      </c>
      <c r="CY203">
        <v>1651544064.2</v>
      </c>
      <c r="CZ203">
        <v>0</v>
      </c>
      <c r="DA203">
        <v>0</v>
      </c>
      <c r="DB203" t="s">
        <v>355</v>
      </c>
      <c r="DC203">
        <v>1657298120.5</v>
      </c>
      <c r="DD203">
        <v>1657298120.5</v>
      </c>
      <c r="DE203">
        <v>0</v>
      </c>
      <c r="DF203">
        <v>1.391</v>
      </c>
      <c r="DG203">
        <v>3.5000000000000003E-2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-60.635909756097597</v>
      </c>
      <c r="DO203">
        <v>-0.74471289198604596</v>
      </c>
      <c r="DP203">
        <v>0.31704353152276699</v>
      </c>
      <c r="DQ203">
        <v>0</v>
      </c>
      <c r="DR203">
        <v>4.6971651219512198</v>
      </c>
      <c r="DS203">
        <v>0.99626216027874603</v>
      </c>
      <c r="DT203">
        <v>0.102231772926605</v>
      </c>
      <c r="DU203">
        <v>0</v>
      </c>
      <c r="DV203">
        <v>0</v>
      </c>
      <c r="DW203">
        <v>2</v>
      </c>
      <c r="DX203" t="s">
        <v>356</v>
      </c>
      <c r="DY203">
        <v>2.8999299999999999</v>
      </c>
      <c r="DZ203">
        <v>2.6301999999999999</v>
      </c>
      <c r="EA203">
        <v>0.13777900000000001</v>
      </c>
      <c r="EB203">
        <v>0.14252100000000001</v>
      </c>
      <c r="EC203">
        <v>6.5934400000000004E-2</v>
      </c>
      <c r="ED203">
        <v>5.2933300000000003E-2</v>
      </c>
      <c r="EE203">
        <v>24473.200000000001</v>
      </c>
      <c r="EF203">
        <v>21244.5</v>
      </c>
      <c r="EG203">
        <v>25392.3</v>
      </c>
      <c r="EH203">
        <v>24111.3</v>
      </c>
      <c r="EI203">
        <v>40441.1</v>
      </c>
      <c r="EJ203">
        <v>37791</v>
      </c>
      <c r="EK203">
        <v>45834.5</v>
      </c>
      <c r="EL203">
        <v>42988.6</v>
      </c>
      <c r="EM203">
        <v>1.87493</v>
      </c>
      <c r="EN203">
        <v>2.1444700000000001</v>
      </c>
      <c r="EO203">
        <v>0.14122599999999999</v>
      </c>
      <c r="EP203">
        <v>0</v>
      </c>
      <c r="EQ203">
        <v>19.619700000000002</v>
      </c>
      <c r="ER203">
        <v>999.9</v>
      </c>
      <c r="ES203">
        <v>32.939</v>
      </c>
      <c r="ET203">
        <v>27.684000000000001</v>
      </c>
      <c r="EU203">
        <v>18.057300000000001</v>
      </c>
      <c r="EV203">
        <v>48.617199999999997</v>
      </c>
      <c r="EW203">
        <v>33.333300000000001</v>
      </c>
      <c r="EX203">
        <v>2</v>
      </c>
      <c r="EY203">
        <v>-0.33388699999999999</v>
      </c>
      <c r="EZ203">
        <v>2.5652300000000001</v>
      </c>
      <c r="FA203">
        <v>20.2257</v>
      </c>
      <c r="FB203">
        <v>5.2345100000000002</v>
      </c>
      <c r="FC203">
        <v>11.986000000000001</v>
      </c>
      <c r="FD203">
        <v>4.9570499999999997</v>
      </c>
      <c r="FE203">
        <v>3.3039299999999998</v>
      </c>
      <c r="FF203">
        <v>9999</v>
      </c>
      <c r="FG203">
        <v>9999</v>
      </c>
      <c r="FH203">
        <v>6786.4</v>
      </c>
      <c r="FI203">
        <v>355.6</v>
      </c>
      <c r="FJ203">
        <v>1.8681300000000001</v>
      </c>
      <c r="FK203">
        <v>1.8638600000000001</v>
      </c>
      <c r="FL203">
        <v>1.8714900000000001</v>
      </c>
      <c r="FM203">
        <v>1.8621799999999999</v>
      </c>
      <c r="FN203">
        <v>1.86172</v>
      </c>
      <c r="FO203">
        <v>1.8682000000000001</v>
      </c>
      <c r="FP203">
        <v>1.85829</v>
      </c>
      <c r="FQ203">
        <v>1.8647800000000001</v>
      </c>
      <c r="FR203">
        <v>5</v>
      </c>
      <c r="FS203">
        <v>0</v>
      </c>
      <c r="FT203">
        <v>0</v>
      </c>
      <c r="FU203">
        <v>0</v>
      </c>
      <c r="FV203" t="s">
        <v>357</v>
      </c>
      <c r="FW203" t="s">
        <v>358</v>
      </c>
      <c r="FX203" t="s">
        <v>359</v>
      </c>
      <c r="FY203" t="s">
        <v>359</v>
      </c>
      <c r="FZ203" t="s">
        <v>359</v>
      </c>
      <c r="GA203" t="s">
        <v>359</v>
      </c>
      <c r="GB203">
        <v>0</v>
      </c>
      <c r="GC203">
        <v>100</v>
      </c>
      <c r="GD203">
        <v>100</v>
      </c>
      <c r="GE203">
        <v>6.18</v>
      </c>
      <c r="GF203">
        <v>0.1173</v>
      </c>
      <c r="GG203">
        <v>2.1444526195071201</v>
      </c>
      <c r="GH203">
        <v>5.2457919015285598E-3</v>
      </c>
      <c r="GI203">
        <v>-2.61795653493914E-6</v>
      </c>
      <c r="GJ203">
        <v>1.0331707357916401E-9</v>
      </c>
      <c r="GK203">
        <v>8.3457624279274292E-3</v>
      </c>
      <c r="GL203">
        <v>-4.6387863249973502E-2</v>
      </c>
      <c r="GM203">
        <v>3.6088159466671601E-3</v>
      </c>
      <c r="GN203">
        <v>-4.2506285216111501E-5</v>
      </c>
      <c r="GO203">
        <v>14</v>
      </c>
      <c r="GP203">
        <v>2225</v>
      </c>
      <c r="GQ203">
        <v>2</v>
      </c>
      <c r="GR203">
        <v>27</v>
      </c>
      <c r="GS203">
        <v>4450.8</v>
      </c>
      <c r="GT203">
        <v>4450.8</v>
      </c>
      <c r="GU203">
        <v>2.98706</v>
      </c>
      <c r="GV203">
        <v>2.32666</v>
      </c>
      <c r="GW203">
        <v>1.9982899999999999</v>
      </c>
      <c r="GX203">
        <v>2.7551299999999999</v>
      </c>
      <c r="GY203">
        <v>2.0935100000000002</v>
      </c>
      <c r="GZ203">
        <v>2.3132299999999999</v>
      </c>
      <c r="HA203">
        <v>31.3462</v>
      </c>
      <c r="HB203">
        <v>12.590999999999999</v>
      </c>
      <c r="HC203">
        <v>18</v>
      </c>
      <c r="HD203">
        <v>441.66199999999998</v>
      </c>
      <c r="HE203">
        <v>608.75599999999997</v>
      </c>
      <c r="HF203">
        <v>17.438700000000001</v>
      </c>
      <c r="HG203">
        <v>22.972200000000001</v>
      </c>
      <c r="HH203">
        <v>30.002300000000002</v>
      </c>
      <c r="HI203">
        <v>22.929200000000002</v>
      </c>
      <c r="HJ203">
        <v>22.8933</v>
      </c>
      <c r="HK203">
        <v>59.768999999999998</v>
      </c>
      <c r="HL203">
        <v>27.738299999999999</v>
      </c>
      <c r="HM203">
        <v>4.0895700000000001</v>
      </c>
      <c r="HN203">
        <v>17.3355</v>
      </c>
      <c r="HO203">
        <v>1207.68</v>
      </c>
      <c r="HP203">
        <v>13.6807</v>
      </c>
      <c r="HQ203">
        <v>97.0595</v>
      </c>
      <c r="HR203">
        <v>101.08799999999999</v>
      </c>
    </row>
    <row r="204" spans="1:226" x14ac:dyDescent="0.2">
      <c r="A204">
        <v>188</v>
      </c>
      <c r="B204">
        <v>1657565174.0999999</v>
      </c>
      <c r="C204">
        <v>1754.5999999046301</v>
      </c>
      <c r="D204" t="s">
        <v>734</v>
      </c>
      <c r="E204" t="s">
        <v>735</v>
      </c>
      <c r="F204">
        <v>5</v>
      </c>
      <c r="G204" t="s">
        <v>1216</v>
      </c>
      <c r="H204" t="s">
        <v>353</v>
      </c>
      <c r="I204">
        <v>1657565171.5999999</v>
      </c>
      <c r="J204">
        <f t="shared" si="68"/>
        <v>3.998848142047505E-3</v>
      </c>
      <c r="K204">
        <f t="shared" si="69"/>
        <v>3.9988481420475046</v>
      </c>
      <c r="L204">
        <f t="shared" si="70"/>
        <v>30.236736897528218</v>
      </c>
      <c r="M204">
        <f t="shared" si="71"/>
        <v>1132.1566666666699</v>
      </c>
      <c r="N204">
        <f t="shared" si="72"/>
        <v>847.57809539256198</v>
      </c>
      <c r="O204">
        <f t="shared" si="73"/>
        <v>57.613292912840087</v>
      </c>
      <c r="P204">
        <f t="shared" si="74"/>
        <v>76.957243249285511</v>
      </c>
      <c r="Q204">
        <f t="shared" si="75"/>
        <v>0.20016649456465135</v>
      </c>
      <c r="R204">
        <f t="shared" si="76"/>
        <v>2.3069549056332872</v>
      </c>
      <c r="S204">
        <f t="shared" si="77"/>
        <v>0.19099407147969133</v>
      </c>
      <c r="T204">
        <f t="shared" si="78"/>
        <v>0.12016036935576224</v>
      </c>
      <c r="U204">
        <f t="shared" si="79"/>
        <v>321.52189899999945</v>
      </c>
      <c r="V204">
        <f t="shared" si="80"/>
        <v>22.188082949006478</v>
      </c>
      <c r="W204">
        <f t="shared" si="81"/>
        <v>21.9613444444444</v>
      </c>
      <c r="X204">
        <f t="shared" si="82"/>
        <v>2.6472576725823598</v>
      </c>
      <c r="Y204">
        <f t="shared" si="83"/>
        <v>50.326050036342743</v>
      </c>
      <c r="Z204">
        <f t="shared" si="84"/>
        <v>1.2650396174174257</v>
      </c>
      <c r="AA204">
        <f t="shared" si="85"/>
        <v>2.5136874769704414</v>
      </c>
      <c r="AB204">
        <f t="shared" si="86"/>
        <v>1.3822180551649341</v>
      </c>
      <c r="AC204">
        <f t="shared" si="87"/>
        <v>-176.34920306429498</v>
      </c>
      <c r="AD204">
        <f t="shared" si="88"/>
        <v>-105.21227014386015</v>
      </c>
      <c r="AE204">
        <f t="shared" si="89"/>
        <v>-9.314617734708369</v>
      </c>
      <c r="AF204">
        <f t="shared" si="90"/>
        <v>30.645808057135966</v>
      </c>
      <c r="AG204">
        <f t="shared" si="91"/>
        <v>46.046774506666281</v>
      </c>
      <c r="AH204">
        <f t="shared" si="92"/>
        <v>4.0768957988212495</v>
      </c>
      <c r="AI204">
        <f t="shared" si="93"/>
        <v>30.236736897528218</v>
      </c>
      <c r="AJ204">
        <v>1209.6388878957</v>
      </c>
      <c r="AK204">
        <v>1160.4050909090899</v>
      </c>
      <c r="AL204">
        <v>3.3858496313241</v>
      </c>
      <c r="AM204">
        <v>66.152897789434206</v>
      </c>
      <c r="AN204">
        <f t="shared" si="94"/>
        <v>3.9988481420475046</v>
      </c>
      <c r="AO204">
        <v>13.8159912916589</v>
      </c>
      <c r="AP204">
        <v>18.585336363636401</v>
      </c>
      <c r="AQ204">
        <v>-1.3862942899906E-2</v>
      </c>
      <c r="AR204">
        <v>78.0664052089694</v>
      </c>
      <c r="AS204">
        <v>5</v>
      </c>
      <c r="AT204">
        <v>1</v>
      </c>
      <c r="AU204">
        <f t="shared" si="95"/>
        <v>1</v>
      </c>
      <c r="AV204">
        <f t="shared" si="96"/>
        <v>0</v>
      </c>
      <c r="AW204">
        <f t="shared" si="97"/>
        <v>36673.190762044658</v>
      </c>
      <c r="AX204">
        <f t="shared" si="98"/>
        <v>2000.0333333333299</v>
      </c>
      <c r="AY204">
        <f t="shared" si="99"/>
        <v>1681.228299999997</v>
      </c>
      <c r="AZ204">
        <f t="shared" si="100"/>
        <v>0.8406001399976667</v>
      </c>
      <c r="BA204">
        <f t="shared" si="101"/>
        <v>0.16075827019549674</v>
      </c>
      <c r="BB204">
        <v>6</v>
      </c>
      <c r="BC204">
        <v>0.5</v>
      </c>
      <c r="BD204" t="s">
        <v>354</v>
      </c>
      <c r="BE204">
        <v>2</v>
      </c>
      <c r="BF204" t="b">
        <v>1</v>
      </c>
      <c r="BG204">
        <v>1657565171.5999999</v>
      </c>
      <c r="BH204">
        <v>1132.1566666666699</v>
      </c>
      <c r="BI204">
        <v>1192.94888888889</v>
      </c>
      <c r="BJ204">
        <v>18.6106333333333</v>
      </c>
      <c r="BK204">
        <v>13.809622222222201</v>
      </c>
      <c r="BL204">
        <v>1125.94888888889</v>
      </c>
      <c r="BM204">
        <v>18.494700000000002</v>
      </c>
      <c r="BN204">
        <v>500.02244444444398</v>
      </c>
      <c r="BO204">
        <v>67.960566666666693</v>
      </c>
      <c r="BP204">
        <v>1.34562888888889E-2</v>
      </c>
      <c r="BQ204">
        <v>21.115400000000001</v>
      </c>
      <c r="BR204">
        <v>21.9613444444444</v>
      </c>
      <c r="BS204">
        <v>999.9</v>
      </c>
      <c r="BT204">
        <v>0</v>
      </c>
      <c r="BU204">
        <v>0</v>
      </c>
      <c r="BV204">
        <v>10005.2833333333</v>
      </c>
      <c r="BW204">
        <v>0</v>
      </c>
      <c r="BX204">
        <v>1550.5177777777801</v>
      </c>
      <c r="BY204">
        <v>-60.794188888888897</v>
      </c>
      <c r="BZ204">
        <v>1153.6244444444401</v>
      </c>
      <c r="CA204">
        <v>1209.65222222222</v>
      </c>
      <c r="CB204">
        <v>4.8010000000000002</v>
      </c>
      <c r="CC204">
        <v>1192.94888888889</v>
      </c>
      <c r="CD204">
        <v>13.809622222222201</v>
      </c>
      <c r="CE204">
        <v>1.2647911111111101</v>
      </c>
      <c r="CF204">
        <v>0.93851055555555596</v>
      </c>
      <c r="CG204">
        <v>10.3868222222222</v>
      </c>
      <c r="CH204">
        <v>5.9951933333333303</v>
      </c>
      <c r="CI204">
        <v>2000.0333333333299</v>
      </c>
      <c r="CJ204">
        <v>0.97999466666666701</v>
      </c>
      <c r="CK204">
        <v>2.0005055555555599E-2</v>
      </c>
      <c r="CL204">
        <v>0</v>
      </c>
      <c r="CM204">
        <v>2.6000666666666699</v>
      </c>
      <c r="CN204">
        <v>0</v>
      </c>
      <c r="CO204">
        <v>14153.2</v>
      </c>
      <c r="CP204">
        <v>16705.644444444399</v>
      </c>
      <c r="CQ204">
        <v>45</v>
      </c>
      <c r="CR204">
        <v>43.451000000000001</v>
      </c>
      <c r="CS204">
        <v>42.436999999999998</v>
      </c>
      <c r="CT204">
        <v>40.875</v>
      </c>
      <c r="CU204">
        <v>40.125</v>
      </c>
      <c r="CV204">
        <v>1960.0233333333299</v>
      </c>
      <c r="CW204">
        <v>40.01</v>
      </c>
      <c r="CX204">
        <v>0</v>
      </c>
      <c r="CY204">
        <v>1651544069</v>
      </c>
      <c r="CZ204">
        <v>0</v>
      </c>
      <c r="DA204">
        <v>0</v>
      </c>
      <c r="DB204" t="s">
        <v>355</v>
      </c>
      <c r="DC204">
        <v>1657298120.5</v>
      </c>
      <c r="DD204">
        <v>1657298120.5</v>
      </c>
      <c r="DE204">
        <v>0</v>
      </c>
      <c r="DF204">
        <v>1.391</v>
      </c>
      <c r="DG204">
        <v>3.5000000000000003E-2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-60.637136585365901</v>
      </c>
      <c r="DO204">
        <v>-0.18694076655052799</v>
      </c>
      <c r="DP204">
        <v>0.36656631167720899</v>
      </c>
      <c r="DQ204">
        <v>0</v>
      </c>
      <c r="DR204">
        <v>4.7532034146341502</v>
      </c>
      <c r="DS204">
        <v>0.72854905923344504</v>
      </c>
      <c r="DT204">
        <v>8.3558257860207694E-2</v>
      </c>
      <c r="DU204">
        <v>0</v>
      </c>
      <c r="DV204">
        <v>0</v>
      </c>
      <c r="DW204">
        <v>2</v>
      </c>
      <c r="DX204" t="s">
        <v>356</v>
      </c>
      <c r="DY204">
        <v>2.8999199999999998</v>
      </c>
      <c r="DZ204">
        <v>2.6298599999999999</v>
      </c>
      <c r="EA204">
        <v>0.13904900000000001</v>
      </c>
      <c r="EB204">
        <v>0.143819</v>
      </c>
      <c r="EC204">
        <v>6.5771300000000005E-2</v>
      </c>
      <c r="ED204">
        <v>5.2842300000000002E-2</v>
      </c>
      <c r="EE204">
        <v>24435.599999999999</v>
      </c>
      <c r="EF204">
        <v>21211.1</v>
      </c>
      <c r="EG204">
        <v>25390.7</v>
      </c>
      <c r="EH204">
        <v>24110</v>
      </c>
      <c r="EI204">
        <v>40445.800000000003</v>
      </c>
      <c r="EJ204">
        <v>37792.800000000003</v>
      </c>
      <c r="EK204">
        <v>45831.6</v>
      </c>
      <c r="EL204">
        <v>42986.5</v>
      </c>
      <c r="EM204">
        <v>1.87497</v>
      </c>
      <c r="EN204">
        <v>2.1440299999999999</v>
      </c>
      <c r="EO204">
        <v>0.140622</v>
      </c>
      <c r="EP204">
        <v>0</v>
      </c>
      <c r="EQ204">
        <v>19.647099999999998</v>
      </c>
      <c r="ER204">
        <v>999.9</v>
      </c>
      <c r="ES204">
        <v>32.963000000000001</v>
      </c>
      <c r="ET204">
        <v>27.684000000000001</v>
      </c>
      <c r="EU204">
        <v>18.0702</v>
      </c>
      <c r="EV204">
        <v>48.987200000000001</v>
      </c>
      <c r="EW204">
        <v>33.273200000000003</v>
      </c>
      <c r="EX204">
        <v>2</v>
      </c>
      <c r="EY204">
        <v>-0.33119199999999999</v>
      </c>
      <c r="EZ204">
        <v>2.7408199999999998</v>
      </c>
      <c r="FA204">
        <v>20.222300000000001</v>
      </c>
      <c r="FB204">
        <v>5.2343599999999997</v>
      </c>
      <c r="FC204">
        <v>11.9863</v>
      </c>
      <c r="FD204">
        <v>4.9574999999999996</v>
      </c>
      <c r="FE204">
        <v>3.3039499999999999</v>
      </c>
      <c r="FF204">
        <v>9999</v>
      </c>
      <c r="FG204">
        <v>9999</v>
      </c>
      <c r="FH204">
        <v>6786.4</v>
      </c>
      <c r="FI204">
        <v>355.6</v>
      </c>
      <c r="FJ204">
        <v>1.8681300000000001</v>
      </c>
      <c r="FK204">
        <v>1.8638399999999999</v>
      </c>
      <c r="FL204">
        <v>1.8714900000000001</v>
      </c>
      <c r="FM204">
        <v>1.8621799999999999</v>
      </c>
      <c r="FN204">
        <v>1.86172</v>
      </c>
      <c r="FO204">
        <v>1.8681700000000001</v>
      </c>
      <c r="FP204">
        <v>1.8582799999999999</v>
      </c>
      <c r="FQ204">
        <v>1.8647800000000001</v>
      </c>
      <c r="FR204">
        <v>5</v>
      </c>
      <c r="FS204">
        <v>0</v>
      </c>
      <c r="FT204">
        <v>0</v>
      </c>
      <c r="FU204">
        <v>0</v>
      </c>
      <c r="FV204" t="s">
        <v>357</v>
      </c>
      <c r="FW204" t="s">
        <v>358</v>
      </c>
      <c r="FX204" t="s">
        <v>359</v>
      </c>
      <c r="FY204" t="s">
        <v>359</v>
      </c>
      <c r="FZ204" t="s">
        <v>359</v>
      </c>
      <c r="GA204" t="s">
        <v>359</v>
      </c>
      <c r="GB204">
        <v>0</v>
      </c>
      <c r="GC204">
        <v>100</v>
      </c>
      <c r="GD204">
        <v>100</v>
      </c>
      <c r="GE204">
        <v>6.24</v>
      </c>
      <c r="GF204">
        <v>0.1147</v>
      </c>
      <c r="GG204">
        <v>2.1444526195071201</v>
      </c>
      <c r="GH204">
        <v>5.2457919015285598E-3</v>
      </c>
      <c r="GI204">
        <v>-2.61795653493914E-6</v>
      </c>
      <c r="GJ204">
        <v>1.0331707357916401E-9</v>
      </c>
      <c r="GK204">
        <v>8.3457624279274292E-3</v>
      </c>
      <c r="GL204">
        <v>-4.6387863249973502E-2</v>
      </c>
      <c r="GM204">
        <v>3.6088159466671601E-3</v>
      </c>
      <c r="GN204">
        <v>-4.2506285216111501E-5</v>
      </c>
      <c r="GO204">
        <v>14</v>
      </c>
      <c r="GP204">
        <v>2225</v>
      </c>
      <c r="GQ204">
        <v>2</v>
      </c>
      <c r="GR204">
        <v>27</v>
      </c>
      <c r="GS204">
        <v>4450.8999999999996</v>
      </c>
      <c r="GT204">
        <v>4450.8999999999996</v>
      </c>
      <c r="GU204">
        <v>3.0175800000000002</v>
      </c>
      <c r="GV204">
        <v>2.32056</v>
      </c>
      <c r="GW204">
        <v>1.9982899999999999</v>
      </c>
      <c r="GX204">
        <v>2.7551299999999999</v>
      </c>
      <c r="GY204">
        <v>2.0935100000000002</v>
      </c>
      <c r="GZ204">
        <v>2.3864700000000001</v>
      </c>
      <c r="HA204">
        <v>31.367999999999999</v>
      </c>
      <c r="HB204">
        <v>12.5998</v>
      </c>
      <c r="HC204">
        <v>18</v>
      </c>
      <c r="HD204">
        <v>441.78399999999999</v>
      </c>
      <c r="HE204">
        <v>608.54499999999996</v>
      </c>
      <c r="HF204">
        <v>17.429600000000001</v>
      </c>
      <c r="HG204">
        <v>22.991499999999998</v>
      </c>
      <c r="HH204">
        <v>30.002400000000002</v>
      </c>
      <c r="HI204">
        <v>22.9407</v>
      </c>
      <c r="HJ204">
        <v>22.904399999999999</v>
      </c>
      <c r="HK204">
        <v>60.381300000000003</v>
      </c>
      <c r="HL204">
        <v>28.0198</v>
      </c>
      <c r="HM204">
        <v>3.7168899999999998</v>
      </c>
      <c r="HN204">
        <v>17.3718</v>
      </c>
      <c r="HO204">
        <v>1221.25</v>
      </c>
      <c r="HP204">
        <v>13.6927</v>
      </c>
      <c r="HQ204">
        <v>97.0535</v>
      </c>
      <c r="HR204">
        <v>101.083</v>
      </c>
    </row>
    <row r="205" spans="1:226" x14ac:dyDescent="0.2">
      <c r="A205">
        <v>189</v>
      </c>
      <c r="B205">
        <v>1657565179.0999999</v>
      </c>
      <c r="C205">
        <v>1759.5999999046301</v>
      </c>
      <c r="D205" t="s">
        <v>736</v>
      </c>
      <c r="E205" t="s">
        <v>737</v>
      </c>
      <c r="F205">
        <v>5</v>
      </c>
      <c r="G205" t="s">
        <v>1216</v>
      </c>
      <c r="H205" t="s">
        <v>353</v>
      </c>
      <c r="I205">
        <v>1657565176.3</v>
      </c>
      <c r="J205">
        <f t="shared" si="68"/>
        <v>3.9948060969315661E-3</v>
      </c>
      <c r="K205">
        <f t="shared" si="69"/>
        <v>3.9948060969315664</v>
      </c>
      <c r="L205">
        <f t="shared" si="70"/>
        <v>30.679875393480934</v>
      </c>
      <c r="M205">
        <f t="shared" si="71"/>
        <v>1147.748</v>
      </c>
      <c r="N205">
        <f t="shared" si="72"/>
        <v>857.59935632464862</v>
      </c>
      <c r="O205">
        <f t="shared" si="73"/>
        <v>58.295198660720253</v>
      </c>
      <c r="P205">
        <f t="shared" si="74"/>
        <v>78.018012932271745</v>
      </c>
      <c r="Q205">
        <f t="shared" si="75"/>
        <v>0.19909533788006972</v>
      </c>
      <c r="R205">
        <f t="shared" si="76"/>
        <v>2.3073838712475894</v>
      </c>
      <c r="S205">
        <f t="shared" si="77"/>
        <v>0.19002003406168597</v>
      </c>
      <c r="T205">
        <f t="shared" si="78"/>
        <v>0.11954342393909712</v>
      </c>
      <c r="U205">
        <f t="shared" si="79"/>
        <v>321.50955659999994</v>
      </c>
      <c r="V205">
        <f t="shared" si="80"/>
        <v>22.199126514054921</v>
      </c>
      <c r="W205">
        <f t="shared" si="81"/>
        <v>21.974499999999999</v>
      </c>
      <c r="X205">
        <f t="shared" si="82"/>
        <v>2.6493829904249906</v>
      </c>
      <c r="Y205">
        <f t="shared" si="83"/>
        <v>50.152454322099182</v>
      </c>
      <c r="Z205">
        <f t="shared" si="84"/>
        <v>1.2614509953160933</v>
      </c>
      <c r="AA205">
        <f t="shared" si="85"/>
        <v>2.5152328283169334</v>
      </c>
      <c r="AB205">
        <f t="shared" si="86"/>
        <v>1.3879319951088973</v>
      </c>
      <c r="AC205">
        <f t="shared" si="87"/>
        <v>-176.17094887468207</v>
      </c>
      <c r="AD205">
        <f t="shared" si="88"/>
        <v>-105.62312730856239</v>
      </c>
      <c r="AE205">
        <f t="shared" si="89"/>
        <v>-9.3503563313313336</v>
      </c>
      <c r="AF205">
        <f t="shared" si="90"/>
        <v>30.365124085424142</v>
      </c>
      <c r="AG205">
        <f t="shared" si="91"/>
        <v>46.227178136066328</v>
      </c>
      <c r="AH205">
        <f t="shared" si="92"/>
        <v>4.0630976380997774</v>
      </c>
      <c r="AI205">
        <f t="shared" si="93"/>
        <v>30.679875393480934</v>
      </c>
      <c r="AJ205">
        <v>1226.66030564675</v>
      </c>
      <c r="AK205">
        <v>1177.10551515151</v>
      </c>
      <c r="AL205">
        <v>3.3264857884516701</v>
      </c>
      <c r="AM205">
        <v>66.152897789434206</v>
      </c>
      <c r="AN205">
        <f t="shared" si="94"/>
        <v>3.9948060969315664</v>
      </c>
      <c r="AO205">
        <v>13.7861178113614</v>
      </c>
      <c r="AP205">
        <v>18.535133939393901</v>
      </c>
      <c r="AQ205">
        <v>-1.01813971898629E-2</v>
      </c>
      <c r="AR205">
        <v>78.0664052089694</v>
      </c>
      <c r="AS205">
        <v>5</v>
      </c>
      <c r="AT205">
        <v>1</v>
      </c>
      <c r="AU205">
        <f t="shared" si="95"/>
        <v>1</v>
      </c>
      <c r="AV205">
        <f t="shared" si="96"/>
        <v>0</v>
      </c>
      <c r="AW205">
        <f t="shared" si="97"/>
        <v>36682.345050446085</v>
      </c>
      <c r="AX205">
        <f t="shared" si="98"/>
        <v>1999.9559999999999</v>
      </c>
      <c r="AY205">
        <f t="shared" si="99"/>
        <v>1681.1633399999998</v>
      </c>
      <c r="AZ205">
        <f t="shared" si="100"/>
        <v>0.84060016320359043</v>
      </c>
      <c r="BA205">
        <f t="shared" si="101"/>
        <v>0.16075831498292961</v>
      </c>
      <c r="BB205">
        <v>6</v>
      </c>
      <c r="BC205">
        <v>0.5</v>
      </c>
      <c r="BD205" t="s">
        <v>354</v>
      </c>
      <c r="BE205">
        <v>2</v>
      </c>
      <c r="BF205" t="b">
        <v>1</v>
      </c>
      <c r="BG205">
        <v>1657565176.3</v>
      </c>
      <c r="BH205">
        <v>1147.748</v>
      </c>
      <c r="BI205">
        <v>1208.816</v>
      </c>
      <c r="BJ205">
        <v>18.55761</v>
      </c>
      <c r="BK205">
        <v>13.77243</v>
      </c>
      <c r="BL205">
        <v>1141.489</v>
      </c>
      <c r="BM205">
        <v>18.443899999999999</v>
      </c>
      <c r="BN205">
        <v>500.00580000000002</v>
      </c>
      <c r="BO205">
        <v>67.961380000000005</v>
      </c>
      <c r="BP205">
        <v>1.3482890000000001E-2</v>
      </c>
      <c r="BQ205">
        <v>21.125409999999999</v>
      </c>
      <c r="BR205">
        <v>21.974499999999999</v>
      </c>
      <c r="BS205">
        <v>999.9</v>
      </c>
      <c r="BT205">
        <v>0</v>
      </c>
      <c r="BU205">
        <v>0</v>
      </c>
      <c r="BV205">
        <v>10008.118</v>
      </c>
      <c r="BW205">
        <v>0</v>
      </c>
      <c r="BX205">
        <v>1487.662</v>
      </c>
      <c r="BY205">
        <v>-61.068849999999998</v>
      </c>
      <c r="BZ205">
        <v>1169.4490000000001</v>
      </c>
      <c r="CA205">
        <v>1225.6959999999999</v>
      </c>
      <c r="CB205">
        <v>4.7851819999999998</v>
      </c>
      <c r="CC205">
        <v>1208.816</v>
      </c>
      <c r="CD205">
        <v>13.77243</v>
      </c>
      <c r="CE205">
        <v>1.2612000000000001</v>
      </c>
      <c r="CF205">
        <v>0.93599359999999998</v>
      </c>
      <c r="CG205">
        <v>10.344279999999999</v>
      </c>
      <c r="CH205">
        <v>5.956353</v>
      </c>
      <c r="CI205">
        <v>1999.9559999999999</v>
      </c>
      <c r="CJ205">
        <v>0.97999440000000004</v>
      </c>
      <c r="CK205">
        <v>2.000534E-2</v>
      </c>
      <c r="CL205">
        <v>0</v>
      </c>
      <c r="CM205">
        <v>2.61965</v>
      </c>
      <c r="CN205">
        <v>0</v>
      </c>
      <c r="CO205">
        <v>13848.41</v>
      </c>
      <c r="CP205">
        <v>16705.04</v>
      </c>
      <c r="CQ205">
        <v>45</v>
      </c>
      <c r="CR205">
        <v>43.481099999999998</v>
      </c>
      <c r="CS205">
        <v>42.449599999999997</v>
      </c>
      <c r="CT205">
        <v>40.899799999999999</v>
      </c>
      <c r="CU205">
        <v>40.125</v>
      </c>
      <c r="CV205">
        <v>1959.9459999999999</v>
      </c>
      <c r="CW205">
        <v>40.01</v>
      </c>
      <c r="CX205">
        <v>0</v>
      </c>
      <c r="CY205">
        <v>1651544074.4000001</v>
      </c>
      <c r="CZ205">
        <v>0</v>
      </c>
      <c r="DA205">
        <v>0</v>
      </c>
      <c r="DB205" t="s">
        <v>355</v>
      </c>
      <c r="DC205">
        <v>1657298120.5</v>
      </c>
      <c r="DD205">
        <v>1657298120.5</v>
      </c>
      <c r="DE205">
        <v>0</v>
      </c>
      <c r="DF205">
        <v>1.391</v>
      </c>
      <c r="DG205">
        <v>3.5000000000000003E-2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-60.817668292682903</v>
      </c>
      <c r="DO205">
        <v>-0.29071777003473898</v>
      </c>
      <c r="DP205">
        <v>0.37405334916163502</v>
      </c>
      <c r="DQ205">
        <v>0</v>
      </c>
      <c r="DR205">
        <v>4.7970170731707302</v>
      </c>
      <c r="DS205">
        <v>2.1537909407659799E-2</v>
      </c>
      <c r="DT205">
        <v>2.37399179364376E-2</v>
      </c>
      <c r="DU205">
        <v>1</v>
      </c>
      <c r="DV205">
        <v>1</v>
      </c>
      <c r="DW205">
        <v>2</v>
      </c>
      <c r="DX205" t="s">
        <v>372</v>
      </c>
      <c r="DY205">
        <v>2.89975</v>
      </c>
      <c r="DZ205">
        <v>2.6299600000000001</v>
      </c>
      <c r="EA205">
        <v>0.140316</v>
      </c>
      <c r="EB205">
        <v>0.145034</v>
      </c>
      <c r="EC205">
        <v>6.5642099999999995E-2</v>
      </c>
      <c r="ED205">
        <v>5.2674100000000001E-2</v>
      </c>
      <c r="EE205">
        <v>24398.5</v>
      </c>
      <c r="EF205">
        <v>21179.4</v>
      </c>
      <c r="EG205">
        <v>25389.599999999999</v>
      </c>
      <c r="EH205">
        <v>24108.2</v>
      </c>
      <c r="EI205">
        <v>40449.800000000003</v>
      </c>
      <c r="EJ205">
        <v>37797.4</v>
      </c>
      <c r="EK205">
        <v>45829.7</v>
      </c>
      <c r="EL205">
        <v>42984</v>
      </c>
      <c r="EM205">
        <v>1.8745000000000001</v>
      </c>
      <c r="EN205">
        <v>2.1437499999999998</v>
      </c>
      <c r="EO205">
        <v>0.139594</v>
      </c>
      <c r="EP205">
        <v>0</v>
      </c>
      <c r="EQ205">
        <v>19.6737</v>
      </c>
      <c r="ER205">
        <v>999.9</v>
      </c>
      <c r="ES205">
        <v>32.963000000000001</v>
      </c>
      <c r="ET205">
        <v>27.684000000000001</v>
      </c>
      <c r="EU205">
        <v>18.069800000000001</v>
      </c>
      <c r="EV205">
        <v>48.367199999999997</v>
      </c>
      <c r="EW205">
        <v>33.301299999999998</v>
      </c>
      <c r="EX205">
        <v>2</v>
      </c>
      <c r="EY205">
        <v>-0.32919500000000002</v>
      </c>
      <c r="EZ205">
        <v>2.7905799999999998</v>
      </c>
      <c r="FA205">
        <v>20.221299999999999</v>
      </c>
      <c r="FB205">
        <v>5.2346599999999999</v>
      </c>
      <c r="FC205">
        <v>11.9863</v>
      </c>
      <c r="FD205">
        <v>4.9574999999999996</v>
      </c>
      <c r="FE205">
        <v>3.3039999999999998</v>
      </c>
      <c r="FF205">
        <v>9999</v>
      </c>
      <c r="FG205">
        <v>9999</v>
      </c>
      <c r="FH205">
        <v>6786.7</v>
      </c>
      <c r="FI205">
        <v>355.6</v>
      </c>
      <c r="FJ205">
        <v>1.8681300000000001</v>
      </c>
      <c r="FK205">
        <v>1.8638300000000001</v>
      </c>
      <c r="FL205">
        <v>1.8714900000000001</v>
      </c>
      <c r="FM205">
        <v>1.8621799999999999</v>
      </c>
      <c r="FN205">
        <v>1.86172</v>
      </c>
      <c r="FO205">
        <v>1.8681399999999999</v>
      </c>
      <c r="FP205">
        <v>1.85826</v>
      </c>
      <c r="FQ205">
        <v>1.8647800000000001</v>
      </c>
      <c r="FR205">
        <v>5</v>
      </c>
      <c r="FS205">
        <v>0</v>
      </c>
      <c r="FT205">
        <v>0</v>
      </c>
      <c r="FU205">
        <v>0</v>
      </c>
      <c r="FV205" t="s">
        <v>357</v>
      </c>
      <c r="FW205" t="s">
        <v>358</v>
      </c>
      <c r="FX205" t="s">
        <v>359</v>
      </c>
      <c r="FY205" t="s">
        <v>359</v>
      </c>
      <c r="FZ205" t="s">
        <v>359</v>
      </c>
      <c r="GA205" t="s">
        <v>359</v>
      </c>
      <c r="GB205">
        <v>0</v>
      </c>
      <c r="GC205">
        <v>100</v>
      </c>
      <c r="GD205">
        <v>100</v>
      </c>
      <c r="GE205">
        <v>6.29</v>
      </c>
      <c r="GF205">
        <v>0.1125</v>
      </c>
      <c r="GG205">
        <v>2.1444526195071201</v>
      </c>
      <c r="GH205">
        <v>5.2457919015285598E-3</v>
      </c>
      <c r="GI205">
        <v>-2.61795653493914E-6</v>
      </c>
      <c r="GJ205">
        <v>1.0331707357916401E-9</v>
      </c>
      <c r="GK205">
        <v>8.3457624279274292E-3</v>
      </c>
      <c r="GL205">
        <v>-4.6387863249973502E-2</v>
      </c>
      <c r="GM205">
        <v>3.6088159466671601E-3</v>
      </c>
      <c r="GN205">
        <v>-4.2506285216111501E-5</v>
      </c>
      <c r="GO205">
        <v>14</v>
      </c>
      <c r="GP205">
        <v>2225</v>
      </c>
      <c r="GQ205">
        <v>2</v>
      </c>
      <c r="GR205">
        <v>27</v>
      </c>
      <c r="GS205">
        <v>4451</v>
      </c>
      <c r="GT205">
        <v>4451</v>
      </c>
      <c r="GU205">
        <v>3.0505399999999998</v>
      </c>
      <c r="GV205">
        <v>2.32422</v>
      </c>
      <c r="GW205">
        <v>1.9982899999999999</v>
      </c>
      <c r="GX205">
        <v>2.7551299999999999</v>
      </c>
      <c r="GY205">
        <v>2.0935100000000002</v>
      </c>
      <c r="GZ205">
        <v>2.31812</v>
      </c>
      <c r="HA205">
        <v>31.367999999999999</v>
      </c>
      <c r="HB205">
        <v>12.590999999999999</v>
      </c>
      <c r="HC205">
        <v>18</v>
      </c>
      <c r="HD205">
        <v>441.60899999999998</v>
      </c>
      <c r="HE205">
        <v>608.47799999999995</v>
      </c>
      <c r="HF205">
        <v>17.418500000000002</v>
      </c>
      <c r="HG205">
        <v>23.0108</v>
      </c>
      <c r="HH205">
        <v>30.002099999999999</v>
      </c>
      <c r="HI205">
        <v>22.952200000000001</v>
      </c>
      <c r="HJ205">
        <v>22.916399999999999</v>
      </c>
      <c r="HK205">
        <v>61.039200000000001</v>
      </c>
      <c r="HL205">
        <v>28.0198</v>
      </c>
      <c r="HM205">
        <v>3.7168899999999998</v>
      </c>
      <c r="HN205">
        <v>17.395700000000001</v>
      </c>
      <c r="HO205">
        <v>1241.54</v>
      </c>
      <c r="HP205">
        <v>13.7096</v>
      </c>
      <c r="HQ205">
        <v>97.049300000000002</v>
      </c>
      <c r="HR205">
        <v>101.07599999999999</v>
      </c>
    </row>
    <row r="206" spans="1:226" x14ac:dyDescent="0.2">
      <c r="A206">
        <v>190</v>
      </c>
      <c r="B206">
        <v>1657565184.0999999</v>
      </c>
      <c r="C206">
        <v>1764.5999999046301</v>
      </c>
      <c r="D206" t="s">
        <v>738</v>
      </c>
      <c r="E206" t="s">
        <v>739</v>
      </c>
      <c r="F206">
        <v>5</v>
      </c>
      <c r="G206" t="s">
        <v>1216</v>
      </c>
      <c r="H206" t="s">
        <v>353</v>
      </c>
      <c r="I206">
        <v>1657565181.5999999</v>
      </c>
      <c r="J206">
        <f t="shared" si="68"/>
        <v>3.9987529580467751E-3</v>
      </c>
      <c r="K206">
        <f t="shared" si="69"/>
        <v>3.9987529580467753</v>
      </c>
      <c r="L206">
        <f t="shared" si="70"/>
        <v>30.617918605267167</v>
      </c>
      <c r="M206">
        <f t="shared" si="71"/>
        <v>1165.18777777778</v>
      </c>
      <c r="N206">
        <f t="shared" si="72"/>
        <v>874.06540773479014</v>
      </c>
      <c r="O206">
        <f t="shared" si="73"/>
        <v>59.415448964949903</v>
      </c>
      <c r="P206">
        <f t="shared" si="74"/>
        <v>79.204776132892064</v>
      </c>
      <c r="Q206">
        <f t="shared" si="75"/>
        <v>0.19846755512126313</v>
      </c>
      <c r="R206">
        <f t="shared" si="76"/>
        <v>2.3054067715754765</v>
      </c>
      <c r="S206">
        <f t="shared" si="77"/>
        <v>0.18944064285910758</v>
      </c>
      <c r="T206">
        <f t="shared" si="78"/>
        <v>0.1191772155950472</v>
      </c>
      <c r="U206">
        <f t="shared" si="79"/>
        <v>321.51852966666632</v>
      </c>
      <c r="V206">
        <f t="shared" si="80"/>
        <v>22.208655555765947</v>
      </c>
      <c r="W206">
        <f t="shared" si="81"/>
        <v>21.986922222222201</v>
      </c>
      <c r="X206">
        <f t="shared" si="82"/>
        <v>2.6513912069679919</v>
      </c>
      <c r="Y206">
        <f t="shared" si="83"/>
        <v>49.97679746295843</v>
      </c>
      <c r="Z206">
        <f t="shared" si="84"/>
        <v>1.257797999124642</v>
      </c>
      <c r="AA206">
        <f t="shared" si="85"/>
        <v>2.5167639044036201</v>
      </c>
      <c r="AB206">
        <f t="shared" si="86"/>
        <v>1.3935932078433499</v>
      </c>
      <c r="AC206">
        <f t="shared" si="87"/>
        <v>-176.34500544986278</v>
      </c>
      <c r="AD206">
        <f t="shared" si="88"/>
        <v>-105.84458893259138</v>
      </c>
      <c r="AE206">
        <f t="shared" si="89"/>
        <v>-9.3790637688258354</v>
      </c>
      <c r="AF206">
        <f t="shared" si="90"/>
        <v>29.949871515386306</v>
      </c>
      <c r="AG206">
        <f t="shared" si="91"/>
        <v>46.597182902148568</v>
      </c>
      <c r="AH206">
        <f t="shared" si="92"/>
        <v>4.0540469376573247</v>
      </c>
      <c r="AI206">
        <f t="shared" si="93"/>
        <v>30.617918605267167</v>
      </c>
      <c r="AJ206">
        <v>1243.86803255522</v>
      </c>
      <c r="AK206">
        <v>1194.01890909091</v>
      </c>
      <c r="AL206">
        <v>3.4285406350172298</v>
      </c>
      <c r="AM206">
        <v>66.152897789434206</v>
      </c>
      <c r="AN206">
        <f t="shared" si="94"/>
        <v>3.9987529580467753</v>
      </c>
      <c r="AO206">
        <v>13.7294806616316</v>
      </c>
      <c r="AP206">
        <v>18.4878757575758</v>
      </c>
      <c r="AQ206">
        <v>-1.12979852916485E-2</v>
      </c>
      <c r="AR206">
        <v>78.0664052089694</v>
      </c>
      <c r="AS206">
        <v>5</v>
      </c>
      <c r="AT206">
        <v>1</v>
      </c>
      <c r="AU206">
        <f t="shared" si="95"/>
        <v>1</v>
      </c>
      <c r="AV206">
        <f t="shared" si="96"/>
        <v>0</v>
      </c>
      <c r="AW206">
        <f t="shared" si="97"/>
        <v>36633.281562048687</v>
      </c>
      <c r="AX206">
        <f t="shared" si="98"/>
        <v>2000.0122222222201</v>
      </c>
      <c r="AY206">
        <f t="shared" si="99"/>
        <v>1681.2105666666648</v>
      </c>
      <c r="AZ206">
        <f t="shared" si="100"/>
        <v>0.84060014633243907</v>
      </c>
      <c r="BA206">
        <f t="shared" si="101"/>
        <v>0.16075828242160742</v>
      </c>
      <c r="BB206">
        <v>6</v>
      </c>
      <c r="BC206">
        <v>0.5</v>
      </c>
      <c r="BD206" t="s">
        <v>354</v>
      </c>
      <c r="BE206">
        <v>2</v>
      </c>
      <c r="BF206" t="b">
        <v>1</v>
      </c>
      <c r="BG206">
        <v>1657565181.5999999</v>
      </c>
      <c r="BH206">
        <v>1165.18777777778</v>
      </c>
      <c r="BI206">
        <v>1226.7677777777801</v>
      </c>
      <c r="BJ206">
        <v>18.5035666666667</v>
      </c>
      <c r="BK206">
        <v>13.7291222222222</v>
      </c>
      <c r="BL206">
        <v>1158.87222222222</v>
      </c>
      <c r="BM206">
        <v>18.392099999999999</v>
      </c>
      <c r="BN206">
        <v>500.041333333333</v>
      </c>
      <c r="BO206">
        <v>67.962766666666695</v>
      </c>
      <c r="BP206">
        <v>1.3209088888888901E-2</v>
      </c>
      <c r="BQ206">
        <v>21.1353222222222</v>
      </c>
      <c r="BR206">
        <v>21.986922222222201</v>
      </c>
      <c r="BS206">
        <v>999.9</v>
      </c>
      <c r="BT206">
        <v>0</v>
      </c>
      <c r="BU206">
        <v>0</v>
      </c>
      <c r="BV206">
        <v>9994.2999999999993</v>
      </c>
      <c r="BW206">
        <v>0</v>
      </c>
      <c r="BX206">
        <v>1136.42777777778</v>
      </c>
      <c r="BY206">
        <v>-61.578744444444403</v>
      </c>
      <c r="BZ206">
        <v>1187.1555555555601</v>
      </c>
      <c r="CA206">
        <v>1243.8433333333301</v>
      </c>
      <c r="CB206">
        <v>4.77444111111111</v>
      </c>
      <c r="CC206">
        <v>1226.7677777777801</v>
      </c>
      <c r="CD206">
        <v>13.7291222222222</v>
      </c>
      <c r="CE206">
        <v>1.25755333333333</v>
      </c>
      <c r="CF206">
        <v>0.93306944444444495</v>
      </c>
      <c r="CG206">
        <v>10.3009222222222</v>
      </c>
      <c r="CH206">
        <v>5.9111388888888898</v>
      </c>
      <c r="CI206">
        <v>2000.0122222222201</v>
      </c>
      <c r="CJ206">
        <v>0.97999499999999995</v>
      </c>
      <c r="CK206">
        <v>2.00047E-2</v>
      </c>
      <c r="CL206">
        <v>0</v>
      </c>
      <c r="CM206">
        <v>2.7473777777777801</v>
      </c>
      <c r="CN206">
        <v>0</v>
      </c>
      <c r="CO206">
        <v>13834.9888888889</v>
      </c>
      <c r="CP206">
        <v>16705.4888888889</v>
      </c>
      <c r="CQ206">
        <v>45</v>
      </c>
      <c r="CR206">
        <v>43.5</v>
      </c>
      <c r="CS206">
        <v>42.493000000000002</v>
      </c>
      <c r="CT206">
        <v>40.936999999999998</v>
      </c>
      <c r="CU206">
        <v>40.125</v>
      </c>
      <c r="CV206">
        <v>1960.0022222222201</v>
      </c>
      <c r="CW206">
        <v>40.01</v>
      </c>
      <c r="CX206">
        <v>0</v>
      </c>
      <c r="CY206">
        <v>1651544079.2</v>
      </c>
      <c r="CZ206">
        <v>0</v>
      </c>
      <c r="DA206">
        <v>0</v>
      </c>
      <c r="DB206" t="s">
        <v>355</v>
      </c>
      <c r="DC206">
        <v>1657298120.5</v>
      </c>
      <c r="DD206">
        <v>1657298120.5</v>
      </c>
      <c r="DE206">
        <v>0</v>
      </c>
      <c r="DF206">
        <v>1.391</v>
      </c>
      <c r="DG206">
        <v>3.5000000000000003E-2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-60.892334146341497</v>
      </c>
      <c r="DO206">
        <v>-3.1661560975610499</v>
      </c>
      <c r="DP206">
        <v>0.465657171920348</v>
      </c>
      <c r="DQ206">
        <v>0</v>
      </c>
      <c r="DR206">
        <v>4.7998646341463402</v>
      </c>
      <c r="DS206">
        <v>-0.16663714285713699</v>
      </c>
      <c r="DT206">
        <v>1.8599146072394001E-2</v>
      </c>
      <c r="DU206">
        <v>0</v>
      </c>
      <c r="DV206">
        <v>0</v>
      </c>
      <c r="DW206">
        <v>2</v>
      </c>
      <c r="DX206" t="s">
        <v>356</v>
      </c>
      <c r="DY206">
        <v>2.8994800000000001</v>
      </c>
      <c r="DZ206">
        <v>2.6296499999999998</v>
      </c>
      <c r="EA206">
        <v>0.14158499999999999</v>
      </c>
      <c r="EB206">
        <v>0.14632300000000001</v>
      </c>
      <c r="EC206">
        <v>6.55303E-2</v>
      </c>
      <c r="ED206">
        <v>5.2653199999999997E-2</v>
      </c>
      <c r="EE206">
        <v>24360.7</v>
      </c>
      <c r="EF206">
        <v>21146.3</v>
      </c>
      <c r="EG206">
        <v>25387.8</v>
      </c>
      <c r="EH206">
        <v>24106.9</v>
      </c>
      <c r="EI206">
        <v>40452.199999999997</v>
      </c>
      <c r="EJ206">
        <v>37796.300000000003</v>
      </c>
      <c r="EK206">
        <v>45826.8</v>
      </c>
      <c r="EL206">
        <v>42981.9</v>
      </c>
      <c r="EM206">
        <v>1.87402</v>
      </c>
      <c r="EN206">
        <v>2.1436799999999998</v>
      </c>
      <c r="EO206">
        <v>0.13889399999999999</v>
      </c>
      <c r="EP206">
        <v>0</v>
      </c>
      <c r="EQ206">
        <v>19.6998</v>
      </c>
      <c r="ER206">
        <v>999.9</v>
      </c>
      <c r="ES206">
        <v>32.963000000000001</v>
      </c>
      <c r="ET206">
        <v>27.693999999999999</v>
      </c>
      <c r="EU206">
        <v>18.081</v>
      </c>
      <c r="EV206">
        <v>48.617199999999997</v>
      </c>
      <c r="EW206">
        <v>33.289299999999997</v>
      </c>
      <c r="EX206">
        <v>2</v>
      </c>
      <c r="EY206">
        <v>-0.32749699999999998</v>
      </c>
      <c r="EZ206">
        <v>2.7852999999999999</v>
      </c>
      <c r="FA206">
        <v>20.221399999999999</v>
      </c>
      <c r="FB206">
        <v>5.2349600000000001</v>
      </c>
      <c r="FC206">
        <v>11.986599999999999</v>
      </c>
      <c r="FD206">
        <v>4.9573</v>
      </c>
      <c r="FE206">
        <v>3.3039999999999998</v>
      </c>
      <c r="FF206">
        <v>9999</v>
      </c>
      <c r="FG206">
        <v>9999</v>
      </c>
      <c r="FH206">
        <v>6786.7</v>
      </c>
      <c r="FI206">
        <v>355.6</v>
      </c>
      <c r="FJ206">
        <v>1.8681300000000001</v>
      </c>
      <c r="FK206">
        <v>1.8638600000000001</v>
      </c>
      <c r="FL206">
        <v>1.8714900000000001</v>
      </c>
      <c r="FM206">
        <v>1.8621799999999999</v>
      </c>
      <c r="FN206">
        <v>1.86172</v>
      </c>
      <c r="FO206">
        <v>1.8681700000000001</v>
      </c>
      <c r="FP206">
        <v>1.85829</v>
      </c>
      <c r="FQ206">
        <v>1.8647800000000001</v>
      </c>
      <c r="FR206">
        <v>5</v>
      </c>
      <c r="FS206">
        <v>0</v>
      </c>
      <c r="FT206">
        <v>0</v>
      </c>
      <c r="FU206">
        <v>0</v>
      </c>
      <c r="FV206" t="s">
        <v>357</v>
      </c>
      <c r="FW206" t="s">
        <v>358</v>
      </c>
      <c r="FX206" t="s">
        <v>359</v>
      </c>
      <c r="FY206" t="s">
        <v>359</v>
      </c>
      <c r="FZ206" t="s">
        <v>359</v>
      </c>
      <c r="GA206" t="s">
        <v>359</v>
      </c>
      <c r="GB206">
        <v>0</v>
      </c>
      <c r="GC206">
        <v>100</v>
      </c>
      <c r="GD206">
        <v>100</v>
      </c>
      <c r="GE206">
        <v>6.35</v>
      </c>
      <c r="GF206">
        <v>0.11070000000000001</v>
      </c>
      <c r="GG206">
        <v>2.1444526195071201</v>
      </c>
      <c r="GH206">
        <v>5.2457919015285598E-3</v>
      </c>
      <c r="GI206">
        <v>-2.61795653493914E-6</v>
      </c>
      <c r="GJ206">
        <v>1.0331707357916401E-9</v>
      </c>
      <c r="GK206">
        <v>8.3457624279274292E-3</v>
      </c>
      <c r="GL206">
        <v>-4.6387863249973502E-2</v>
      </c>
      <c r="GM206">
        <v>3.6088159466671601E-3</v>
      </c>
      <c r="GN206">
        <v>-4.2506285216111501E-5</v>
      </c>
      <c r="GO206">
        <v>14</v>
      </c>
      <c r="GP206">
        <v>2225</v>
      </c>
      <c r="GQ206">
        <v>2</v>
      </c>
      <c r="GR206">
        <v>27</v>
      </c>
      <c r="GS206">
        <v>4451.1000000000004</v>
      </c>
      <c r="GT206">
        <v>4451.1000000000004</v>
      </c>
      <c r="GU206">
        <v>3.0810499999999998</v>
      </c>
      <c r="GV206">
        <v>2.32178</v>
      </c>
      <c r="GW206">
        <v>1.9982899999999999</v>
      </c>
      <c r="GX206">
        <v>2.7551299999999999</v>
      </c>
      <c r="GY206">
        <v>2.0935100000000002</v>
      </c>
      <c r="GZ206">
        <v>2.3840300000000001</v>
      </c>
      <c r="HA206">
        <v>31.389800000000001</v>
      </c>
      <c r="HB206">
        <v>12.5998</v>
      </c>
      <c r="HC206">
        <v>18</v>
      </c>
      <c r="HD206">
        <v>441.43799999999999</v>
      </c>
      <c r="HE206">
        <v>608.57100000000003</v>
      </c>
      <c r="HF206">
        <v>17.418500000000002</v>
      </c>
      <c r="HG206">
        <v>23.030200000000001</v>
      </c>
      <c r="HH206">
        <v>30.001799999999999</v>
      </c>
      <c r="HI206">
        <v>22.964200000000002</v>
      </c>
      <c r="HJ206">
        <v>22.928899999999999</v>
      </c>
      <c r="HK206">
        <v>61.648699999999998</v>
      </c>
      <c r="HL206">
        <v>28.0198</v>
      </c>
      <c r="HM206">
        <v>3.7168899999999998</v>
      </c>
      <c r="HN206">
        <v>17.411300000000001</v>
      </c>
      <c r="HO206">
        <v>1254.94</v>
      </c>
      <c r="HP206">
        <v>13.727600000000001</v>
      </c>
      <c r="HQ206">
        <v>97.043000000000006</v>
      </c>
      <c r="HR206">
        <v>101.071</v>
      </c>
    </row>
    <row r="207" spans="1:226" x14ac:dyDescent="0.2">
      <c r="A207">
        <v>191</v>
      </c>
      <c r="B207">
        <v>1657565189.0999999</v>
      </c>
      <c r="C207">
        <v>1769.5999999046301</v>
      </c>
      <c r="D207" t="s">
        <v>740</v>
      </c>
      <c r="E207" t="s">
        <v>741</v>
      </c>
      <c r="F207">
        <v>5</v>
      </c>
      <c r="G207" t="s">
        <v>1216</v>
      </c>
      <c r="H207" t="s">
        <v>353</v>
      </c>
      <c r="I207">
        <v>1657565186.3</v>
      </c>
      <c r="J207">
        <f t="shared" si="68"/>
        <v>3.9916139999049485E-3</v>
      </c>
      <c r="K207">
        <f t="shared" si="69"/>
        <v>3.9916139999049483</v>
      </c>
      <c r="L207">
        <f t="shared" si="70"/>
        <v>30.671061766818486</v>
      </c>
      <c r="M207">
        <f t="shared" si="71"/>
        <v>1181.0409999999999</v>
      </c>
      <c r="N207">
        <f t="shared" si="72"/>
        <v>887.65718607765041</v>
      </c>
      <c r="O207">
        <f t="shared" si="73"/>
        <v>60.337097121948688</v>
      </c>
      <c r="P207">
        <f t="shared" si="74"/>
        <v>80.2793991190307</v>
      </c>
      <c r="Q207">
        <f t="shared" si="75"/>
        <v>0.19748811265786578</v>
      </c>
      <c r="R207">
        <f t="shared" si="76"/>
        <v>2.3070332353960916</v>
      </c>
      <c r="S207">
        <f t="shared" si="77"/>
        <v>0.18855391626386811</v>
      </c>
      <c r="T207">
        <f t="shared" si="78"/>
        <v>0.11861521473230205</v>
      </c>
      <c r="U207">
        <f t="shared" si="79"/>
        <v>321.51705780000003</v>
      </c>
      <c r="V207">
        <f t="shared" si="80"/>
        <v>22.209883571747227</v>
      </c>
      <c r="W207">
        <f t="shared" si="81"/>
        <v>21.998180000000001</v>
      </c>
      <c r="X207">
        <f t="shared" si="82"/>
        <v>2.6532123264391609</v>
      </c>
      <c r="Y207">
        <f t="shared" si="83"/>
        <v>49.891270762170173</v>
      </c>
      <c r="Z207">
        <f t="shared" si="84"/>
        <v>1.255615260127805</v>
      </c>
      <c r="AA207">
        <f t="shared" si="85"/>
        <v>2.5167033048993201</v>
      </c>
      <c r="AB207">
        <f t="shared" si="86"/>
        <v>1.3975970663113559</v>
      </c>
      <c r="AC207">
        <f t="shared" si="87"/>
        <v>-176.03017739580824</v>
      </c>
      <c r="AD207">
        <f t="shared" si="88"/>
        <v>-107.36825169784652</v>
      </c>
      <c r="AE207">
        <f t="shared" si="89"/>
        <v>-9.5078972023547141</v>
      </c>
      <c r="AF207">
        <f t="shared" si="90"/>
        <v>28.610731503990536</v>
      </c>
      <c r="AG207">
        <f t="shared" si="91"/>
        <v>46.632143777642327</v>
      </c>
      <c r="AH207">
        <f t="shared" si="92"/>
        <v>4.0233397660969743</v>
      </c>
      <c r="AI207">
        <f t="shared" si="93"/>
        <v>30.671061766818486</v>
      </c>
      <c r="AJ207">
        <v>1261.00070626974</v>
      </c>
      <c r="AK207">
        <v>1211.13151515152</v>
      </c>
      <c r="AL207">
        <v>3.4166015643996799</v>
      </c>
      <c r="AM207">
        <v>66.152897789434206</v>
      </c>
      <c r="AN207">
        <f t="shared" si="94"/>
        <v>3.9916139999049483</v>
      </c>
      <c r="AO207">
        <v>13.732041199586901</v>
      </c>
      <c r="AP207">
        <v>18.462610909090898</v>
      </c>
      <c r="AQ207">
        <v>-6.8024442452942098E-3</v>
      </c>
      <c r="AR207">
        <v>78.0664052089694</v>
      </c>
      <c r="AS207">
        <v>5</v>
      </c>
      <c r="AT207">
        <v>1</v>
      </c>
      <c r="AU207">
        <f t="shared" si="95"/>
        <v>1</v>
      </c>
      <c r="AV207">
        <f t="shared" si="96"/>
        <v>0</v>
      </c>
      <c r="AW207">
        <f t="shared" si="97"/>
        <v>36672.645505890221</v>
      </c>
      <c r="AX207">
        <f t="shared" si="98"/>
        <v>2000.0029999999999</v>
      </c>
      <c r="AY207">
        <f t="shared" si="99"/>
        <v>1681.2028200000002</v>
      </c>
      <c r="AZ207">
        <f t="shared" si="100"/>
        <v>0.84060014909977643</v>
      </c>
      <c r="BA207">
        <f t="shared" si="101"/>
        <v>0.16075828776256837</v>
      </c>
      <c r="BB207">
        <v>6</v>
      </c>
      <c r="BC207">
        <v>0.5</v>
      </c>
      <c r="BD207" t="s">
        <v>354</v>
      </c>
      <c r="BE207">
        <v>2</v>
      </c>
      <c r="BF207" t="b">
        <v>1</v>
      </c>
      <c r="BG207">
        <v>1657565186.3</v>
      </c>
      <c r="BH207">
        <v>1181.0409999999999</v>
      </c>
      <c r="BI207">
        <v>1242.6959999999999</v>
      </c>
      <c r="BJ207">
        <v>18.472149999999999</v>
      </c>
      <c r="BK207">
        <v>13.73376</v>
      </c>
      <c r="BL207">
        <v>1174.672</v>
      </c>
      <c r="BM207">
        <v>18.361979999999999</v>
      </c>
      <c r="BN207">
        <v>500.04579999999999</v>
      </c>
      <c r="BO207">
        <v>67.960279999999997</v>
      </c>
      <c r="BP207">
        <v>1.31427E-2</v>
      </c>
      <c r="BQ207">
        <v>21.134930000000001</v>
      </c>
      <c r="BR207">
        <v>21.998180000000001</v>
      </c>
      <c r="BS207">
        <v>999.9</v>
      </c>
      <c r="BT207">
        <v>0</v>
      </c>
      <c r="BU207">
        <v>0</v>
      </c>
      <c r="BV207">
        <v>10005.865</v>
      </c>
      <c r="BW207">
        <v>0</v>
      </c>
      <c r="BX207">
        <v>1187.53</v>
      </c>
      <c r="BY207">
        <v>-61.655119999999997</v>
      </c>
      <c r="BZ207">
        <v>1203.269</v>
      </c>
      <c r="CA207">
        <v>1260</v>
      </c>
      <c r="CB207">
        <v>4.7383850000000001</v>
      </c>
      <c r="CC207">
        <v>1242.6959999999999</v>
      </c>
      <c r="CD207">
        <v>13.73376</v>
      </c>
      <c r="CE207">
        <v>1.2553719999999999</v>
      </c>
      <c r="CF207">
        <v>0.93335029999999997</v>
      </c>
      <c r="CG207">
        <v>10.274940000000001</v>
      </c>
      <c r="CH207">
        <v>5.9154859999999996</v>
      </c>
      <c r="CI207">
        <v>2000.0029999999999</v>
      </c>
      <c r="CJ207">
        <v>0.97999499999999995</v>
      </c>
      <c r="CK207">
        <v>2.00047E-2</v>
      </c>
      <c r="CL207">
        <v>0</v>
      </c>
      <c r="CM207">
        <v>2.6168</v>
      </c>
      <c r="CN207">
        <v>0</v>
      </c>
      <c r="CO207">
        <v>13811.11</v>
      </c>
      <c r="CP207">
        <v>16705.400000000001</v>
      </c>
      <c r="CQ207">
        <v>45</v>
      </c>
      <c r="CR207">
        <v>43.5</v>
      </c>
      <c r="CS207">
        <v>42.5</v>
      </c>
      <c r="CT207">
        <v>40.949599999999997</v>
      </c>
      <c r="CU207">
        <v>40.125</v>
      </c>
      <c r="CV207">
        <v>1959.9929999999999</v>
      </c>
      <c r="CW207">
        <v>40.01</v>
      </c>
      <c r="CX207">
        <v>0</v>
      </c>
      <c r="CY207">
        <v>1651544084</v>
      </c>
      <c r="CZ207">
        <v>0</v>
      </c>
      <c r="DA207">
        <v>0</v>
      </c>
      <c r="DB207" t="s">
        <v>355</v>
      </c>
      <c r="DC207">
        <v>1657298120.5</v>
      </c>
      <c r="DD207">
        <v>1657298120.5</v>
      </c>
      <c r="DE207">
        <v>0</v>
      </c>
      <c r="DF207">
        <v>1.391</v>
      </c>
      <c r="DG207">
        <v>3.5000000000000003E-2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-61.221112195121897</v>
      </c>
      <c r="DO207">
        <v>-3.9535567944251002</v>
      </c>
      <c r="DP207">
        <v>0.47741396834230998</v>
      </c>
      <c r="DQ207">
        <v>0</v>
      </c>
      <c r="DR207">
        <v>4.7764004878048798</v>
      </c>
      <c r="DS207">
        <v>-0.24619693379789601</v>
      </c>
      <c r="DT207">
        <v>2.59771547805712E-2</v>
      </c>
      <c r="DU207">
        <v>0</v>
      </c>
      <c r="DV207">
        <v>0</v>
      </c>
      <c r="DW207">
        <v>2</v>
      </c>
      <c r="DX207" t="s">
        <v>356</v>
      </c>
      <c r="DY207">
        <v>2.8994499999999999</v>
      </c>
      <c r="DZ207">
        <v>2.6295299999999999</v>
      </c>
      <c r="EA207">
        <v>0.14285</v>
      </c>
      <c r="EB207">
        <v>0.14752499999999999</v>
      </c>
      <c r="EC207">
        <v>6.5466399999999994E-2</v>
      </c>
      <c r="ED207">
        <v>5.2672299999999998E-2</v>
      </c>
      <c r="EE207">
        <v>24323.200000000001</v>
      </c>
      <c r="EF207">
        <v>21115.4</v>
      </c>
      <c r="EG207">
        <v>25386.1</v>
      </c>
      <c r="EH207">
        <v>24105.599999999999</v>
      </c>
      <c r="EI207">
        <v>40452.400000000001</v>
      </c>
      <c r="EJ207">
        <v>37793.599999999999</v>
      </c>
      <c r="EK207">
        <v>45823.9</v>
      </c>
      <c r="EL207">
        <v>42979.6</v>
      </c>
      <c r="EM207">
        <v>1.8740699999999999</v>
      </c>
      <c r="EN207">
        <v>2.1434000000000002</v>
      </c>
      <c r="EO207">
        <v>0.137798</v>
      </c>
      <c r="EP207">
        <v>0</v>
      </c>
      <c r="EQ207">
        <v>19.724399999999999</v>
      </c>
      <c r="ER207">
        <v>999.9</v>
      </c>
      <c r="ES207">
        <v>32.963000000000001</v>
      </c>
      <c r="ET207">
        <v>27.693999999999999</v>
      </c>
      <c r="EU207">
        <v>18.0793</v>
      </c>
      <c r="EV207">
        <v>49.287199999999999</v>
      </c>
      <c r="EW207">
        <v>33.289299999999997</v>
      </c>
      <c r="EX207">
        <v>2</v>
      </c>
      <c r="EY207">
        <v>-0.32582800000000001</v>
      </c>
      <c r="EZ207">
        <v>2.7960600000000002</v>
      </c>
      <c r="FA207">
        <v>20.2212</v>
      </c>
      <c r="FB207">
        <v>5.23421</v>
      </c>
      <c r="FC207">
        <v>11.986599999999999</v>
      </c>
      <c r="FD207">
        <v>4.9570999999999996</v>
      </c>
      <c r="FE207">
        <v>3.3038699999999999</v>
      </c>
      <c r="FF207">
        <v>9999</v>
      </c>
      <c r="FG207">
        <v>9999</v>
      </c>
      <c r="FH207">
        <v>6786.9</v>
      </c>
      <c r="FI207">
        <v>355.6</v>
      </c>
      <c r="FJ207">
        <v>1.8681300000000001</v>
      </c>
      <c r="FK207">
        <v>1.8638600000000001</v>
      </c>
      <c r="FL207">
        <v>1.8714900000000001</v>
      </c>
      <c r="FM207">
        <v>1.8621799999999999</v>
      </c>
      <c r="FN207">
        <v>1.86171</v>
      </c>
      <c r="FO207">
        <v>1.86816</v>
      </c>
      <c r="FP207">
        <v>1.8582799999999999</v>
      </c>
      <c r="FQ207">
        <v>1.8647899999999999</v>
      </c>
      <c r="FR207">
        <v>5</v>
      </c>
      <c r="FS207">
        <v>0</v>
      </c>
      <c r="FT207">
        <v>0</v>
      </c>
      <c r="FU207">
        <v>0</v>
      </c>
      <c r="FV207" t="s">
        <v>357</v>
      </c>
      <c r="FW207" t="s">
        <v>358</v>
      </c>
      <c r="FX207" t="s">
        <v>359</v>
      </c>
      <c r="FY207" t="s">
        <v>359</v>
      </c>
      <c r="FZ207" t="s">
        <v>359</v>
      </c>
      <c r="GA207" t="s">
        <v>359</v>
      </c>
      <c r="GB207">
        <v>0</v>
      </c>
      <c r="GC207">
        <v>100</v>
      </c>
      <c r="GD207">
        <v>100</v>
      </c>
      <c r="GE207">
        <v>6.4</v>
      </c>
      <c r="GF207">
        <v>0.10970000000000001</v>
      </c>
      <c r="GG207">
        <v>2.1444526195071201</v>
      </c>
      <c r="GH207">
        <v>5.2457919015285598E-3</v>
      </c>
      <c r="GI207">
        <v>-2.61795653493914E-6</v>
      </c>
      <c r="GJ207">
        <v>1.0331707357916401E-9</v>
      </c>
      <c r="GK207">
        <v>8.3457624279274292E-3</v>
      </c>
      <c r="GL207">
        <v>-4.6387863249973502E-2</v>
      </c>
      <c r="GM207">
        <v>3.6088159466671601E-3</v>
      </c>
      <c r="GN207">
        <v>-4.2506285216111501E-5</v>
      </c>
      <c r="GO207">
        <v>14</v>
      </c>
      <c r="GP207">
        <v>2225</v>
      </c>
      <c r="GQ207">
        <v>2</v>
      </c>
      <c r="GR207">
        <v>27</v>
      </c>
      <c r="GS207">
        <v>4451.1000000000004</v>
      </c>
      <c r="GT207">
        <v>4451.1000000000004</v>
      </c>
      <c r="GU207">
        <v>3.1127899999999999</v>
      </c>
      <c r="GV207">
        <v>2.32178</v>
      </c>
      <c r="GW207">
        <v>1.9982899999999999</v>
      </c>
      <c r="GX207">
        <v>2.7551299999999999</v>
      </c>
      <c r="GY207">
        <v>2.0935100000000002</v>
      </c>
      <c r="GZ207">
        <v>2.33887</v>
      </c>
      <c r="HA207">
        <v>31.4115</v>
      </c>
      <c r="HB207">
        <v>12.5822</v>
      </c>
      <c r="HC207">
        <v>18</v>
      </c>
      <c r="HD207">
        <v>441.56</v>
      </c>
      <c r="HE207">
        <v>608.51099999999997</v>
      </c>
      <c r="HF207">
        <v>17.420500000000001</v>
      </c>
      <c r="HG207">
        <v>23.048999999999999</v>
      </c>
      <c r="HH207">
        <v>30.0017</v>
      </c>
      <c r="HI207">
        <v>22.9757</v>
      </c>
      <c r="HJ207">
        <v>22.941500000000001</v>
      </c>
      <c r="HK207">
        <v>62.291400000000003</v>
      </c>
      <c r="HL207">
        <v>28.0198</v>
      </c>
      <c r="HM207">
        <v>3.7168899999999998</v>
      </c>
      <c r="HN207">
        <v>17.417899999999999</v>
      </c>
      <c r="HO207">
        <v>1275.0899999999999</v>
      </c>
      <c r="HP207">
        <v>13.727600000000001</v>
      </c>
      <c r="HQ207">
        <v>97.036699999999996</v>
      </c>
      <c r="HR207">
        <v>101.066</v>
      </c>
    </row>
    <row r="208" spans="1:226" x14ac:dyDescent="0.2">
      <c r="A208">
        <v>192</v>
      </c>
      <c r="B208">
        <v>1657565194.0999999</v>
      </c>
      <c r="C208">
        <v>1774.5999999046301</v>
      </c>
      <c r="D208" t="s">
        <v>742</v>
      </c>
      <c r="E208" t="s">
        <v>743</v>
      </c>
      <c r="F208">
        <v>5</v>
      </c>
      <c r="G208" t="s">
        <v>1216</v>
      </c>
      <c r="H208" t="s">
        <v>353</v>
      </c>
      <c r="I208">
        <v>1657565191.5999999</v>
      </c>
      <c r="J208">
        <f t="shared" si="68"/>
        <v>3.9996232648369517E-3</v>
      </c>
      <c r="K208">
        <f t="shared" si="69"/>
        <v>3.9996232648369521</v>
      </c>
      <c r="L208">
        <f t="shared" si="70"/>
        <v>30.766882868300605</v>
      </c>
      <c r="M208">
        <f t="shared" si="71"/>
        <v>1198.6711111111099</v>
      </c>
      <c r="N208">
        <f t="shared" si="72"/>
        <v>904.1641794952385</v>
      </c>
      <c r="O208">
        <f t="shared" si="73"/>
        <v>61.458722668789498</v>
      </c>
      <c r="P208">
        <f t="shared" si="74"/>
        <v>81.477232851664212</v>
      </c>
      <c r="Q208">
        <f t="shared" si="75"/>
        <v>0.1977348860885105</v>
      </c>
      <c r="R208">
        <f t="shared" si="76"/>
        <v>2.3023041574021694</v>
      </c>
      <c r="S208">
        <f t="shared" si="77"/>
        <v>0.18876139333364114</v>
      </c>
      <c r="T208">
        <f t="shared" si="78"/>
        <v>0.11874816375843351</v>
      </c>
      <c r="U208">
        <f t="shared" si="79"/>
        <v>321.51728833333254</v>
      </c>
      <c r="V208">
        <f t="shared" si="80"/>
        <v>22.216651743235794</v>
      </c>
      <c r="W208">
        <f t="shared" si="81"/>
        <v>21.9999</v>
      </c>
      <c r="X208">
        <f t="shared" si="82"/>
        <v>2.6534906594048842</v>
      </c>
      <c r="Y208">
        <f t="shared" si="83"/>
        <v>49.829633605440748</v>
      </c>
      <c r="Z208">
        <f t="shared" si="84"/>
        <v>1.2546306900087287</v>
      </c>
      <c r="AA208">
        <f t="shared" si="85"/>
        <v>2.5178404881382459</v>
      </c>
      <c r="AB208">
        <f t="shared" si="86"/>
        <v>1.3988599693961554</v>
      </c>
      <c r="AC208">
        <f t="shared" si="87"/>
        <v>-176.38338597930957</v>
      </c>
      <c r="AD208">
        <f t="shared" si="88"/>
        <v>-106.44825345031464</v>
      </c>
      <c r="AE208">
        <f t="shared" si="89"/>
        <v>-9.4462265146925333</v>
      </c>
      <c r="AF208">
        <f t="shared" si="90"/>
        <v>29.239422389015829</v>
      </c>
      <c r="AG208">
        <f t="shared" si="91"/>
        <v>46.812428794904001</v>
      </c>
      <c r="AH208">
        <f t="shared" si="92"/>
        <v>4.0018305616010625</v>
      </c>
      <c r="AI208">
        <f t="shared" si="93"/>
        <v>30.766882868300605</v>
      </c>
      <c r="AJ208">
        <v>1278.21631541854</v>
      </c>
      <c r="AK208">
        <v>1228.1110909090901</v>
      </c>
      <c r="AL208">
        <v>3.44546805801237</v>
      </c>
      <c r="AM208">
        <v>66.152897789434206</v>
      </c>
      <c r="AN208">
        <f t="shared" si="94"/>
        <v>3.9996232648369521</v>
      </c>
      <c r="AO208">
        <v>13.740979723454901</v>
      </c>
      <c r="AP208">
        <v>18.454897575757599</v>
      </c>
      <c r="AQ208">
        <v>-4.8515105438577102E-4</v>
      </c>
      <c r="AR208">
        <v>78.0664052089694</v>
      </c>
      <c r="AS208">
        <v>5</v>
      </c>
      <c r="AT208">
        <v>1</v>
      </c>
      <c r="AU208">
        <f t="shared" si="95"/>
        <v>1</v>
      </c>
      <c r="AV208">
        <f t="shared" si="96"/>
        <v>0</v>
      </c>
      <c r="AW208">
        <f t="shared" si="97"/>
        <v>36557.248312884185</v>
      </c>
      <c r="AX208">
        <f t="shared" si="98"/>
        <v>2000.00444444444</v>
      </c>
      <c r="AY208">
        <f t="shared" si="99"/>
        <v>1681.2040333333296</v>
      </c>
      <c r="AZ208">
        <f t="shared" si="100"/>
        <v>0.84060014866633626</v>
      </c>
      <c r="BA208">
        <f t="shared" si="101"/>
        <v>0.16075828692602903</v>
      </c>
      <c r="BB208">
        <v>6</v>
      </c>
      <c r="BC208">
        <v>0.5</v>
      </c>
      <c r="BD208" t="s">
        <v>354</v>
      </c>
      <c r="BE208">
        <v>2</v>
      </c>
      <c r="BF208" t="b">
        <v>1</v>
      </c>
      <c r="BG208">
        <v>1657565191.5999999</v>
      </c>
      <c r="BH208">
        <v>1198.6711111111099</v>
      </c>
      <c r="BI208">
        <v>1260.61333333333</v>
      </c>
      <c r="BJ208">
        <v>18.457788888888899</v>
      </c>
      <c r="BK208">
        <v>13.7433888888889</v>
      </c>
      <c r="BL208">
        <v>1192.24444444444</v>
      </c>
      <c r="BM208">
        <v>18.348199999999999</v>
      </c>
      <c r="BN208">
        <v>499.91077777777798</v>
      </c>
      <c r="BO208">
        <v>67.959233333333302</v>
      </c>
      <c r="BP208">
        <v>1.3734477777777801E-2</v>
      </c>
      <c r="BQ208">
        <v>21.142288888888899</v>
      </c>
      <c r="BR208">
        <v>21.9999</v>
      </c>
      <c r="BS208">
        <v>999.9</v>
      </c>
      <c r="BT208">
        <v>0</v>
      </c>
      <c r="BU208">
        <v>0</v>
      </c>
      <c r="BV208">
        <v>9973.4688888888904</v>
      </c>
      <c r="BW208">
        <v>0</v>
      </c>
      <c r="BX208">
        <v>1191.9933333333299</v>
      </c>
      <c r="BY208">
        <v>-61.940355555555598</v>
      </c>
      <c r="BZ208">
        <v>1221.2122222222199</v>
      </c>
      <c r="CA208">
        <v>1278.18</v>
      </c>
      <c r="CB208">
        <v>4.7144022222222199</v>
      </c>
      <c r="CC208">
        <v>1260.61333333333</v>
      </c>
      <c r="CD208">
        <v>13.7433888888889</v>
      </c>
      <c r="CE208">
        <v>1.25437777777778</v>
      </c>
      <c r="CF208">
        <v>0.93398999999999999</v>
      </c>
      <c r="CG208">
        <v>10.263055555555599</v>
      </c>
      <c r="CH208">
        <v>5.9253866666666699</v>
      </c>
      <c r="CI208">
        <v>2000.00444444444</v>
      </c>
      <c r="CJ208">
        <v>0.97999499999999995</v>
      </c>
      <c r="CK208">
        <v>2.00047E-2</v>
      </c>
      <c r="CL208">
        <v>0</v>
      </c>
      <c r="CM208">
        <v>2.6473666666666702</v>
      </c>
      <c r="CN208">
        <v>0</v>
      </c>
      <c r="CO208">
        <v>13927.7</v>
      </c>
      <c r="CP208">
        <v>16705.422222222202</v>
      </c>
      <c r="CQ208">
        <v>45</v>
      </c>
      <c r="CR208">
        <v>43.5</v>
      </c>
      <c r="CS208">
        <v>42.5</v>
      </c>
      <c r="CT208">
        <v>41</v>
      </c>
      <c r="CU208">
        <v>40.125</v>
      </c>
      <c r="CV208">
        <v>1959.99444444444</v>
      </c>
      <c r="CW208">
        <v>40.01</v>
      </c>
      <c r="CX208">
        <v>0</v>
      </c>
      <c r="CY208">
        <v>1651544089.4000001</v>
      </c>
      <c r="CZ208">
        <v>0</v>
      </c>
      <c r="DA208">
        <v>0</v>
      </c>
      <c r="DB208" t="s">
        <v>355</v>
      </c>
      <c r="DC208">
        <v>1657298120.5</v>
      </c>
      <c r="DD208">
        <v>1657298120.5</v>
      </c>
      <c r="DE208">
        <v>0</v>
      </c>
      <c r="DF208">
        <v>1.391</v>
      </c>
      <c r="DG208">
        <v>3.5000000000000003E-2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-61.477492682926801</v>
      </c>
      <c r="DO208">
        <v>-2.9311233449477299</v>
      </c>
      <c r="DP208">
        <v>0.382986415979091</v>
      </c>
      <c r="DQ208">
        <v>0</v>
      </c>
      <c r="DR208">
        <v>4.7582856097560997</v>
      </c>
      <c r="DS208">
        <v>-0.27327825783972398</v>
      </c>
      <c r="DT208">
        <v>2.8592895761759302E-2</v>
      </c>
      <c r="DU208">
        <v>0</v>
      </c>
      <c r="DV208">
        <v>0</v>
      </c>
      <c r="DW208">
        <v>2</v>
      </c>
      <c r="DX208" t="s">
        <v>356</v>
      </c>
      <c r="DY208">
        <v>2.8992599999999999</v>
      </c>
      <c r="DZ208">
        <v>2.6303200000000002</v>
      </c>
      <c r="EA208">
        <v>0.14411099999999999</v>
      </c>
      <c r="EB208">
        <v>0.148784</v>
      </c>
      <c r="EC208">
        <v>6.5450300000000003E-2</v>
      </c>
      <c r="ED208">
        <v>5.2699799999999998E-2</v>
      </c>
      <c r="EE208">
        <v>24286.2</v>
      </c>
      <c r="EF208">
        <v>21083.200000000001</v>
      </c>
      <c r="EG208">
        <v>25384.9</v>
      </c>
      <c r="EH208">
        <v>24104.5</v>
      </c>
      <c r="EI208">
        <v>40451.5</v>
      </c>
      <c r="EJ208">
        <v>37791</v>
      </c>
      <c r="EK208">
        <v>45822</v>
      </c>
      <c r="EL208">
        <v>42978</v>
      </c>
      <c r="EM208">
        <v>1.8736299999999999</v>
      </c>
      <c r="EN208">
        <v>2.1431499999999999</v>
      </c>
      <c r="EO208">
        <v>0.13650999999999999</v>
      </c>
      <c r="EP208">
        <v>0</v>
      </c>
      <c r="EQ208">
        <v>19.745100000000001</v>
      </c>
      <c r="ER208">
        <v>999.9</v>
      </c>
      <c r="ES208">
        <v>32.963000000000001</v>
      </c>
      <c r="ET208">
        <v>27.693999999999999</v>
      </c>
      <c r="EU208">
        <v>18.0809</v>
      </c>
      <c r="EV208">
        <v>48.997199999999999</v>
      </c>
      <c r="EW208">
        <v>33.261200000000002</v>
      </c>
      <c r="EX208">
        <v>2</v>
      </c>
      <c r="EY208">
        <v>-0.32416200000000001</v>
      </c>
      <c r="EZ208">
        <v>2.8109500000000001</v>
      </c>
      <c r="FA208">
        <v>20.2209</v>
      </c>
      <c r="FB208">
        <v>5.2349600000000001</v>
      </c>
      <c r="FC208">
        <v>11.9861</v>
      </c>
      <c r="FD208">
        <v>4.9573</v>
      </c>
      <c r="FE208">
        <v>3.3039999999999998</v>
      </c>
      <c r="FF208">
        <v>9999</v>
      </c>
      <c r="FG208">
        <v>9999</v>
      </c>
      <c r="FH208">
        <v>6786.9</v>
      </c>
      <c r="FI208">
        <v>355.6</v>
      </c>
      <c r="FJ208">
        <v>1.8681300000000001</v>
      </c>
      <c r="FK208">
        <v>1.86385</v>
      </c>
      <c r="FL208">
        <v>1.8714900000000001</v>
      </c>
      <c r="FM208">
        <v>1.8621799999999999</v>
      </c>
      <c r="FN208">
        <v>1.86172</v>
      </c>
      <c r="FO208">
        <v>1.86818</v>
      </c>
      <c r="FP208">
        <v>1.8582799999999999</v>
      </c>
      <c r="FQ208">
        <v>1.8647800000000001</v>
      </c>
      <c r="FR208">
        <v>5</v>
      </c>
      <c r="FS208">
        <v>0</v>
      </c>
      <c r="FT208">
        <v>0</v>
      </c>
      <c r="FU208">
        <v>0</v>
      </c>
      <c r="FV208" t="s">
        <v>357</v>
      </c>
      <c r="FW208" t="s">
        <v>358</v>
      </c>
      <c r="FX208" t="s">
        <v>359</v>
      </c>
      <c r="FY208" t="s">
        <v>359</v>
      </c>
      <c r="FZ208" t="s">
        <v>359</v>
      </c>
      <c r="GA208" t="s">
        <v>359</v>
      </c>
      <c r="GB208">
        <v>0</v>
      </c>
      <c r="GC208">
        <v>100</v>
      </c>
      <c r="GD208">
        <v>100</v>
      </c>
      <c r="GE208">
        <v>6.46</v>
      </c>
      <c r="GF208">
        <v>0.1095</v>
      </c>
      <c r="GG208">
        <v>2.1444526195071201</v>
      </c>
      <c r="GH208">
        <v>5.2457919015285598E-3</v>
      </c>
      <c r="GI208">
        <v>-2.61795653493914E-6</v>
      </c>
      <c r="GJ208">
        <v>1.0331707357916401E-9</v>
      </c>
      <c r="GK208">
        <v>8.3457624279274292E-3</v>
      </c>
      <c r="GL208">
        <v>-4.6387863249973502E-2</v>
      </c>
      <c r="GM208">
        <v>3.6088159466671601E-3</v>
      </c>
      <c r="GN208">
        <v>-4.2506285216111501E-5</v>
      </c>
      <c r="GO208">
        <v>14</v>
      </c>
      <c r="GP208">
        <v>2225</v>
      </c>
      <c r="GQ208">
        <v>2</v>
      </c>
      <c r="GR208">
        <v>27</v>
      </c>
      <c r="GS208">
        <v>4451.2</v>
      </c>
      <c r="GT208">
        <v>4451.2</v>
      </c>
      <c r="GU208">
        <v>3.14331</v>
      </c>
      <c r="GV208">
        <v>2.31812</v>
      </c>
      <c r="GW208">
        <v>1.9982899999999999</v>
      </c>
      <c r="GX208">
        <v>2.7563499999999999</v>
      </c>
      <c r="GY208">
        <v>2.0935100000000002</v>
      </c>
      <c r="GZ208">
        <v>2.3913600000000002</v>
      </c>
      <c r="HA208">
        <v>31.4115</v>
      </c>
      <c r="HB208">
        <v>12.590999999999999</v>
      </c>
      <c r="HC208">
        <v>18</v>
      </c>
      <c r="HD208">
        <v>441.4</v>
      </c>
      <c r="HE208">
        <v>608.46500000000003</v>
      </c>
      <c r="HF208">
        <v>17.421099999999999</v>
      </c>
      <c r="HG208">
        <v>23.067</v>
      </c>
      <c r="HH208">
        <v>30.0017</v>
      </c>
      <c r="HI208">
        <v>22.987200000000001</v>
      </c>
      <c r="HJ208">
        <v>22.953499999999998</v>
      </c>
      <c r="HK208">
        <v>62.894399999999997</v>
      </c>
      <c r="HL208">
        <v>28.0198</v>
      </c>
      <c r="HM208">
        <v>3.7168899999999998</v>
      </c>
      <c r="HN208">
        <v>17.418199999999999</v>
      </c>
      <c r="HO208">
        <v>1288.5999999999999</v>
      </c>
      <c r="HP208">
        <v>13.727600000000001</v>
      </c>
      <c r="HQ208">
        <v>97.032600000000002</v>
      </c>
      <c r="HR208">
        <v>101.062</v>
      </c>
    </row>
    <row r="209" spans="1:226" x14ac:dyDescent="0.2">
      <c r="A209">
        <v>193</v>
      </c>
      <c r="B209">
        <v>1657565198.5999999</v>
      </c>
      <c r="C209">
        <v>1779.0999999046301</v>
      </c>
      <c r="D209" t="s">
        <v>744</v>
      </c>
      <c r="E209" t="s">
        <v>745</v>
      </c>
      <c r="F209">
        <v>5</v>
      </c>
      <c r="G209" t="s">
        <v>1216</v>
      </c>
      <c r="H209" t="s">
        <v>353</v>
      </c>
      <c r="I209">
        <v>1657565196.04444</v>
      </c>
      <c r="J209">
        <f t="shared" ref="J209:J272" si="102">(K209)/1000</f>
        <v>3.9937009901093844E-3</v>
      </c>
      <c r="K209">
        <f t="shared" ref="K209:K272" si="103">IF(BF209, AN209, AH209)</f>
        <v>3.9937009901093843</v>
      </c>
      <c r="L209">
        <f t="shared" ref="L209:L272" si="104">IF(BF209, AI209, AG209)</f>
        <v>31.120374046786853</v>
      </c>
      <c r="M209">
        <f t="shared" ref="M209:M272" si="105">BH209 - IF(AU209&gt;1, L209*BB209*100/(AW209*BV209), 0)</f>
        <v>1213.59111111111</v>
      </c>
      <c r="N209">
        <f t="shared" ref="N209:N272" si="106">((T209-J209/2)*M209-L209)/(T209+J209/2)</f>
        <v>915.0153296978184</v>
      </c>
      <c r="O209">
        <f t="shared" ref="O209:O272" si="107">N209*(BO209+BP209)/1000</f>
        <v>62.197636825492964</v>
      </c>
      <c r="P209">
        <f t="shared" ref="P209:P272" si="108">(BH209 - IF(AU209&gt;1, L209*BB209*100/(AW209*BV209), 0))*(BO209+BP209)/1000</f>
        <v>82.493152555666157</v>
      </c>
      <c r="Q209">
        <f t="shared" ref="Q209:Q272" si="109">2/((1/S209-1/R209)+SIGN(S209)*SQRT((1/S209-1/R209)*(1/S209-1/R209) + 4*BC209/((BC209+1)*(BC209+1))*(2*1/S209*1/R209-1/R209*1/R209)))</f>
        <v>0.19723003198260783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2.3065909343490736</v>
      </c>
      <c r="S209">
        <f t="shared" ref="S209:S272" si="111">J209*(1000-(1000*0.61365*EXP(17.502*W209/(240.97+W209))/(BO209+BP209)+BJ209)/2)/(1000*0.61365*EXP(17.502*W209/(240.97+W209))/(BO209+BP209)-BJ209)</f>
        <v>0.18831697898183231</v>
      </c>
      <c r="T209">
        <f t="shared" ref="T209:T272" si="112">1/((BC209+1)/(Q209/1.6)+1/(R209/1.37)) + BC209/((BC209+1)/(Q209/1.6) + BC209/(R209/1.37))</f>
        <v>0.11846534472577341</v>
      </c>
      <c r="U209">
        <f t="shared" ref="U209:U272" si="113">(AX209*BA209)</f>
        <v>321.51569233333259</v>
      </c>
      <c r="V209">
        <f t="shared" ref="V209:V272" si="114">(BQ209+(U209+2*0.95*0.0000000567*(((BQ209+$B$7)+273)^4-(BQ209+273)^4)-44100*J209)/(1.84*29.3*R209+8*0.95*0.0000000567*(BQ209+273)^3))</f>
        <v>22.219121881372423</v>
      </c>
      <c r="W209">
        <f t="shared" ref="W209:W272" si="115">($C$7*BR209+$D$7*BS209+$E$7*V209)</f>
        <v>22.0062777777778</v>
      </c>
      <c r="X209">
        <f t="shared" ref="X209:X272" si="116">0.61365*EXP(17.502*W209/(240.97+W209))</f>
        <v>2.6545229440109703</v>
      </c>
      <c r="Y209">
        <f t="shared" ref="Y209:Y272" si="117">(Z209/AA209*100)</f>
        <v>49.813794112441208</v>
      </c>
      <c r="Z209">
        <f t="shared" ref="Z209:Z272" si="118">BJ209*(BO209+BP209)/1000</f>
        <v>1.2544158174253019</v>
      </c>
      <c r="AA209">
        <f t="shared" ref="AA209:AA272" si="119">0.61365*EXP(17.502*BQ209/(240.97+BQ209))</f>
        <v>2.5182097444611355</v>
      </c>
      <c r="AB209">
        <f t="shared" ref="AB209:AB272" si="120">(X209-BJ209*(BO209+BP209)/1000)</f>
        <v>1.4001071265856684</v>
      </c>
      <c r="AC209">
        <f t="shared" ref="AC209:AC272" si="121">(-J209*44100)</f>
        <v>-176.12221366382386</v>
      </c>
      <c r="AD209">
        <f t="shared" ref="AD209:AD272" si="122">2*29.3*R209*0.92*(BQ209-W209)</f>
        <v>-107.14248487798356</v>
      </c>
      <c r="AE209">
        <f t="shared" ref="AE209:AE272" si="123">2*0.95*0.0000000567*(((BQ209+$B$7)+273)^4-(W209+273)^4)</f>
        <v>-9.4905862971939463</v>
      </c>
      <c r="AF209">
        <f t="shared" ref="AF209:AF272" si="124">U209+AE209+AC209+AD209</f>
        <v>28.760407494331233</v>
      </c>
      <c r="AG209">
        <f t="shared" ref="AG209:AG272" si="125">BN209*AU209*(BI209-BH209*(1000-AU209*BK209)/(1000-AU209*BJ209))/(100*BB209)</f>
        <v>46.811892912852159</v>
      </c>
      <c r="AH209">
        <f t="shared" ref="AH209:AH272" si="126">1000*BN209*AU209*(BJ209-BK209)/(100*BB209*(1000-AU209*BJ209))</f>
        <v>3.9922915355313577</v>
      </c>
      <c r="AI209">
        <f t="shared" ref="AI209:AI272" si="127">(AJ209 - AK209 - BO209*1000/(8.314*(BQ209+273.15)) * AM209/BN209 * AL209) * BN209/(100*BB209) * (1000 - BK209)/1000</f>
        <v>31.120374046786853</v>
      </c>
      <c r="AJ209">
        <v>1293.5648152459601</v>
      </c>
      <c r="AK209">
        <v>1243.33303030303</v>
      </c>
      <c r="AL209">
        <v>3.3657754887668299</v>
      </c>
      <c r="AM209">
        <v>66.152897789434206</v>
      </c>
      <c r="AN209">
        <f t="shared" ref="AN209:AN272" si="128">(AP209 - AO209 + BO209*1000/(8.314*(BQ209+273.15)) * AR209/BN209 * AQ209) * BN209/(100*BB209) * 1000/(1000 - AP209)</f>
        <v>3.9937009901093843</v>
      </c>
      <c r="AO209">
        <v>13.750246490129101</v>
      </c>
      <c r="AP209">
        <v>18.4542024242424</v>
      </c>
      <c r="AQ209">
        <v>-3.7447870637294697E-5</v>
      </c>
      <c r="AR209">
        <v>78.0664052089694</v>
      </c>
      <c r="AS209">
        <v>5</v>
      </c>
      <c r="AT209">
        <v>1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36660.729308384114</v>
      </c>
      <c r="AX209">
        <f t="shared" ref="AX209:AX272" si="132">$B$11*BW209+$C$11*BX209+$F$11*CI209*(1-CL209)</f>
        <v>1999.99444444444</v>
      </c>
      <c r="AY209">
        <f t="shared" ref="AY209:AY272" si="133">AX209*AZ209</f>
        <v>1681.1956333333294</v>
      </c>
      <c r="AZ209">
        <f t="shared" ref="AZ209:AZ272" si="134">($B$11*$D$9+$C$11*$D$9+$F$11*((CV209+CN209)/MAX(CV209+CN209+CW209, 0.1)*$I$9+CW209/MAX(CV209+CN209+CW209, 0.1)*$J$9))/($B$11+$C$11+$F$11)</f>
        <v>0.8406001516670879</v>
      </c>
      <c r="BA209">
        <f t="shared" ref="BA209:BA272" si="135">($B$11*$K$9+$C$11*$K$9+$F$11*((CV209+CN209)/MAX(CV209+CN209+CW209, 0.1)*$P$9+CW209/MAX(CV209+CN209+CW209, 0.1)*$Q$9))/($B$11+$C$11+$F$11)</f>
        <v>0.16075829271747977</v>
      </c>
      <c r="BB209">
        <v>6</v>
      </c>
      <c r="BC209">
        <v>0.5</v>
      </c>
      <c r="BD209" t="s">
        <v>354</v>
      </c>
      <c r="BE209">
        <v>2</v>
      </c>
      <c r="BF209" t="b">
        <v>1</v>
      </c>
      <c r="BG209">
        <v>1657565196.04444</v>
      </c>
      <c r="BH209">
        <v>1213.59111111111</v>
      </c>
      <c r="BI209">
        <v>1275.57666666667</v>
      </c>
      <c r="BJ209">
        <v>18.454233333333299</v>
      </c>
      <c r="BK209">
        <v>13.7521</v>
      </c>
      <c r="BL209">
        <v>1207.11333333333</v>
      </c>
      <c r="BM209">
        <v>18.344811111111099</v>
      </c>
      <c r="BN209">
        <v>500.02199999999999</v>
      </c>
      <c r="BO209">
        <v>67.960522222222195</v>
      </c>
      <c r="BP209">
        <v>1.38983222222222E-2</v>
      </c>
      <c r="BQ209">
        <v>21.144677777777801</v>
      </c>
      <c r="BR209">
        <v>22.0062777777778</v>
      </c>
      <c r="BS209">
        <v>999.9</v>
      </c>
      <c r="BT209">
        <v>0</v>
      </c>
      <c r="BU209">
        <v>0</v>
      </c>
      <c r="BV209">
        <v>10002.7833333333</v>
      </c>
      <c r="BW209">
        <v>0</v>
      </c>
      <c r="BX209">
        <v>1271.9000000000001</v>
      </c>
      <c r="BY209">
        <v>-61.985877777777802</v>
      </c>
      <c r="BZ209">
        <v>1236.40888888889</v>
      </c>
      <c r="CA209">
        <v>1293.3655555555599</v>
      </c>
      <c r="CB209">
        <v>4.7021311111111102</v>
      </c>
      <c r="CC209">
        <v>1275.57666666667</v>
      </c>
      <c r="CD209">
        <v>13.7521</v>
      </c>
      <c r="CE209">
        <v>1.2541599999999999</v>
      </c>
      <c r="CF209">
        <v>0.93460033333333303</v>
      </c>
      <c r="CG209">
        <v>10.2604666666667</v>
      </c>
      <c r="CH209">
        <v>5.9348333333333301</v>
      </c>
      <c r="CI209">
        <v>1999.99444444444</v>
      </c>
      <c r="CJ209">
        <v>0.97999499999999995</v>
      </c>
      <c r="CK209">
        <v>2.00047E-2</v>
      </c>
      <c r="CL209">
        <v>0</v>
      </c>
      <c r="CM209">
        <v>2.4555888888888902</v>
      </c>
      <c r="CN209">
        <v>0</v>
      </c>
      <c r="CO209">
        <v>13755.333333333299</v>
      </c>
      <c r="CP209">
        <v>16705.344444444399</v>
      </c>
      <c r="CQ209">
        <v>45</v>
      </c>
      <c r="CR209">
        <v>43.534444444444397</v>
      </c>
      <c r="CS209">
        <v>42.5</v>
      </c>
      <c r="CT209">
        <v>41.027555555555601</v>
      </c>
      <c r="CU209">
        <v>40.125</v>
      </c>
      <c r="CV209">
        <v>1959.98444444444</v>
      </c>
      <c r="CW209">
        <v>40.01</v>
      </c>
      <c r="CX209">
        <v>0</v>
      </c>
      <c r="CY209">
        <v>1651544094.2</v>
      </c>
      <c r="CZ209">
        <v>0</v>
      </c>
      <c r="DA209">
        <v>0</v>
      </c>
      <c r="DB209" t="s">
        <v>355</v>
      </c>
      <c r="DC209">
        <v>1657298120.5</v>
      </c>
      <c r="DD209">
        <v>1657298120.5</v>
      </c>
      <c r="DE209">
        <v>0</v>
      </c>
      <c r="DF209">
        <v>1.391</v>
      </c>
      <c r="DG209">
        <v>3.5000000000000003E-2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-61.687153658536602</v>
      </c>
      <c r="DO209">
        <v>-2.79243972125446</v>
      </c>
      <c r="DP209">
        <v>0.37024965084389999</v>
      </c>
      <c r="DQ209">
        <v>0</v>
      </c>
      <c r="DR209">
        <v>4.7386109756097596</v>
      </c>
      <c r="DS209">
        <v>-0.31293052264808102</v>
      </c>
      <c r="DT209">
        <v>3.1541687846704101E-2</v>
      </c>
      <c r="DU209">
        <v>0</v>
      </c>
      <c r="DV209">
        <v>0</v>
      </c>
      <c r="DW209">
        <v>2</v>
      </c>
      <c r="DX209" t="s">
        <v>356</v>
      </c>
      <c r="DY209">
        <v>2.8990800000000001</v>
      </c>
      <c r="DZ209">
        <v>2.6303100000000001</v>
      </c>
      <c r="EA209">
        <v>0.14522399999999999</v>
      </c>
      <c r="EB209">
        <v>0.14985100000000001</v>
      </c>
      <c r="EC209">
        <v>6.5446799999999999E-2</v>
      </c>
      <c r="ED209">
        <v>5.2720000000000003E-2</v>
      </c>
      <c r="EE209">
        <v>24253</v>
      </c>
      <c r="EF209">
        <v>21055.8</v>
      </c>
      <c r="EG209">
        <v>25383.3</v>
      </c>
      <c r="EH209">
        <v>24103.599999999999</v>
      </c>
      <c r="EI209">
        <v>40449.4</v>
      </c>
      <c r="EJ209">
        <v>37788.699999999997</v>
      </c>
      <c r="EK209">
        <v>45819.5</v>
      </c>
      <c r="EL209">
        <v>42976.3</v>
      </c>
      <c r="EM209">
        <v>1.87307</v>
      </c>
      <c r="EN209">
        <v>2.1430500000000001</v>
      </c>
      <c r="EO209">
        <v>0.13603599999999999</v>
      </c>
      <c r="EP209">
        <v>0</v>
      </c>
      <c r="EQ209">
        <v>19.761600000000001</v>
      </c>
      <c r="ER209">
        <v>999.9</v>
      </c>
      <c r="ES209">
        <v>32.963000000000001</v>
      </c>
      <c r="ET209">
        <v>27.693999999999999</v>
      </c>
      <c r="EU209">
        <v>18.080200000000001</v>
      </c>
      <c r="EV209">
        <v>48.897199999999998</v>
      </c>
      <c r="EW209">
        <v>33.2652</v>
      </c>
      <c r="EX209">
        <v>2</v>
      </c>
      <c r="EY209">
        <v>-0.32208100000000001</v>
      </c>
      <c r="EZ209">
        <v>3.2160600000000001</v>
      </c>
      <c r="FA209">
        <v>20.213100000000001</v>
      </c>
      <c r="FB209">
        <v>5.2351099999999997</v>
      </c>
      <c r="FC209">
        <v>11.9864</v>
      </c>
      <c r="FD209">
        <v>4.9573999999999998</v>
      </c>
      <c r="FE209">
        <v>3.3039999999999998</v>
      </c>
      <c r="FF209">
        <v>9999</v>
      </c>
      <c r="FG209">
        <v>9999</v>
      </c>
      <c r="FH209">
        <v>6786.9</v>
      </c>
      <c r="FI209">
        <v>355.6</v>
      </c>
      <c r="FJ209">
        <v>1.8681300000000001</v>
      </c>
      <c r="FK209">
        <v>1.86385</v>
      </c>
      <c r="FL209">
        <v>1.8714900000000001</v>
      </c>
      <c r="FM209">
        <v>1.8621799999999999</v>
      </c>
      <c r="FN209">
        <v>1.86172</v>
      </c>
      <c r="FO209">
        <v>1.8681300000000001</v>
      </c>
      <c r="FP209">
        <v>1.8582799999999999</v>
      </c>
      <c r="FQ209">
        <v>1.8647800000000001</v>
      </c>
      <c r="FR209">
        <v>5</v>
      </c>
      <c r="FS209">
        <v>0</v>
      </c>
      <c r="FT209">
        <v>0</v>
      </c>
      <c r="FU209">
        <v>0</v>
      </c>
      <c r="FV209" t="s">
        <v>357</v>
      </c>
      <c r="FW209" t="s">
        <v>358</v>
      </c>
      <c r="FX209" t="s">
        <v>359</v>
      </c>
      <c r="FY209" t="s">
        <v>359</v>
      </c>
      <c r="FZ209" t="s">
        <v>359</v>
      </c>
      <c r="GA209" t="s">
        <v>359</v>
      </c>
      <c r="GB209">
        <v>0</v>
      </c>
      <c r="GC209">
        <v>100</v>
      </c>
      <c r="GD209">
        <v>100</v>
      </c>
      <c r="GE209">
        <v>6.51</v>
      </c>
      <c r="GF209">
        <v>0.1094</v>
      </c>
      <c r="GG209">
        <v>2.1444526195071201</v>
      </c>
      <c r="GH209">
        <v>5.2457919015285598E-3</v>
      </c>
      <c r="GI209">
        <v>-2.61795653493914E-6</v>
      </c>
      <c r="GJ209">
        <v>1.0331707357916401E-9</v>
      </c>
      <c r="GK209">
        <v>8.3457624279274292E-3</v>
      </c>
      <c r="GL209">
        <v>-4.6387863249973502E-2</v>
      </c>
      <c r="GM209">
        <v>3.6088159466671601E-3</v>
      </c>
      <c r="GN209">
        <v>-4.2506285216111501E-5</v>
      </c>
      <c r="GO209">
        <v>14</v>
      </c>
      <c r="GP209">
        <v>2225</v>
      </c>
      <c r="GQ209">
        <v>2</v>
      </c>
      <c r="GR209">
        <v>27</v>
      </c>
      <c r="GS209">
        <v>4451.3</v>
      </c>
      <c r="GT209">
        <v>4451.3</v>
      </c>
      <c r="GU209">
        <v>3.1701700000000002</v>
      </c>
      <c r="GV209">
        <v>2.323</v>
      </c>
      <c r="GW209">
        <v>1.9982899999999999</v>
      </c>
      <c r="GX209">
        <v>2.7551299999999999</v>
      </c>
      <c r="GY209">
        <v>2.0947300000000002</v>
      </c>
      <c r="GZ209">
        <v>2.34985</v>
      </c>
      <c r="HA209">
        <v>31.433299999999999</v>
      </c>
      <c r="HB209">
        <v>12.5647</v>
      </c>
      <c r="HC209">
        <v>18</v>
      </c>
      <c r="HD209">
        <v>441.17700000000002</v>
      </c>
      <c r="HE209">
        <v>608.52499999999998</v>
      </c>
      <c r="HF209">
        <v>17.397400000000001</v>
      </c>
      <c r="HG209">
        <v>23.084099999999999</v>
      </c>
      <c r="HH209">
        <v>30.002199999999998</v>
      </c>
      <c r="HI209">
        <v>22.998000000000001</v>
      </c>
      <c r="HJ209">
        <v>22.9648</v>
      </c>
      <c r="HK209">
        <v>63.427</v>
      </c>
      <c r="HL209">
        <v>28.0198</v>
      </c>
      <c r="HM209">
        <v>3.7168899999999998</v>
      </c>
      <c r="HN209">
        <v>17.312000000000001</v>
      </c>
      <c r="HO209">
        <v>1308.71</v>
      </c>
      <c r="HP209">
        <v>13.727600000000001</v>
      </c>
      <c r="HQ209">
        <v>97.026899999999998</v>
      </c>
      <c r="HR209">
        <v>101.05800000000001</v>
      </c>
    </row>
    <row r="210" spans="1:226" x14ac:dyDescent="0.2">
      <c r="A210">
        <v>194</v>
      </c>
      <c r="B210">
        <v>1657565204.0999999</v>
      </c>
      <c r="C210">
        <v>1784.5999999046301</v>
      </c>
      <c r="D210" t="s">
        <v>746</v>
      </c>
      <c r="E210" t="s">
        <v>747</v>
      </c>
      <c r="F210">
        <v>5</v>
      </c>
      <c r="G210" t="s">
        <v>1216</v>
      </c>
      <c r="H210" t="s">
        <v>353</v>
      </c>
      <c r="I210">
        <v>1657565201.3499999</v>
      </c>
      <c r="J210">
        <f t="shared" si="102"/>
        <v>3.9768125272648227E-3</v>
      </c>
      <c r="K210">
        <f t="shared" si="103"/>
        <v>3.9768125272648223</v>
      </c>
      <c r="L210">
        <f t="shared" si="104"/>
        <v>31.316435909278518</v>
      </c>
      <c r="M210">
        <f t="shared" si="105"/>
        <v>1231.171</v>
      </c>
      <c r="N210">
        <f t="shared" si="106"/>
        <v>929.04700462631638</v>
      </c>
      <c r="O210">
        <f t="shared" si="107"/>
        <v>63.151259195544036</v>
      </c>
      <c r="P210">
        <f t="shared" si="108"/>
        <v>83.687906583703963</v>
      </c>
      <c r="Q210">
        <f t="shared" si="109"/>
        <v>0.19620771277653654</v>
      </c>
      <c r="R210">
        <f t="shared" si="110"/>
        <v>2.3048364638105001</v>
      </c>
      <c r="S210">
        <f t="shared" si="111"/>
        <v>0.18737820709582759</v>
      </c>
      <c r="T210">
        <f t="shared" si="112"/>
        <v>0.1178715609014845</v>
      </c>
      <c r="U210">
        <f t="shared" si="113"/>
        <v>321.51625980000006</v>
      </c>
      <c r="V210">
        <f t="shared" si="114"/>
        <v>22.225967042463211</v>
      </c>
      <c r="W210">
        <f t="shared" si="115"/>
        <v>22.010590000000001</v>
      </c>
      <c r="X210">
        <f t="shared" si="116"/>
        <v>2.6552211042468854</v>
      </c>
      <c r="Y210">
        <f t="shared" si="117"/>
        <v>49.797778769285834</v>
      </c>
      <c r="Z210">
        <f t="shared" si="118"/>
        <v>1.2540573368295878</v>
      </c>
      <c r="AA210">
        <f t="shared" si="119"/>
        <v>2.5182997471426627</v>
      </c>
      <c r="AB210">
        <f t="shared" si="120"/>
        <v>1.4011637674172976</v>
      </c>
      <c r="AC210">
        <f t="shared" si="121"/>
        <v>-175.37743245237868</v>
      </c>
      <c r="AD210">
        <f t="shared" si="122"/>
        <v>-107.52447232629744</v>
      </c>
      <c r="AE210">
        <f t="shared" si="123"/>
        <v>-9.5319102520579797</v>
      </c>
      <c r="AF210">
        <f t="shared" si="124"/>
        <v>29.082444769265962</v>
      </c>
      <c r="AG210">
        <f t="shared" si="125"/>
        <v>46.955214191846608</v>
      </c>
      <c r="AH210">
        <f t="shared" si="126"/>
        <v>3.9814484892730855</v>
      </c>
      <c r="AI210">
        <f t="shared" si="127"/>
        <v>31.316435909278518</v>
      </c>
      <c r="AJ210">
        <v>1312.3097159894201</v>
      </c>
      <c r="AK210">
        <v>1261.87284848485</v>
      </c>
      <c r="AL210">
        <v>3.3580699696720799</v>
      </c>
      <c r="AM210">
        <v>66.152897789434206</v>
      </c>
      <c r="AN210">
        <f t="shared" si="128"/>
        <v>3.9768125272648223</v>
      </c>
      <c r="AO210">
        <v>13.7597115058902</v>
      </c>
      <c r="AP210">
        <v>18.4441490909091</v>
      </c>
      <c r="AQ210">
        <v>-2.29260395885141E-4</v>
      </c>
      <c r="AR210">
        <v>78.0664052089694</v>
      </c>
      <c r="AS210">
        <v>5</v>
      </c>
      <c r="AT210">
        <v>1</v>
      </c>
      <c r="AU210">
        <f t="shared" si="129"/>
        <v>1</v>
      </c>
      <c r="AV210">
        <f t="shared" si="130"/>
        <v>0</v>
      </c>
      <c r="AW210">
        <f t="shared" si="131"/>
        <v>36618.194316354085</v>
      </c>
      <c r="AX210">
        <f t="shared" si="132"/>
        <v>1999.998</v>
      </c>
      <c r="AY210">
        <f t="shared" si="133"/>
        <v>1681.1986200000001</v>
      </c>
      <c r="AZ210">
        <f t="shared" si="134"/>
        <v>0.84060015060015059</v>
      </c>
      <c r="BA210">
        <f t="shared" si="135"/>
        <v>0.16075829065829067</v>
      </c>
      <c r="BB210">
        <v>6</v>
      </c>
      <c r="BC210">
        <v>0.5</v>
      </c>
      <c r="BD210" t="s">
        <v>354</v>
      </c>
      <c r="BE210">
        <v>2</v>
      </c>
      <c r="BF210" t="b">
        <v>1</v>
      </c>
      <c r="BG210">
        <v>1657565201.3499999</v>
      </c>
      <c r="BH210">
        <v>1231.171</v>
      </c>
      <c r="BI210">
        <v>1293.3900000000001</v>
      </c>
      <c r="BJ210">
        <v>18.449010000000001</v>
      </c>
      <c r="BK210">
        <v>13.76013</v>
      </c>
      <c r="BL210">
        <v>1224.6300000000001</v>
      </c>
      <c r="BM210">
        <v>18.339790000000001</v>
      </c>
      <c r="BN210">
        <v>500.0761</v>
      </c>
      <c r="BO210">
        <v>67.960660000000004</v>
      </c>
      <c r="BP210">
        <v>1.357476E-2</v>
      </c>
      <c r="BQ210">
        <v>21.14526</v>
      </c>
      <c r="BR210">
        <v>22.010590000000001</v>
      </c>
      <c r="BS210">
        <v>999.9</v>
      </c>
      <c r="BT210">
        <v>0</v>
      </c>
      <c r="BU210">
        <v>0</v>
      </c>
      <c r="BV210">
        <v>9990.6839999999993</v>
      </c>
      <c r="BW210">
        <v>0</v>
      </c>
      <c r="BX210">
        <v>1014.0907</v>
      </c>
      <c r="BY210">
        <v>-62.219580000000001</v>
      </c>
      <c r="BZ210">
        <v>1254.3109999999999</v>
      </c>
      <c r="CA210">
        <v>1311.4349999999999</v>
      </c>
      <c r="CB210">
        <v>4.6888909999999999</v>
      </c>
      <c r="CC210">
        <v>1293.3900000000001</v>
      </c>
      <c r="CD210">
        <v>13.76013</v>
      </c>
      <c r="CE210">
        <v>1.253806</v>
      </c>
      <c r="CF210">
        <v>0.9351469</v>
      </c>
      <c r="CG210">
        <v>10.25625</v>
      </c>
      <c r="CH210">
        <v>5.9432850000000004</v>
      </c>
      <c r="CI210">
        <v>1999.998</v>
      </c>
      <c r="CJ210">
        <v>0.97999499999999995</v>
      </c>
      <c r="CK210">
        <v>2.00047E-2</v>
      </c>
      <c r="CL210">
        <v>0</v>
      </c>
      <c r="CM210">
        <v>2.5730400000000002</v>
      </c>
      <c r="CN210">
        <v>0</v>
      </c>
      <c r="CO210">
        <v>13758.61</v>
      </c>
      <c r="CP210">
        <v>16705.37</v>
      </c>
      <c r="CQ210">
        <v>45</v>
      </c>
      <c r="CR210">
        <v>43.561999999999998</v>
      </c>
      <c r="CS210">
        <v>42.549599999999998</v>
      </c>
      <c r="CT210">
        <v>41.061999999999998</v>
      </c>
      <c r="CU210">
        <v>40.125</v>
      </c>
      <c r="CV210">
        <v>1959.9880000000001</v>
      </c>
      <c r="CW210">
        <v>40.01</v>
      </c>
      <c r="CX210">
        <v>0</v>
      </c>
      <c r="CY210">
        <v>1651544099</v>
      </c>
      <c r="CZ210">
        <v>0</v>
      </c>
      <c r="DA210">
        <v>0</v>
      </c>
      <c r="DB210" t="s">
        <v>355</v>
      </c>
      <c r="DC210">
        <v>1657298120.5</v>
      </c>
      <c r="DD210">
        <v>1657298120.5</v>
      </c>
      <c r="DE210">
        <v>0</v>
      </c>
      <c r="DF210">
        <v>1.391</v>
      </c>
      <c r="DG210">
        <v>3.5000000000000003E-2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-61.928887804878102</v>
      </c>
      <c r="DO210">
        <v>-2.03977839721261</v>
      </c>
      <c r="DP210">
        <v>0.29285108943452198</v>
      </c>
      <c r="DQ210">
        <v>0</v>
      </c>
      <c r="DR210">
        <v>4.7120246341463403</v>
      </c>
      <c r="DS210">
        <v>-0.200224808362366</v>
      </c>
      <c r="DT210">
        <v>2.0215077818490201E-2</v>
      </c>
      <c r="DU210">
        <v>0</v>
      </c>
      <c r="DV210">
        <v>0</v>
      </c>
      <c r="DW210">
        <v>2</v>
      </c>
      <c r="DX210" t="s">
        <v>356</v>
      </c>
      <c r="DY210">
        <v>2.8988</v>
      </c>
      <c r="DZ210">
        <v>2.6299700000000001</v>
      </c>
      <c r="EA210">
        <v>0.14657899999999999</v>
      </c>
      <c r="EB210">
        <v>0.15121699999999999</v>
      </c>
      <c r="EC210">
        <v>6.54198E-2</v>
      </c>
      <c r="ED210">
        <v>5.2736100000000001E-2</v>
      </c>
      <c r="EE210">
        <v>24213.200000000001</v>
      </c>
      <c r="EF210">
        <v>21021</v>
      </c>
      <c r="EG210">
        <v>25381.9</v>
      </c>
      <c r="EH210">
        <v>24102.5</v>
      </c>
      <c r="EI210">
        <v>40448.699999999997</v>
      </c>
      <c r="EJ210">
        <v>37786.400000000001</v>
      </c>
      <c r="EK210">
        <v>45817.3</v>
      </c>
      <c r="EL210">
        <v>42974.400000000001</v>
      </c>
      <c r="EM210">
        <v>1.8727799999999999</v>
      </c>
      <c r="EN210">
        <v>2.1429200000000002</v>
      </c>
      <c r="EO210">
        <v>0.134937</v>
      </c>
      <c r="EP210">
        <v>0</v>
      </c>
      <c r="EQ210">
        <v>19.779399999999999</v>
      </c>
      <c r="ER210">
        <v>999.9</v>
      </c>
      <c r="ES210">
        <v>32.963000000000001</v>
      </c>
      <c r="ET210">
        <v>27.693999999999999</v>
      </c>
      <c r="EU210">
        <v>18.080500000000001</v>
      </c>
      <c r="EV210">
        <v>49.227200000000003</v>
      </c>
      <c r="EW210">
        <v>33.285299999999999</v>
      </c>
      <c r="EX210">
        <v>2</v>
      </c>
      <c r="EY210">
        <v>-0.32006600000000002</v>
      </c>
      <c r="EZ210">
        <v>3.1167400000000001</v>
      </c>
      <c r="FA210">
        <v>20.215199999999999</v>
      </c>
      <c r="FB210">
        <v>5.2343599999999997</v>
      </c>
      <c r="FC210">
        <v>11.9869</v>
      </c>
      <c r="FD210">
        <v>4.9573499999999999</v>
      </c>
      <c r="FE210">
        <v>3.3039999999999998</v>
      </c>
      <c r="FF210">
        <v>9999</v>
      </c>
      <c r="FG210">
        <v>9999</v>
      </c>
      <c r="FH210">
        <v>6787.2</v>
      </c>
      <c r="FI210">
        <v>355.6</v>
      </c>
      <c r="FJ210">
        <v>1.8681300000000001</v>
      </c>
      <c r="FK210">
        <v>1.8638300000000001</v>
      </c>
      <c r="FL210">
        <v>1.8714900000000001</v>
      </c>
      <c r="FM210">
        <v>1.8621799999999999</v>
      </c>
      <c r="FN210">
        <v>1.86171</v>
      </c>
      <c r="FO210">
        <v>1.86818</v>
      </c>
      <c r="FP210">
        <v>1.85826</v>
      </c>
      <c r="FQ210">
        <v>1.8647800000000001</v>
      </c>
      <c r="FR210">
        <v>5</v>
      </c>
      <c r="FS210">
        <v>0</v>
      </c>
      <c r="FT210">
        <v>0</v>
      </c>
      <c r="FU210">
        <v>0</v>
      </c>
      <c r="FV210" t="s">
        <v>357</v>
      </c>
      <c r="FW210" t="s">
        <v>358</v>
      </c>
      <c r="FX210" t="s">
        <v>359</v>
      </c>
      <c r="FY210" t="s">
        <v>359</v>
      </c>
      <c r="FZ210" t="s">
        <v>359</v>
      </c>
      <c r="GA210" t="s">
        <v>359</v>
      </c>
      <c r="GB210">
        <v>0</v>
      </c>
      <c r="GC210">
        <v>100</v>
      </c>
      <c r="GD210">
        <v>100</v>
      </c>
      <c r="GE210">
        <v>6.57</v>
      </c>
      <c r="GF210">
        <v>0.109</v>
      </c>
      <c r="GG210">
        <v>2.1444526195071201</v>
      </c>
      <c r="GH210">
        <v>5.2457919015285598E-3</v>
      </c>
      <c r="GI210">
        <v>-2.61795653493914E-6</v>
      </c>
      <c r="GJ210">
        <v>1.0331707357916401E-9</v>
      </c>
      <c r="GK210">
        <v>8.3457624279274292E-3</v>
      </c>
      <c r="GL210">
        <v>-4.6387863249973502E-2</v>
      </c>
      <c r="GM210">
        <v>3.6088159466671601E-3</v>
      </c>
      <c r="GN210">
        <v>-4.2506285216111501E-5</v>
      </c>
      <c r="GO210">
        <v>14</v>
      </c>
      <c r="GP210">
        <v>2225</v>
      </c>
      <c r="GQ210">
        <v>2</v>
      </c>
      <c r="GR210">
        <v>27</v>
      </c>
      <c r="GS210">
        <v>4451.3999999999996</v>
      </c>
      <c r="GT210">
        <v>4451.3999999999996</v>
      </c>
      <c r="GU210">
        <v>3.2043499999999998</v>
      </c>
      <c r="GV210">
        <v>2.31934</v>
      </c>
      <c r="GW210">
        <v>1.9982899999999999</v>
      </c>
      <c r="GX210">
        <v>2.7551299999999999</v>
      </c>
      <c r="GY210">
        <v>2.0935100000000002</v>
      </c>
      <c r="GZ210">
        <v>2.3852500000000001</v>
      </c>
      <c r="HA210">
        <v>31.433299999999999</v>
      </c>
      <c r="HB210">
        <v>12.573499999999999</v>
      </c>
      <c r="HC210">
        <v>18</v>
      </c>
      <c r="HD210">
        <v>441.11099999999999</v>
      </c>
      <c r="HE210">
        <v>608.59500000000003</v>
      </c>
      <c r="HF210">
        <v>17.307200000000002</v>
      </c>
      <c r="HG210">
        <v>23.103899999999999</v>
      </c>
      <c r="HH210">
        <v>30.0017</v>
      </c>
      <c r="HI210">
        <v>23.0108</v>
      </c>
      <c r="HJ210">
        <v>22.9786</v>
      </c>
      <c r="HK210">
        <v>64.130399999999995</v>
      </c>
      <c r="HL210">
        <v>28.0198</v>
      </c>
      <c r="HM210">
        <v>3.7168899999999998</v>
      </c>
      <c r="HN210">
        <v>17.302700000000002</v>
      </c>
      <c r="HO210">
        <v>1322.19</v>
      </c>
      <c r="HP210">
        <v>13.727600000000001</v>
      </c>
      <c r="HQ210">
        <v>97.022000000000006</v>
      </c>
      <c r="HR210">
        <v>101.053</v>
      </c>
    </row>
    <row r="211" spans="1:226" x14ac:dyDescent="0.2">
      <c r="A211">
        <v>195</v>
      </c>
      <c r="B211">
        <v>1657565209.0999999</v>
      </c>
      <c r="C211">
        <v>1789.5999999046301</v>
      </c>
      <c r="D211" t="s">
        <v>748</v>
      </c>
      <c r="E211" t="s">
        <v>749</v>
      </c>
      <c r="F211">
        <v>5</v>
      </c>
      <c r="G211" t="s">
        <v>1216</v>
      </c>
      <c r="H211" t="s">
        <v>353</v>
      </c>
      <c r="I211">
        <v>1657565206.5999999</v>
      </c>
      <c r="J211">
        <f t="shared" si="102"/>
        <v>3.9788401590810946E-3</v>
      </c>
      <c r="K211">
        <f t="shared" si="103"/>
        <v>3.9788401590810949</v>
      </c>
      <c r="L211">
        <f t="shared" si="104"/>
        <v>31.254428186825105</v>
      </c>
      <c r="M211">
        <f t="shared" si="105"/>
        <v>1248.77111111111</v>
      </c>
      <c r="N211">
        <f t="shared" si="106"/>
        <v>946.45504926513809</v>
      </c>
      <c r="O211">
        <f t="shared" si="107"/>
        <v>64.334835331143807</v>
      </c>
      <c r="P211">
        <f t="shared" si="108"/>
        <v>84.884626968815084</v>
      </c>
      <c r="Q211">
        <f t="shared" si="109"/>
        <v>0.19612287596709715</v>
      </c>
      <c r="R211">
        <f t="shared" si="110"/>
        <v>2.3081897074613216</v>
      </c>
      <c r="S211">
        <f t="shared" si="111"/>
        <v>0.18731301712243981</v>
      </c>
      <c r="T211">
        <f t="shared" si="112"/>
        <v>0.11782918503205203</v>
      </c>
      <c r="U211">
        <f t="shared" si="113"/>
        <v>321.51196833333313</v>
      </c>
      <c r="V211">
        <f t="shared" si="114"/>
        <v>22.221052383556792</v>
      </c>
      <c r="W211">
        <f t="shared" si="115"/>
        <v>22.017322222222202</v>
      </c>
      <c r="X211">
        <f t="shared" si="116"/>
        <v>2.6563113902399782</v>
      </c>
      <c r="Y211">
        <f t="shared" si="117"/>
        <v>49.802002913803733</v>
      </c>
      <c r="Z211">
        <f t="shared" si="118"/>
        <v>1.2539495331042936</v>
      </c>
      <c r="AA211">
        <f t="shared" si="119"/>
        <v>2.517869683423382</v>
      </c>
      <c r="AB211">
        <f t="shared" si="120"/>
        <v>1.4023618571356846</v>
      </c>
      <c r="AC211">
        <f t="shared" si="121"/>
        <v>-175.46685101547627</v>
      </c>
      <c r="AD211">
        <f t="shared" si="122"/>
        <v>-108.86487587307747</v>
      </c>
      <c r="AE211">
        <f t="shared" si="123"/>
        <v>-9.6369094484713393</v>
      </c>
      <c r="AF211">
        <f t="shared" si="124"/>
        <v>27.543331996308069</v>
      </c>
      <c r="AG211">
        <f t="shared" si="125"/>
        <v>46.965854185528251</v>
      </c>
      <c r="AH211">
        <f t="shared" si="126"/>
        <v>3.9741729856895089</v>
      </c>
      <c r="AI211">
        <f t="shared" si="127"/>
        <v>31.254428186825105</v>
      </c>
      <c r="AJ211">
        <v>1329.37210625073</v>
      </c>
      <c r="AK211">
        <v>1278.9691515151501</v>
      </c>
      <c r="AL211">
        <v>3.3676405904575701</v>
      </c>
      <c r="AM211">
        <v>66.152897789434206</v>
      </c>
      <c r="AN211">
        <f t="shared" si="128"/>
        <v>3.9788401590810949</v>
      </c>
      <c r="AO211">
        <v>13.7643557501207</v>
      </c>
      <c r="AP211">
        <v>18.449937575757598</v>
      </c>
      <c r="AQ211">
        <v>1.7745582368928499E-4</v>
      </c>
      <c r="AR211">
        <v>78.0664052089694</v>
      </c>
      <c r="AS211">
        <v>6</v>
      </c>
      <c r="AT211">
        <v>1</v>
      </c>
      <c r="AU211">
        <f t="shared" si="129"/>
        <v>1</v>
      </c>
      <c r="AV211">
        <f t="shared" si="130"/>
        <v>0</v>
      </c>
      <c r="AW211">
        <f t="shared" si="131"/>
        <v>36699.720800126321</v>
      </c>
      <c r="AX211">
        <f t="shared" si="132"/>
        <v>1999.9711111111101</v>
      </c>
      <c r="AY211">
        <f t="shared" si="133"/>
        <v>1681.1760333333325</v>
      </c>
      <c r="AZ211">
        <f t="shared" si="134"/>
        <v>0.84060015866895854</v>
      </c>
      <c r="BA211">
        <f t="shared" si="135"/>
        <v>0.16075830623109</v>
      </c>
      <c r="BB211">
        <v>6</v>
      </c>
      <c r="BC211">
        <v>0.5</v>
      </c>
      <c r="BD211" t="s">
        <v>354</v>
      </c>
      <c r="BE211">
        <v>2</v>
      </c>
      <c r="BF211" t="b">
        <v>1</v>
      </c>
      <c r="BG211">
        <v>1657565206.5999999</v>
      </c>
      <c r="BH211">
        <v>1248.77111111111</v>
      </c>
      <c r="BI211">
        <v>1311.0833333333301</v>
      </c>
      <c r="BJ211">
        <v>18.447344444444401</v>
      </c>
      <c r="BK211">
        <v>13.7664777777778</v>
      </c>
      <c r="BL211">
        <v>1242.17</v>
      </c>
      <c r="BM211">
        <v>18.338177777777801</v>
      </c>
      <c r="BN211">
        <v>500.01766666666703</v>
      </c>
      <c r="BO211">
        <v>67.961244444444404</v>
      </c>
      <c r="BP211">
        <v>1.32836444444444E-2</v>
      </c>
      <c r="BQ211">
        <v>21.142477777777799</v>
      </c>
      <c r="BR211">
        <v>22.017322222222202</v>
      </c>
      <c r="BS211">
        <v>999.9</v>
      </c>
      <c r="BT211">
        <v>0</v>
      </c>
      <c r="BU211">
        <v>0</v>
      </c>
      <c r="BV211">
        <v>10013.688888888901</v>
      </c>
      <c r="BW211">
        <v>0</v>
      </c>
      <c r="BX211">
        <v>915.69655555555596</v>
      </c>
      <c r="BY211">
        <v>-62.310255555555599</v>
      </c>
      <c r="BZ211">
        <v>1272.2411111111101</v>
      </c>
      <c r="CA211">
        <v>1329.38222222222</v>
      </c>
      <c r="CB211">
        <v>4.6808566666666698</v>
      </c>
      <c r="CC211">
        <v>1311.0833333333301</v>
      </c>
      <c r="CD211">
        <v>13.7664777777778</v>
      </c>
      <c r="CE211">
        <v>1.2537033333333301</v>
      </c>
      <c r="CF211">
        <v>0.93558622222222199</v>
      </c>
      <c r="CG211">
        <v>10.254988888888899</v>
      </c>
      <c r="CH211">
        <v>5.9500744444444402</v>
      </c>
      <c r="CI211">
        <v>1999.9711111111101</v>
      </c>
      <c r="CJ211">
        <v>0.97999499999999995</v>
      </c>
      <c r="CK211">
        <v>2.00047E-2</v>
      </c>
      <c r="CL211">
        <v>0</v>
      </c>
      <c r="CM211">
        <v>2.5795444444444402</v>
      </c>
      <c r="CN211">
        <v>0</v>
      </c>
      <c r="CO211">
        <v>13661.833333333299</v>
      </c>
      <c r="CP211">
        <v>16705.122222222199</v>
      </c>
      <c r="CQ211">
        <v>45</v>
      </c>
      <c r="CR211">
        <v>43.561999999999998</v>
      </c>
      <c r="CS211">
        <v>42.561999999999998</v>
      </c>
      <c r="CT211">
        <v>41.061999999999998</v>
      </c>
      <c r="CU211">
        <v>40.125</v>
      </c>
      <c r="CV211">
        <v>1959.9611111111101</v>
      </c>
      <c r="CW211">
        <v>40.01</v>
      </c>
      <c r="CX211">
        <v>0</v>
      </c>
      <c r="CY211">
        <v>1651544104.4000001</v>
      </c>
      <c r="CZ211">
        <v>0</v>
      </c>
      <c r="DA211">
        <v>0</v>
      </c>
      <c r="DB211" t="s">
        <v>355</v>
      </c>
      <c r="DC211">
        <v>1657298120.5</v>
      </c>
      <c r="DD211">
        <v>1657298120.5</v>
      </c>
      <c r="DE211">
        <v>0</v>
      </c>
      <c r="DF211">
        <v>1.391</v>
      </c>
      <c r="DG211">
        <v>3.5000000000000003E-2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-62.0478926829268</v>
      </c>
      <c r="DO211">
        <v>-2.5883623693379598</v>
      </c>
      <c r="DP211">
        <v>0.32375198456138699</v>
      </c>
      <c r="DQ211">
        <v>0</v>
      </c>
      <c r="DR211">
        <v>4.6996309756097601</v>
      </c>
      <c r="DS211">
        <v>-0.14890891986062399</v>
      </c>
      <c r="DT211">
        <v>1.4857396089503001E-2</v>
      </c>
      <c r="DU211">
        <v>0</v>
      </c>
      <c r="DV211">
        <v>0</v>
      </c>
      <c r="DW211">
        <v>2</v>
      </c>
      <c r="DX211" t="s">
        <v>356</v>
      </c>
      <c r="DY211">
        <v>2.8990100000000001</v>
      </c>
      <c r="DZ211">
        <v>2.6293199999999999</v>
      </c>
      <c r="EA211">
        <v>0.14780099999999999</v>
      </c>
      <c r="EB211">
        <v>0.15238499999999999</v>
      </c>
      <c r="EC211">
        <v>6.54333E-2</v>
      </c>
      <c r="ED211">
        <v>5.27573E-2</v>
      </c>
      <c r="EE211">
        <v>24177.5</v>
      </c>
      <c r="EF211">
        <v>20991.1</v>
      </c>
      <c r="EG211">
        <v>25380.9</v>
      </c>
      <c r="EH211">
        <v>24101.3</v>
      </c>
      <c r="EI211">
        <v>40447.300000000003</v>
      </c>
      <c r="EJ211">
        <v>37784.1</v>
      </c>
      <c r="EK211">
        <v>45816.4</v>
      </c>
      <c r="EL211">
        <v>42972.800000000003</v>
      </c>
      <c r="EM211">
        <v>1.87283</v>
      </c>
      <c r="EN211">
        <v>2.1424699999999999</v>
      </c>
      <c r="EO211">
        <v>0.13523499999999999</v>
      </c>
      <c r="EP211">
        <v>0</v>
      </c>
      <c r="EQ211">
        <v>19.7913</v>
      </c>
      <c r="ER211">
        <v>999.9</v>
      </c>
      <c r="ES211">
        <v>32.963000000000001</v>
      </c>
      <c r="ET211">
        <v>27.713999999999999</v>
      </c>
      <c r="EU211">
        <v>18.101099999999999</v>
      </c>
      <c r="EV211">
        <v>49.267200000000003</v>
      </c>
      <c r="EW211">
        <v>33.145000000000003</v>
      </c>
      <c r="EX211">
        <v>2</v>
      </c>
      <c r="EY211">
        <v>-0.318745</v>
      </c>
      <c r="EZ211">
        <v>3.0346899999999999</v>
      </c>
      <c r="FA211">
        <v>20.216799999999999</v>
      </c>
      <c r="FB211">
        <v>5.2346599999999999</v>
      </c>
      <c r="FC211">
        <v>11.9861</v>
      </c>
      <c r="FD211">
        <v>4.95695</v>
      </c>
      <c r="FE211">
        <v>3.3039000000000001</v>
      </c>
      <c r="FF211">
        <v>9999</v>
      </c>
      <c r="FG211">
        <v>9999</v>
      </c>
      <c r="FH211">
        <v>6787.2</v>
      </c>
      <c r="FI211">
        <v>355.6</v>
      </c>
      <c r="FJ211">
        <v>1.8681300000000001</v>
      </c>
      <c r="FK211">
        <v>1.86385</v>
      </c>
      <c r="FL211">
        <v>1.8714900000000001</v>
      </c>
      <c r="FM211">
        <v>1.8621799999999999</v>
      </c>
      <c r="FN211">
        <v>1.86172</v>
      </c>
      <c r="FO211">
        <v>1.8681700000000001</v>
      </c>
      <c r="FP211">
        <v>1.85826</v>
      </c>
      <c r="FQ211">
        <v>1.8647800000000001</v>
      </c>
      <c r="FR211">
        <v>5</v>
      </c>
      <c r="FS211">
        <v>0</v>
      </c>
      <c r="FT211">
        <v>0</v>
      </c>
      <c r="FU211">
        <v>0</v>
      </c>
      <c r="FV211" t="s">
        <v>357</v>
      </c>
      <c r="FW211" t="s">
        <v>358</v>
      </c>
      <c r="FX211" t="s">
        <v>359</v>
      </c>
      <c r="FY211" t="s">
        <v>359</v>
      </c>
      <c r="FZ211" t="s">
        <v>359</v>
      </c>
      <c r="GA211" t="s">
        <v>359</v>
      </c>
      <c r="GB211">
        <v>0</v>
      </c>
      <c r="GC211">
        <v>100</v>
      </c>
      <c r="GD211">
        <v>100</v>
      </c>
      <c r="GE211">
        <v>6.63</v>
      </c>
      <c r="GF211">
        <v>0.10929999999999999</v>
      </c>
      <c r="GG211">
        <v>2.1444526195071201</v>
      </c>
      <c r="GH211">
        <v>5.2457919015285598E-3</v>
      </c>
      <c r="GI211">
        <v>-2.61795653493914E-6</v>
      </c>
      <c r="GJ211">
        <v>1.0331707357916401E-9</v>
      </c>
      <c r="GK211">
        <v>8.3457624279274292E-3</v>
      </c>
      <c r="GL211">
        <v>-4.6387863249973502E-2</v>
      </c>
      <c r="GM211">
        <v>3.6088159466671601E-3</v>
      </c>
      <c r="GN211">
        <v>-4.2506285216111501E-5</v>
      </c>
      <c r="GO211">
        <v>14</v>
      </c>
      <c r="GP211">
        <v>2225</v>
      </c>
      <c r="GQ211">
        <v>2</v>
      </c>
      <c r="GR211">
        <v>27</v>
      </c>
      <c r="GS211">
        <v>4451.5</v>
      </c>
      <c r="GT211">
        <v>4451.5</v>
      </c>
      <c r="GU211">
        <v>3.2311999999999999</v>
      </c>
      <c r="GV211">
        <v>2.32056</v>
      </c>
      <c r="GW211">
        <v>1.9982899999999999</v>
      </c>
      <c r="GX211">
        <v>2.7563499999999999</v>
      </c>
      <c r="GY211">
        <v>2.0935100000000002</v>
      </c>
      <c r="GZ211">
        <v>2.33887</v>
      </c>
      <c r="HA211">
        <v>31.455200000000001</v>
      </c>
      <c r="HB211">
        <v>12.555999999999999</v>
      </c>
      <c r="HC211">
        <v>18</v>
      </c>
      <c r="HD211">
        <v>441.233</v>
      </c>
      <c r="HE211">
        <v>608.39400000000001</v>
      </c>
      <c r="HF211">
        <v>17.2849</v>
      </c>
      <c r="HG211">
        <v>23.121700000000001</v>
      </c>
      <c r="HH211">
        <v>30.0014</v>
      </c>
      <c r="HI211">
        <v>23.022300000000001</v>
      </c>
      <c r="HJ211">
        <v>22.990600000000001</v>
      </c>
      <c r="HK211">
        <v>64.7744</v>
      </c>
      <c r="HL211">
        <v>28.0198</v>
      </c>
      <c r="HM211">
        <v>3.7168899999999998</v>
      </c>
      <c r="HN211">
        <v>17.292400000000001</v>
      </c>
      <c r="HO211">
        <v>1342.38</v>
      </c>
      <c r="HP211">
        <v>13.727600000000001</v>
      </c>
      <c r="HQ211">
        <v>97.019400000000005</v>
      </c>
      <c r="HR211">
        <v>101.04900000000001</v>
      </c>
    </row>
    <row r="212" spans="1:226" x14ac:dyDescent="0.2">
      <c r="A212">
        <v>196</v>
      </c>
      <c r="B212">
        <v>1657565214.0999999</v>
      </c>
      <c r="C212">
        <v>1794.5999999046301</v>
      </c>
      <c r="D212" t="s">
        <v>750</v>
      </c>
      <c r="E212" t="s">
        <v>751</v>
      </c>
      <c r="F212">
        <v>5</v>
      </c>
      <c r="G212" t="s">
        <v>1216</v>
      </c>
      <c r="H212" t="s">
        <v>353</v>
      </c>
      <c r="I212">
        <v>1657565211.3</v>
      </c>
      <c r="J212">
        <f t="shared" si="102"/>
        <v>3.9709657926048367E-3</v>
      </c>
      <c r="K212">
        <f t="shared" si="103"/>
        <v>3.970965792604837</v>
      </c>
      <c r="L212">
        <f t="shared" si="104"/>
        <v>31.172487384785381</v>
      </c>
      <c r="M212">
        <f t="shared" si="105"/>
        <v>1264.3209999999999</v>
      </c>
      <c r="N212">
        <f t="shared" si="106"/>
        <v>961.58918664739974</v>
      </c>
      <c r="O212">
        <f t="shared" si="107"/>
        <v>65.363903763655927</v>
      </c>
      <c r="P212">
        <f t="shared" si="108"/>
        <v>85.942060619981177</v>
      </c>
      <c r="Q212">
        <f t="shared" si="109"/>
        <v>0.19570428423806319</v>
      </c>
      <c r="R212">
        <f t="shared" si="110"/>
        <v>2.2990547204778893</v>
      </c>
      <c r="S212">
        <f t="shared" si="111"/>
        <v>0.18689791440775858</v>
      </c>
      <c r="T212">
        <f t="shared" si="112"/>
        <v>0.11756938788466256</v>
      </c>
      <c r="U212">
        <f t="shared" si="113"/>
        <v>321.5116314</v>
      </c>
      <c r="V212">
        <f t="shared" si="114"/>
        <v>22.225095492003994</v>
      </c>
      <c r="W212">
        <f t="shared" si="115"/>
        <v>22.020399999999999</v>
      </c>
      <c r="X212">
        <f t="shared" si="116"/>
        <v>2.656809968051582</v>
      </c>
      <c r="Y212">
        <f t="shared" si="117"/>
        <v>49.816107708519993</v>
      </c>
      <c r="Z212">
        <f t="shared" si="118"/>
        <v>1.2541146726023331</v>
      </c>
      <c r="AA212">
        <f t="shared" si="119"/>
        <v>2.5174882789725528</v>
      </c>
      <c r="AB212">
        <f t="shared" si="120"/>
        <v>1.4026952954492489</v>
      </c>
      <c r="AC212">
        <f t="shared" si="121"/>
        <v>-175.11959145387331</v>
      </c>
      <c r="AD212">
        <f t="shared" si="122"/>
        <v>-109.12138070841057</v>
      </c>
      <c r="AE212">
        <f t="shared" si="123"/>
        <v>-9.6980272940775905</v>
      </c>
      <c r="AF212">
        <f t="shared" si="124"/>
        <v>27.572631943638541</v>
      </c>
      <c r="AG212">
        <f t="shared" si="125"/>
        <v>47.176057506096591</v>
      </c>
      <c r="AH212">
        <f t="shared" si="126"/>
        <v>3.9699228772363573</v>
      </c>
      <c r="AI212">
        <f t="shared" si="127"/>
        <v>31.172487384785381</v>
      </c>
      <c r="AJ212">
        <v>1346.6115896978899</v>
      </c>
      <c r="AK212">
        <v>1296.0003636363599</v>
      </c>
      <c r="AL212">
        <v>3.4498355499981899</v>
      </c>
      <c r="AM212">
        <v>66.152897789434206</v>
      </c>
      <c r="AN212">
        <f t="shared" si="128"/>
        <v>3.970965792604837</v>
      </c>
      <c r="AO212">
        <v>13.772086983992001</v>
      </c>
      <c r="AP212">
        <v>18.4494284848485</v>
      </c>
      <c r="AQ212">
        <v>5.7226057480356301E-5</v>
      </c>
      <c r="AR212">
        <v>78.0664052089694</v>
      </c>
      <c r="AS212">
        <v>6</v>
      </c>
      <c r="AT212">
        <v>1</v>
      </c>
      <c r="AU212">
        <f t="shared" si="129"/>
        <v>1</v>
      </c>
      <c r="AV212">
        <f t="shared" si="130"/>
        <v>0</v>
      </c>
      <c r="AW212">
        <f t="shared" si="131"/>
        <v>36478.950355779467</v>
      </c>
      <c r="AX212">
        <f t="shared" si="132"/>
        <v>1999.9690000000001</v>
      </c>
      <c r="AY212">
        <f t="shared" si="133"/>
        <v>1681.1742600000002</v>
      </c>
      <c r="AZ212">
        <f t="shared" si="134"/>
        <v>0.84060015930246923</v>
      </c>
      <c r="BA212">
        <f t="shared" si="135"/>
        <v>0.16075830745376554</v>
      </c>
      <c r="BB212">
        <v>6</v>
      </c>
      <c r="BC212">
        <v>0.5</v>
      </c>
      <c r="BD212" t="s">
        <v>354</v>
      </c>
      <c r="BE212">
        <v>2</v>
      </c>
      <c r="BF212" t="b">
        <v>1</v>
      </c>
      <c r="BG212">
        <v>1657565211.3</v>
      </c>
      <c r="BH212">
        <v>1264.3209999999999</v>
      </c>
      <c r="BI212">
        <v>1326.96</v>
      </c>
      <c r="BJ212">
        <v>18.449680000000001</v>
      </c>
      <c r="BK212">
        <v>13.77332</v>
      </c>
      <c r="BL212">
        <v>1257.6679999999999</v>
      </c>
      <c r="BM212">
        <v>18.340430000000001</v>
      </c>
      <c r="BN212">
        <v>499.9631</v>
      </c>
      <c r="BO212">
        <v>67.961380000000005</v>
      </c>
      <c r="BP212">
        <v>1.3493959999999999E-2</v>
      </c>
      <c r="BQ212">
        <v>21.14001</v>
      </c>
      <c r="BR212">
        <v>22.020399999999999</v>
      </c>
      <c r="BS212">
        <v>999.9</v>
      </c>
      <c r="BT212">
        <v>0</v>
      </c>
      <c r="BU212">
        <v>0</v>
      </c>
      <c r="BV212">
        <v>9950.8119999999999</v>
      </c>
      <c r="BW212">
        <v>0</v>
      </c>
      <c r="BX212">
        <v>1069.7198000000001</v>
      </c>
      <c r="BY212">
        <v>-62.6389</v>
      </c>
      <c r="BZ212">
        <v>1288.086</v>
      </c>
      <c r="CA212">
        <v>1345.492</v>
      </c>
      <c r="CB212">
        <v>4.6763669999999999</v>
      </c>
      <c r="CC212">
        <v>1326.96</v>
      </c>
      <c r="CD212">
        <v>13.77332</v>
      </c>
      <c r="CE212">
        <v>1.2538659999999999</v>
      </c>
      <c r="CF212">
        <v>0.93605340000000004</v>
      </c>
      <c r="CG212">
        <v>10.256959999999999</v>
      </c>
      <c r="CH212">
        <v>5.9572890000000003</v>
      </c>
      <c r="CI212">
        <v>1999.9690000000001</v>
      </c>
      <c r="CJ212">
        <v>0.97999499999999995</v>
      </c>
      <c r="CK212">
        <v>2.00047E-2</v>
      </c>
      <c r="CL212">
        <v>0</v>
      </c>
      <c r="CM212">
        <v>2.6823700000000001</v>
      </c>
      <c r="CN212">
        <v>0</v>
      </c>
      <c r="CO212">
        <v>13861.08</v>
      </c>
      <c r="CP212">
        <v>16705.11</v>
      </c>
      <c r="CQ212">
        <v>45</v>
      </c>
      <c r="CR212">
        <v>43.561999999999998</v>
      </c>
      <c r="CS212">
        <v>42.561999999999998</v>
      </c>
      <c r="CT212">
        <v>41.087200000000003</v>
      </c>
      <c r="CU212">
        <v>40.125</v>
      </c>
      <c r="CV212">
        <v>1959.9590000000001</v>
      </c>
      <c r="CW212">
        <v>40.01</v>
      </c>
      <c r="CX212">
        <v>0</v>
      </c>
      <c r="CY212">
        <v>1651544109.2</v>
      </c>
      <c r="CZ212">
        <v>0</v>
      </c>
      <c r="DA212">
        <v>0</v>
      </c>
      <c r="DB212" t="s">
        <v>355</v>
      </c>
      <c r="DC212">
        <v>1657298120.5</v>
      </c>
      <c r="DD212">
        <v>1657298120.5</v>
      </c>
      <c r="DE212">
        <v>0</v>
      </c>
      <c r="DF212">
        <v>1.391</v>
      </c>
      <c r="DG212">
        <v>3.5000000000000003E-2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-62.2531707317073</v>
      </c>
      <c r="DO212">
        <v>-2.2924139372821299</v>
      </c>
      <c r="DP212">
        <v>0.29856072654662702</v>
      </c>
      <c r="DQ212">
        <v>0</v>
      </c>
      <c r="DR212">
        <v>4.6891826829268304</v>
      </c>
      <c r="DS212">
        <v>-0.106479303135883</v>
      </c>
      <c r="DT212">
        <v>1.0813993424147799E-2</v>
      </c>
      <c r="DU212">
        <v>0</v>
      </c>
      <c r="DV212">
        <v>0</v>
      </c>
      <c r="DW212">
        <v>2</v>
      </c>
      <c r="DX212" t="s">
        <v>356</v>
      </c>
      <c r="DY212">
        <v>2.8985799999999999</v>
      </c>
      <c r="DZ212">
        <v>2.6300400000000002</v>
      </c>
      <c r="EA212">
        <v>0.149036</v>
      </c>
      <c r="EB212">
        <v>0.15360199999999999</v>
      </c>
      <c r="EC212">
        <v>6.5432299999999999E-2</v>
      </c>
      <c r="ED212">
        <v>5.2777600000000001E-2</v>
      </c>
      <c r="EE212">
        <v>24141.200000000001</v>
      </c>
      <c r="EF212">
        <v>20959.900000000001</v>
      </c>
      <c r="EG212">
        <v>25379.5</v>
      </c>
      <c r="EH212">
        <v>24100.1</v>
      </c>
      <c r="EI212">
        <v>40445.300000000003</v>
      </c>
      <c r="EJ212">
        <v>37781.4</v>
      </c>
      <c r="EK212">
        <v>45814.1</v>
      </c>
      <c r="EL212">
        <v>42970.7</v>
      </c>
      <c r="EM212">
        <v>1.87215</v>
      </c>
      <c r="EN212">
        <v>2.1425000000000001</v>
      </c>
      <c r="EO212">
        <v>0.13402800000000001</v>
      </c>
      <c r="EP212">
        <v>0</v>
      </c>
      <c r="EQ212">
        <v>19.801500000000001</v>
      </c>
      <c r="ER212">
        <v>999.9</v>
      </c>
      <c r="ES212">
        <v>32.987000000000002</v>
      </c>
      <c r="ET212">
        <v>27.713999999999999</v>
      </c>
      <c r="EU212">
        <v>18.113600000000002</v>
      </c>
      <c r="EV212">
        <v>48.587200000000003</v>
      </c>
      <c r="EW212">
        <v>33.181100000000001</v>
      </c>
      <c r="EX212">
        <v>2</v>
      </c>
      <c r="EY212">
        <v>-0.31739600000000001</v>
      </c>
      <c r="EZ212">
        <v>3.04108</v>
      </c>
      <c r="FA212">
        <v>20.216899999999999</v>
      </c>
      <c r="FB212">
        <v>5.2349600000000001</v>
      </c>
      <c r="FC212">
        <v>11.987299999999999</v>
      </c>
      <c r="FD212">
        <v>4.9573999999999998</v>
      </c>
      <c r="FE212">
        <v>3.3039000000000001</v>
      </c>
      <c r="FF212">
        <v>9999</v>
      </c>
      <c r="FG212">
        <v>9999</v>
      </c>
      <c r="FH212">
        <v>6787.4</v>
      </c>
      <c r="FI212">
        <v>355.6</v>
      </c>
      <c r="FJ212">
        <v>1.8681300000000001</v>
      </c>
      <c r="FK212">
        <v>1.8638600000000001</v>
      </c>
      <c r="FL212">
        <v>1.8714900000000001</v>
      </c>
      <c r="FM212">
        <v>1.8621799999999999</v>
      </c>
      <c r="FN212">
        <v>1.86172</v>
      </c>
      <c r="FO212">
        <v>1.86815</v>
      </c>
      <c r="FP212">
        <v>1.8582700000000001</v>
      </c>
      <c r="FQ212">
        <v>1.8647800000000001</v>
      </c>
      <c r="FR212">
        <v>5</v>
      </c>
      <c r="FS212">
        <v>0</v>
      </c>
      <c r="FT212">
        <v>0</v>
      </c>
      <c r="FU212">
        <v>0</v>
      </c>
      <c r="FV212" t="s">
        <v>357</v>
      </c>
      <c r="FW212" t="s">
        <v>358</v>
      </c>
      <c r="FX212" t="s">
        <v>359</v>
      </c>
      <c r="FY212" t="s">
        <v>359</v>
      </c>
      <c r="FZ212" t="s">
        <v>359</v>
      </c>
      <c r="GA212" t="s">
        <v>359</v>
      </c>
      <c r="GB212">
        <v>0</v>
      </c>
      <c r="GC212">
        <v>100</v>
      </c>
      <c r="GD212">
        <v>100</v>
      </c>
      <c r="GE212">
        <v>6.69</v>
      </c>
      <c r="GF212">
        <v>0.10920000000000001</v>
      </c>
      <c r="GG212">
        <v>2.1444526195071201</v>
      </c>
      <c r="GH212">
        <v>5.2457919015285598E-3</v>
      </c>
      <c r="GI212">
        <v>-2.61795653493914E-6</v>
      </c>
      <c r="GJ212">
        <v>1.0331707357916401E-9</v>
      </c>
      <c r="GK212">
        <v>8.3457624279274292E-3</v>
      </c>
      <c r="GL212">
        <v>-4.6387863249973502E-2</v>
      </c>
      <c r="GM212">
        <v>3.6088159466671601E-3</v>
      </c>
      <c r="GN212">
        <v>-4.2506285216111501E-5</v>
      </c>
      <c r="GO212">
        <v>14</v>
      </c>
      <c r="GP212">
        <v>2225</v>
      </c>
      <c r="GQ212">
        <v>2</v>
      </c>
      <c r="GR212">
        <v>27</v>
      </c>
      <c r="GS212">
        <v>4451.6000000000004</v>
      </c>
      <c r="GT212">
        <v>4451.6000000000004</v>
      </c>
      <c r="GU212">
        <v>3.26416</v>
      </c>
      <c r="GV212">
        <v>2.3156699999999999</v>
      </c>
      <c r="GW212">
        <v>1.9982899999999999</v>
      </c>
      <c r="GX212">
        <v>2.7551299999999999</v>
      </c>
      <c r="GY212">
        <v>2.0947300000000002</v>
      </c>
      <c r="GZ212">
        <v>2.3913600000000002</v>
      </c>
      <c r="HA212">
        <v>31.455200000000001</v>
      </c>
      <c r="HB212">
        <v>12.5647</v>
      </c>
      <c r="HC212">
        <v>18</v>
      </c>
      <c r="HD212">
        <v>440.94499999999999</v>
      </c>
      <c r="HE212">
        <v>608.56500000000005</v>
      </c>
      <c r="HF212">
        <v>17.271000000000001</v>
      </c>
      <c r="HG212">
        <v>23.139199999999999</v>
      </c>
      <c r="HH212">
        <v>30.0014</v>
      </c>
      <c r="HI212">
        <v>23.033799999999999</v>
      </c>
      <c r="HJ212">
        <v>23.0032</v>
      </c>
      <c r="HK212">
        <v>65.321600000000004</v>
      </c>
      <c r="HL212">
        <v>28.0198</v>
      </c>
      <c r="HM212">
        <v>3.33988</v>
      </c>
      <c r="HN212">
        <v>17.271899999999999</v>
      </c>
      <c r="HO212">
        <v>1355.81</v>
      </c>
      <c r="HP212">
        <v>13.727600000000001</v>
      </c>
      <c r="HQ212">
        <v>97.014399999999995</v>
      </c>
      <c r="HR212">
        <v>101.044</v>
      </c>
    </row>
    <row r="213" spans="1:226" x14ac:dyDescent="0.2">
      <c r="A213">
        <v>197</v>
      </c>
      <c r="B213">
        <v>1657565219.0999999</v>
      </c>
      <c r="C213">
        <v>1799.5999999046301</v>
      </c>
      <c r="D213" t="s">
        <v>752</v>
      </c>
      <c r="E213" t="s">
        <v>753</v>
      </c>
      <c r="F213">
        <v>5</v>
      </c>
      <c r="G213" t="s">
        <v>1216</v>
      </c>
      <c r="H213" t="s">
        <v>353</v>
      </c>
      <c r="I213">
        <v>1657565216.5999999</v>
      </c>
      <c r="J213">
        <f t="shared" si="102"/>
        <v>3.9702315822867434E-3</v>
      </c>
      <c r="K213">
        <f t="shared" si="103"/>
        <v>3.9702315822867433</v>
      </c>
      <c r="L213">
        <f t="shared" si="104"/>
        <v>30.527162383328818</v>
      </c>
      <c r="M213">
        <f t="shared" si="105"/>
        <v>1282.2877777777801</v>
      </c>
      <c r="N213">
        <f t="shared" si="106"/>
        <v>984.44426376347769</v>
      </c>
      <c r="O213">
        <f t="shared" si="107"/>
        <v>66.918552657369545</v>
      </c>
      <c r="P213">
        <f t="shared" si="108"/>
        <v>87.164754103072468</v>
      </c>
      <c r="Q213">
        <f t="shared" si="109"/>
        <v>0.19573638859802203</v>
      </c>
      <c r="R213">
        <f t="shared" si="110"/>
        <v>2.3060081483750086</v>
      </c>
      <c r="S213">
        <f t="shared" si="111"/>
        <v>0.18695248071755982</v>
      </c>
      <c r="T213">
        <f t="shared" si="112"/>
        <v>0.117601647526899</v>
      </c>
      <c r="U213">
        <f t="shared" si="113"/>
        <v>321.51870699999944</v>
      </c>
      <c r="V213">
        <f t="shared" si="114"/>
        <v>22.220127999320738</v>
      </c>
      <c r="W213">
        <f t="shared" si="115"/>
        <v>22.016966666666701</v>
      </c>
      <c r="X213">
        <f t="shared" si="116"/>
        <v>2.6562537980804546</v>
      </c>
      <c r="Y213">
        <f t="shared" si="117"/>
        <v>49.826349629380879</v>
      </c>
      <c r="Z213">
        <f t="shared" si="118"/>
        <v>1.2541989223634249</v>
      </c>
      <c r="AA213">
        <f t="shared" si="119"/>
        <v>2.5171398902236</v>
      </c>
      <c r="AB213">
        <f t="shared" si="120"/>
        <v>1.4020548757170297</v>
      </c>
      <c r="AC213">
        <f t="shared" si="121"/>
        <v>-175.08721277884538</v>
      </c>
      <c r="AD213">
        <f t="shared" si="122"/>
        <v>-109.30485408085828</v>
      </c>
      <c r="AE213">
        <f t="shared" si="123"/>
        <v>-9.6847605672777348</v>
      </c>
      <c r="AF213">
        <f t="shared" si="124"/>
        <v>27.441879573018028</v>
      </c>
      <c r="AG213">
        <f t="shared" si="125"/>
        <v>46.498145234575325</v>
      </c>
      <c r="AH213">
        <f t="shared" si="126"/>
        <v>3.9760020318519129</v>
      </c>
      <c r="AI213">
        <f t="shared" si="127"/>
        <v>30.527162383328818</v>
      </c>
      <c r="AJ213">
        <v>1362.84397610518</v>
      </c>
      <c r="AK213">
        <v>1313.1950909090899</v>
      </c>
      <c r="AL213">
        <v>3.4046212076511302</v>
      </c>
      <c r="AM213">
        <v>66.152897789434206</v>
      </c>
      <c r="AN213">
        <f t="shared" si="128"/>
        <v>3.9702315822867433</v>
      </c>
      <c r="AO213">
        <v>13.7777465724695</v>
      </c>
      <c r="AP213">
        <v>18.453138181818201</v>
      </c>
      <c r="AQ213">
        <v>6.4205254940374095E-5</v>
      </c>
      <c r="AR213">
        <v>78.0664052089694</v>
      </c>
      <c r="AS213">
        <v>6</v>
      </c>
      <c r="AT213">
        <v>1</v>
      </c>
      <c r="AU213">
        <f t="shared" si="129"/>
        <v>1</v>
      </c>
      <c r="AV213">
        <f t="shared" si="130"/>
        <v>0</v>
      </c>
      <c r="AW213">
        <f t="shared" si="131"/>
        <v>36647.529188292385</v>
      </c>
      <c r="AX213">
        <f t="shared" si="132"/>
        <v>2000.0133333333299</v>
      </c>
      <c r="AY213">
        <f t="shared" si="133"/>
        <v>1681.2114999999972</v>
      </c>
      <c r="AZ213">
        <f t="shared" si="134"/>
        <v>0.84060014599902666</v>
      </c>
      <c r="BA213">
        <f t="shared" si="135"/>
        <v>0.16075828177812149</v>
      </c>
      <c r="BB213">
        <v>6</v>
      </c>
      <c r="BC213">
        <v>0.5</v>
      </c>
      <c r="BD213" t="s">
        <v>354</v>
      </c>
      <c r="BE213">
        <v>2</v>
      </c>
      <c r="BF213" t="b">
        <v>1</v>
      </c>
      <c r="BG213">
        <v>1657565216.5999999</v>
      </c>
      <c r="BH213">
        <v>1282.2877777777801</v>
      </c>
      <c r="BI213">
        <v>1344.19444444444</v>
      </c>
      <c r="BJ213">
        <v>18.450622222222201</v>
      </c>
      <c r="BK213">
        <v>13.768144444444401</v>
      </c>
      <c r="BL213">
        <v>1275.5677777777801</v>
      </c>
      <c r="BM213">
        <v>18.341333333333299</v>
      </c>
      <c r="BN213">
        <v>500.07400000000001</v>
      </c>
      <c r="BO213">
        <v>67.962511111111098</v>
      </c>
      <c r="BP213">
        <v>1.34577888888889E-2</v>
      </c>
      <c r="BQ213">
        <v>21.1377555555556</v>
      </c>
      <c r="BR213">
        <v>22.016966666666701</v>
      </c>
      <c r="BS213">
        <v>999.9</v>
      </c>
      <c r="BT213">
        <v>0</v>
      </c>
      <c r="BU213">
        <v>0</v>
      </c>
      <c r="BV213">
        <v>9998.4777777777799</v>
      </c>
      <c r="BW213">
        <v>0</v>
      </c>
      <c r="BX213">
        <v>1281.39888888889</v>
      </c>
      <c r="BY213">
        <v>-61.904433333333301</v>
      </c>
      <c r="BZ213">
        <v>1306.39222222222</v>
      </c>
      <c r="CA213">
        <v>1362.96</v>
      </c>
      <c r="CB213">
        <v>4.6824477777777798</v>
      </c>
      <c r="CC213">
        <v>1344.19444444444</v>
      </c>
      <c r="CD213">
        <v>13.768144444444401</v>
      </c>
      <c r="CE213">
        <v>1.2539511111111099</v>
      </c>
      <c r="CF213">
        <v>0.93571944444444399</v>
      </c>
      <c r="CG213">
        <v>10.2579777777778</v>
      </c>
      <c r="CH213">
        <v>5.9521233333333301</v>
      </c>
      <c r="CI213">
        <v>2000.0133333333299</v>
      </c>
      <c r="CJ213">
        <v>0.979995333333333</v>
      </c>
      <c r="CK213">
        <v>2.0004355555555599E-2</v>
      </c>
      <c r="CL213">
        <v>0</v>
      </c>
      <c r="CM213">
        <v>2.6386777777777799</v>
      </c>
      <c r="CN213">
        <v>0</v>
      </c>
      <c r="CO213">
        <v>13947.155555555601</v>
      </c>
      <c r="CP213">
        <v>16705.5111111111</v>
      </c>
      <c r="CQ213">
        <v>45</v>
      </c>
      <c r="CR213">
        <v>43.603999999999999</v>
      </c>
      <c r="CS213">
        <v>42.576000000000001</v>
      </c>
      <c r="CT213">
        <v>41.125</v>
      </c>
      <c r="CU213">
        <v>40.125</v>
      </c>
      <c r="CV213">
        <v>1960.0033333333299</v>
      </c>
      <c r="CW213">
        <v>40.01</v>
      </c>
      <c r="CX213">
        <v>0</v>
      </c>
      <c r="CY213">
        <v>1651544114.5999999</v>
      </c>
      <c r="CZ213">
        <v>0</v>
      </c>
      <c r="DA213">
        <v>0</v>
      </c>
      <c r="DB213" t="s">
        <v>355</v>
      </c>
      <c r="DC213">
        <v>1657298120.5</v>
      </c>
      <c r="DD213">
        <v>1657298120.5</v>
      </c>
      <c r="DE213">
        <v>0</v>
      </c>
      <c r="DF213">
        <v>1.391</v>
      </c>
      <c r="DG213">
        <v>3.5000000000000003E-2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-62.291709756097603</v>
      </c>
      <c r="DO213">
        <v>-0.65224808362381403</v>
      </c>
      <c r="DP213">
        <v>0.34013238800242601</v>
      </c>
      <c r="DQ213">
        <v>0</v>
      </c>
      <c r="DR213">
        <v>4.68223365853658</v>
      </c>
      <c r="DS213">
        <v>-6.1705714285707099E-2</v>
      </c>
      <c r="DT213">
        <v>7.8741676311469607E-3</v>
      </c>
      <c r="DU213">
        <v>1</v>
      </c>
      <c r="DV213">
        <v>1</v>
      </c>
      <c r="DW213">
        <v>2</v>
      </c>
      <c r="DX213" t="s">
        <v>372</v>
      </c>
      <c r="DY213">
        <v>2.8984299999999998</v>
      </c>
      <c r="DZ213">
        <v>2.62975</v>
      </c>
      <c r="EA213">
        <v>0.15024599999999999</v>
      </c>
      <c r="EB213">
        <v>0.15471699999999999</v>
      </c>
      <c r="EC213">
        <v>6.5439399999999995E-2</v>
      </c>
      <c r="ED213">
        <v>5.2683800000000003E-2</v>
      </c>
      <c r="EE213">
        <v>24106.1</v>
      </c>
      <c r="EF213">
        <v>20931.5</v>
      </c>
      <c r="EG213">
        <v>25378.799999999999</v>
      </c>
      <c r="EH213">
        <v>24099.3</v>
      </c>
      <c r="EI213">
        <v>40443.699999999997</v>
      </c>
      <c r="EJ213">
        <v>37784.199999999997</v>
      </c>
      <c r="EK213">
        <v>45812.6</v>
      </c>
      <c r="EL213">
        <v>42969.5</v>
      </c>
      <c r="EM213">
        <v>1.87175</v>
      </c>
      <c r="EN213">
        <v>2.1422500000000002</v>
      </c>
      <c r="EO213">
        <v>0.133995</v>
      </c>
      <c r="EP213">
        <v>0</v>
      </c>
      <c r="EQ213">
        <v>19.808299999999999</v>
      </c>
      <c r="ER213">
        <v>999.9</v>
      </c>
      <c r="ES213">
        <v>32.963000000000001</v>
      </c>
      <c r="ET213">
        <v>27.713999999999999</v>
      </c>
      <c r="EU213">
        <v>18.097899999999999</v>
      </c>
      <c r="EV213">
        <v>48.897199999999998</v>
      </c>
      <c r="EW213">
        <v>33.165100000000002</v>
      </c>
      <c r="EX213">
        <v>2</v>
      </c>
      <c r="EY213">
        <v>-0.31604900000000002</v>
      </c>
      <c r="EZ213">
        <v>3.0364800000000001</v>
      </c>
      <c r="FA213">
        <v>20.216899999999999</v>
      </c>
      <c r="FB213">
        <v>5.2346599999999999</v>
      </c>
      <c r="FC213">
        <v>11.9878</v>
      </c>
      <c r="FD213">
        <v>4.9574999999999996</v>
      </c>
      <c r="FE213">
        <v>3.3039999999999998</v>
      </c>
      <c r="FF213">
        <v>9999</v>
      </c>
      <c r="FG213">
        <v>9999</v>
      </c>
      <c r="FH213">
        <v>6787.4</v>
      </c>
      <c r="FI213">
        <v>355.6</v>
      </c>
      <c r="FJ213">
        <v>1.8681300000000001</v>
      </c>
      <c r="FK213">
        <v>1.86382</v>
      </c>
      <c r="FL213">
        <v>1.8714900000000001</v>
      </c>
      <c r="FM213">
        <v>1.8621799999999999</v>
      </c>
      <c r="FN213">
        <v>1.86171</v>
      </c>
      <c r="FO213">
        <v>1.8681700000000001</v>
      </c>
      <c r="FP213">
        <v>1.85826</v>
      </c>
      <c r="FQ213">
        <v>1.8647800000000001</v>
      </c>
      <c r="FR213">
        <v>5</v>
      </c>
      <c r="FS213">
        <v>0</v>
      </c>
      <c r="FT213">
        <v>0</v>
      </c>
      <c r="FU213">
        <v>0</v>
      </c>
      <c r="FV213" t="s">
        <v>357</v>
      </c>
      <c r="FW213" t="s">
        <v>358</v>
      </c>
      <c r="FX213" t="s">
        <v>359</v>
      </c>
      <c r="FY213" t="s">
        <v>359</v>
      </c>
      <c r="FZ213" t="s">
        <v>359</v>
      </c>
      <c r="GA213" t="s">
        <v>359</v>
      </c>
      <c r="GB213">
        <v>0</v>
      </c>
      <c r="GC213">
        <v>100</v>
      </c>
      <c r="GD213">
        <v>100</v>
      </c>
      <c r="GE213">
        <v>6.75</v>
      </c>
      <c r="GF213">
        <v>0.10929999999999999</v>
      </c>
      <c r="GG213">
        <v>2.1444526195071201</v>
      </c>
      <c r="GH213">
        <v>5.2457919015285598E-3</v>
      </c>
      <c r="GI213">
        <v>-2.61795653493914E-6</v>
      </c>
      <c r="GJ213">
        <v>1.0331707357916401E-9</v>
      </c>
      <c r="GK213">
        <v>8.3457624279274292E-3</v>
      </c>
      <c r="GL213">
        <v>-4.6387863249973502E-2</v>
      </c>
      <c r="GM213">
        <v>3.6088159466671601E-3</v>
      </c>
      <c r="GN213">
        <v>-4.2506285216111501E-5</v>
      </c>
      <c r="GO213">
        <v>14</v>
      </c>
      <c r="GP213">
        <v>2225</v>
      </c>
      <c r="GQ213">
        <v>2</v>
      </c>
      <c r="GR213">
        <v>27</v>
      </c>
      <c r="GS213">
        <v>4451.6000000000004</v>
      </c>
      <c r="GT213">
        <v>4451.6000000000004</v>
      </c>
      <c r="GU213">
        <v>3.2922400000000001</v>
      </c>
      <c r="GV213">
        <v>2.32178</v>
      </c>
      <c r="GW213">
        <v>1.9982899999999999</v>
      </c>
      <c r="GX213">
        <v>2.7563499999999999</v>
      </c>
      <c r="GY213">
        <v>2.0947300000000002</v>
      </c>
      <c r="GZ213">
        <v>2.33521</v>
      </c>
      <c r="HA213">
        <v>31.477</v>
      </c>
      <c r="HB213">
        <v>12.538500000000001</v>
      </c>
      <c r="HC213">
        <v>18</v>
      </c>
      <c r="HD213">
        <v>440.80799999999999</v>
      </c>
      <c r="HE213">
        <v>608.51499999999999</v>
      </c>
      <c r="HF213">
        <v>17.257200000000001</v>
      </c>
      <c r="HG213">
        <v>23.156199999999998</v>
      </c>
      <c r="HH213">
        <v>30.0014</v>
      </c>
      <c r="HI213">
        <v>23.044699999999999</v>
      </c>
      <c r="HJ213">
        <v>23.015000000000001</v>
      </c>
      <c r="HK213">
        <v>65.880799999999994</v>
      </c>
      <c r="HL213">
        <v>28.0198</v>
      </c>
      <c r="HM213">
        <v>3.33988</v>
      </c>
      <c r="HN213">
        <v>17.254200000000001</v>
      </c>
      <c r="HO213">
        <v>1376.05</v>
      </c>
      <c r="HP213">
        <v>13.727600000000001</v>
      </c>
      <c r="HQ213">
        <v>97.011399999999995</v>
      </c>
      <c r="HR213">
        <v>101.041</v>
      </c>
    </row>
    <row r="214" spans="1:226" x14ac:dyDescent="0.2">
      <c r="A214">
        <v>198</v>
      </c>
      <c r="B214">
        <v>1657565224.0999999</v>
      </c>
      <c r="C214">
        <v>1804.5999999046301</v>
      </c>
      <c r="D214" t="s">
        <v>754</v>
      </c>
      <c r="E214" t="s">
        <v>755</v>
      </c>
      <c r="F214">
        <v>5</v>
      </c>
      <c r="G214" t="s">
        <v>1216</v>
      </c>
      <c r="H214" t="s">
        <v>353</v>
      </c>
      <c r="I214">
        <v>1657565221.3</v>
      </c>
      <c r="J214">
        <f t="shared" si="102"/>
        <v>3.9875015465129799E-3</v>
      </c>
      <c r="K214">
        <f t="shared" si="103"/>
        <v>3.9875015465129802</v>
      </c>
      <c r="L214">
        <f t="shared" si="104"/>
        <v>31.031656038838655</v>
      </c>
      <c r="M214">
        <f t="shared" si="105"/>
        <v>1297.5930000000001</v>
      </c>
      <c r="N214">
        <f t="shared" si="106"/>
        <v>995.74498213684979</v>
      </c>
      <c r="O214">
        <f t="shared" si="107"/>
        <v>67.688686726317201</v>
      </c>
      <c r="P214">
        <f t="shared" si="108"/>
        <v>88.207691377741668</v>
      </c>
      <c r="Q214">
        <f t="shared" si="109"/>
        <v>0.19636659270516696</v>
      </c>
      <c r="R214">
        <f t="shared" si="110"/>
        <v>2.2998446103244792</v>
      </c>
      <c r="S214">
        <f t="shared" si="111"/>
        <v>0.18750486428830782</v>
      </c>
      <c r="T214">
        <f t="shared" si="112"/>
        <v>0.11795340140416091</v>
      </c>
      <c r="U214">
        <f t="shared" si="113"/>
        <v>321.5208882</v>
      </c>
      <c r="V214">
        <f t="shared" si="114"/>
        <v>22.219568094913935</v>
      </c>
      <c r="W214">
        <f t="shared" si="115"/>
        <v>22.027239999999999</v>
      </c>
      <c r="X214">
        <f t="shared" si="116"/>
        <v>2.6579182920436288</v>
      </c>
      <c r="Y214">
        <f t="shared" si="117"/>
        <v>49.806550738087267</v>
      </c>
      <c r="Z214">
        <f t="shared" si="118"/>
        <v>1.2538856229605939</v>
      </c>
      <c r="AA214">
        <f t="shared" si="119"/>
        <v>2.5175114605993838</v>
      </c>
      <c r="AB214">
        <f t="shared" si="120"/>
        <v>1.4040326690830349</v>
      </c>
      <c r="AC214">
        <f t="shared" si="121"/>
        <v>-175.8488182012224</v>
      </c>
      <c r="AD214">
        <f t="shared" si="122"/>
        <v>-109.98835961222865</v>
      </c>
      <c r="AE214">
        <f t="shared" si="123"/>
        <v>-9.7720698240730464</v>
      </c>
      <c r="AF214">
        <f t="shared" si="124"/>
        <v>25.911640562475881</v>
      </c>
      <c r="AG214">
        <f t="shared" si="125"/>
        <v>46.597218100537006</v>
      </c>
      <c r="AH214">
        <f t="shared" si="126"/>
        <v>3.995160836099048</v>
      </c>
      <c r="AI214">
        <f t="shared" si="127"/>
        <v>31.031656038838655</v>
      </c>
      <c r="AJ214">
        <v>1379.7119328689901</v>
      </c>
      <c r="AK214">
        <v>1329.6532121212099</v>
      </c>
      <c r="AL214">
        <v>3.3455261196161499</v>
      </c>
      <c r="AM214">
        <v>66.152897789434206</v>
      </c>
      <c r="AN214">
        <f t="shared" si="128"/>
        <v>3.9875015465129802</v>
      </c>
      <c r="AO214">
        <v>13.7389748751821</v>
      </c>
      <c r="AP214">
        <v>18.437298787878799</v>
      </c>
      <c r="AQ214">
        <v>-2.09241183529647E-4</v>
      </c>
      <c r="AR214">
        <v>78.0664052089694</v>
      </c>
      <c r="AS214">
        <v>6</v>
      </c>
      <c r="AT214">
        <v>1</v>
      </c>
      <c r="AU214">
        <f t="shared" si="129"/>
        <v>1</v>
      </c>
      <c r="AV214">
        <f t="shared" si="130"/>
        <v>0</v>
      </c>
      <c r="AW214">
        <f t="shared" si="131"/>
        <v>36498.096995685359</v>
      </c>
      <c r="AX214">
        <f t="shared" si="132"/>
        <v>2000.027</v>
      </c>
      <c r="AY214">
        <f t="shared" si="133"/>
        <v>1681.22298</v>
      </c>
      <c r="AZ214">
        <f t="shared" si="134"/>
        <v>0.84060014189808441</v>
      </c>
      <c r="BA214">
        <f t="shared" si="135"/>
        <v>0.16075827386330285</v>
      </c>
      <c r="BB214">
        <v>6</v>
      </c>
      <c r="BC214">
        <v>0.5</v>
      </c>
      <c r="BD214" t="s">
        <v>354</v>
      </c>
      <c r="BE214">
        <v>2</v>
      </c>
      <c r="BF214" t="b">
        <v>1</v>
      </c>
      <c r="BG214">
        <v>1657565221.3</v>
      </c>
      <c r="BH214">
        <v>1297.5930000000001</v>
      </c>
      <c r="BI214">
        <v>1359.739</v>
      </c>
      <c r="BJ214">
        <v>18.44548</v>
      </c>
      <c r="BK214">
        <v>13.73908</v>
      </c>
      <c r="BL214">
        <v>1290.818</v>
      </c>
      <c r="BM214">
        <v>18.336410000000001</v>
      </c>
      <c r="BN214">
        <v>499.93220000000002</v>
      </c>
      <c r="BO214">
        <v>67.963880000000003</v>
      </c>
      <c r="BP214">
        <v>1.405405E-2</v>
      </c>
      <c r="BQ214">
        <v>21.140160000000002</v>
      </c>
      <c r="BR214">
        <v>22.027239999999999</v>
      </c>
      <c r="BS214">
        <v>999.9</v>
      </c>
      <c r="BT214">
        <v>0</v>
      </c>
      <c r="BU214">
        <v>0</v>
      </c>
      <c r="BV214">
        <v>9955.875</v>
      </c>
      <c r="BW214">
        <v>0</v>
      </c>
      <c r="BX214">
        <v>942.66160000000002</v>
      </c>
      <c r="BY214">
        <v>-62.144410000000001</v>
      </c>
      <c r="BZ214">
        <v>1321.9760000000001</v>
      </c>
      <c r="CA214">
        <v>1378.6790000000001</v>
      </c>
      <c r="CB214">
        <v>4.7064089999999998</v>
      </c>
      <c r="CC214">
        <v>1359.739</v>
      </c>
      <c r="CD214">
        <v>13.73908</v>
      </c>
      <c r="CE214">
        <v>1.2536290000000001</v>
      </c>
      <c r="CF214">
        <v>0.93376159999999997</v>
      </c>
      <c r="CG214">
        <v>10.25412</v>
      </c>
      <c r="CH214">
        <v>5.9218549999999999</v>
      </c>
      <c r="CI214">
        <v>2000.027</v>
      </c>
      <c r="CJ214">
        <v>0.97999559999999997</v>
      </c>
      <c r="CK214">
        <v>2.000408E-2</v>
      </c>
      <c r="CL214">
        <v>0</v>
      </c>
      <c r="CM214">
        <v>2.5273599999999998</v>
      </c>
      <c r="CN214">
        <v>0</v>
      </c>
      <c r="CO214">
        <v>13513.42</v>
      </c>
      <c r="CP214">
        <v>16705.62</v>
      </c>
      <c r="CQ214">
        <v>45</v>
      </c>
      <c r="CR214">
        <v>43.5809</v>
      </c>
      <c r="CS214">
        <v>42.574599999999997</v>
      </c>
      <c r="CT214">
        <v>41.125</v>
      </c>
      <c r="CU214">
        <v>40.125</v>
      </c>
      <c r="CV214">
        <v>1960.0170000000001</v>
      </c>
      <c r="CW214">
        <v>40.01</v>
      </c>
      <c r="CX214">
        <v>0</v>
      </c>
      <c r="CY214">
        <v>1651544119.4000001</v>
      </c>
      <c r="CZ214">
        <v>0</v>
      </c>
      <c r="DA214">
        <v>0</v>
      </c>
      <c r="DB214" t="s">
        <v>355</v>
      </c>
      <c r="DC214">
        <v>1657298120.5</v>
      </c>
      <c r="DD214">
        <v>1657298120.5</v>
      </c>
      <c r="DE214">
        <v>0</v>
      </c>
      <c r="DF214">
        <v>1.391</v>
      </c>
      <c r="DG214">
        <v>3.5000000000000003E-2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-62.291009756097601</v>
      </c>
      <c r="DO214">
        <v>1.6423421602788499</v>
      </c>
      <c r="DP214">
        <v>0.35274657994219599</v>
      </c>
      <c r="DQ214">
        <v>0</v>
      </c>
      <c r="DR214">
        <v>4.6854860975609798</v>
      </c>
      <c r="DS214">
        <v>7.8829128919862698E-2</v>
      </c>
      <c r="DT214">
        <v>1.28609093632223E-2</v>
      </c>
      <c r="DU214">
        <v>1</v>
      </c>
      <c r="DV214">
        <v>1</v>
      </c>
      <c r="DW214">
        <v>2</v>
      </c>
      <c r="DX214" t="s">
        <v>372</v>
      </c>
      <c r="DY214">
        <v>2.8981599999999998</v>
      </c>
      <c r="DZ214">
        <v>2.6304699999999999</v>
      </c>
      <c r="EA214">
        <v>0.151419</v>
      </c>
      <c r="EB214">
        <v>0.15589700000000001</v>
      </c>
      <c r="EC214">
        <v>6.5394800000000003E-2</v>
      </c>
      <c r="ED214">
        <v>5.2659699999999997E-2</v>
      </c>
      <c r="EE214">
        <v>24071.7</v>
      </c>
      <c r="EF214">
        <v>20901.400000000001</v>
      </c>
      <c r="EG214">
        <v>25377.7</v>
      </c>
      <c r="EH214">
        <v>24098.3</v>
      </c>
      <c r="EI214">
        <v>40443.800000000003</v>
      </c>
      <c r="EJ214">
        <v>37783.599999999999</v>
      </c>
      <c r="EK214">
        <v>45810.5</v>
      </c>
      <c r="EL214">
        <v>42967.8</v>
      </c>
      <c r="EM214">
        <v>1.8715299999999999</v>
      </c>
      <c r="EN214">
        <v>2.1421199999999998</v>
      </c>
      <c r="EO214">
        <v>0.13417799999999999</v>
      </c>
      <c r="EP214">
        <v>0</v>
      </c>
      <c r="EQ214">
        <v>19.8142</v>
      </c>
      <c r="ER214">
        <v>999.9</v>
      </c>
      <c r="ES214">
        <v>32.963000000000001</v>
      </c>
      <c r="ET214">
        <v>27.713999999999999</v>
      </c>
      <c r="EU214">
        <v>18.098800000000001</v>
      </c>
      <c r="EV214">
        <v>48.427199999999999</v>
      </c>
      <c r="EW214">
        <v>33.2652</v>
      </c>
      <c r="EX214">
        <v>2</v>
      </c>
      <c r="EY214">
        <v>-0.31449700000000003</v>
      </c>
      <c r="EZ214">
        <v>3.0644100000000001</v>
      </c>
      <c r="FA214">
        <v>20.2165</v>
      </c>
      <c r="FB214">
        <v>5.2346599999999999</v>
      </c>
      <c r="FC214">
        <v>11.9879</v>
      </c>
      <c r="FD214">
        <v>4.9574499999999997</v>
      </c>
      <c r="FE214">
        <v>3.3039499999999999</v>
      </c>
      <c r="FF214">
        <v>9999</v>
      </c>
      <c r="FG214">
        <v>9999</v>
      </c>
      <c r="FH214">
        <v>6787.7</v>
      </c>
      <c r="FI214">
        <v>355.6</v>
      </c>
      <c r="FJ214">
        <v>1.8681300000000001</v>
      </c>
      <c r="FK214">
        <v>1.8638399999999999</v>
      </c>
      <c r="FL214">
        <v>1.8714900000000001</v>
      </c>
      <c r="FM214">
        <v>1.8621799999999999</v>
      </c>
      <c r="FN214">
        <v>1.86172</v>
      </c>
      <c r="FO214">
        <v>1.8681700000000001</v>
      </c>
      <c r="FP214">
        <v>1.8582399999999999</v>
      </c>
      <c r="FQ214">
        <v>1.8647800000000001</v>
      </c>
      <c r="FR214">
        <v>5</v>
      </c>
      <c r="FS214">
        <v>0</v>
      </c>
      <c r="FT214">
        <v>0</v>
      </c>
      <c r="FU214">
        <v>0</v>
      </c>
      <c r="FV214" t="s">
        <v>357</v>
      </c>
      <c r="FW214" t="s">
        <v>358</v>
      </c>
      <c r="FX214" t="s">
        <v>359</v>
      </c>
      <c r="FY214" t="s">
        <v>359</v>
      </c>
      <c r="FZ214" t="s">
        <v>359</v>
      </c>
      <c r="GA214" t="s">
        <v>359</v>
      </c>
      <c r="GB214">
        <v>0</v>
      </c>
      <c r="GC214">
        <v>100</v>
      </c>
      <c r="GD214">
        <v>100</v>
      </c>
      <c r="GE214">
        <v>6.81</v>
      </c>
      <c r="GF214">
        <v>0.1086</v>
      </c>
      <c r="GG214">
        <v>2.1444526195071201</v>
      </c>
      <c r="GH214">
        <v>5.2457919015285598E-3</v>
      </c>
      <c r="GI214">
        <v>-2.61795653493914E-6</v>
      </c>
      <c r="GJ214">
        <v>1.0331707357916401E-9</v>
      </c>
      <c r="GK214">
        <v>8.3457624279274292E-3</v>
      </c>
      <c r="GL214">
        <v>-4.6387863249973502E-2</v>
      </c>
      <c r="GM214">
        <v>3.6088159466671601E-3</v>
      </c>
      <c r="GN214">
        <v>-4.2506285216111501E-5</v>
      </c>
      <c r="GO214">
        <v>14</v>
      </c>
      <c r="GP214">
        <v>2225</v>
      </c>
      <c r="GQ214">
        <v>2</v>
      </c>
      <c r="GR214">
        <v>27</v>
      </c>
      <c r="GS214">
        <v>4451.7</v>
      </c>
      <c r="GT214">
        <v>4451.7</v>
      </c>
      <c r="GU214">
        <v>3.3239700000000001</v>
      </c>
      <c r="GV214">
        <v>2.3144499999999999</v>
      </c>
      <c r="GW214">
        <v>1.9982899999999999</v>
      </c>
      <c r="GX214">
        <v>2.7563499999999999</v>
      </c>
      <c r="GY214">
        <v>2.0935100000000002</v>
      </c>
      <c r="GZ214">
        <v>2.3925800000000002</v>
      </c>
      <c r="HA214">
        <v>31.498799999999999</v>
      </c>
      <c r="HB214">
        <v>12.555999999999999</v>
      </c>
      <c r="HC214">
        <v>18</v>
      </c>
      <c r="HD214">
        <v>440.78</v>
      </c>
      <c r="HE214">
        <v>608.56799999999998</v>
      </c>
      <c r="HF214">
        <v>17.239699999999999</v>
      </c>
      <c r="HG214">
        <v>23.174299999999999</v>
      </c>
      <c r="HH214">
        <v>30.0014</v>
      </c>
      <c r="HI214">
        <v>23.056999999999999</v>
      </c>
      <c r="HJ214">
        <v>23.0273</v>
      </c>
      <c r="HK214">
        <v>66.519900000000007</v>
      </c>
      <c r="HL214">
        <v>28.0198</v>
      </c>
      <c r="HM214">
        <v>3.33988</v>
      </c>
      <c r="HN214">
        <v>17.2348</v>
      </c>
      <c r="HO214">
        <v>1389.64</v>
      </c>
      <c r="HP214">
        <v>13.727600000000001</v>
      </c>
      <c r="HQ214">
        <v>97.007000000000005</v>
      </c>
      <c r="HR214">
        <v>101.03700000000001</v>
      </c>
    </row>
    <row r="215" spans="1:226" x14ac:dyDescent="0.2">
      <c r="A215">
        <v>199</v>
      </c>
      <c r="B215">
        <v>1657565229.0999999</v>
      </c>
      <c r="C215">
        <v>1809.5999999046301</v>
      </c>
      <c r="D215" t="s">
        <v>756</v>
      </c>
      <c r="E215" t="s">
        <v>757</v>
      </c>
      <c r="F215">
        <v>5</v>
      </c>
      <c r="G215" t="s">
        <v>1216</v>
      </c>
      <c r="H215" t="s">
        <v>353</v>
      </c>
      <c r="I215">
        <v>1657565226.5999999</v>
      </c>
      <c r="J215">
        <f t="shared" si="102"/>
        <v>3.9811259705273255E-3</v>
      </c>
      <c r="K215">
        <f t="shared" si="103"/>
        <v>3.9811259705273256</v>
      </c>
      <c r="L215">
        <f t="shared" si="104"/>
        <v>31.388140192428491</v>
      </c>
      <c r="M215">
        <f t="shared" si="105"/>
        <v>1315.0122222222201</v>
      </c>
      <c r="N215">
        <f t="shared" si="106"/>
        <v>1009.0964607175007</v>
      </c>
      <c r="O215">
        <f t="shared" si="107"/>
        <v>68.596096090358188</v>
      </c>
      <c r="P215">
        <f t="shared" si="108"/>
        <v>89.391557960090708</v>
      </c>
      <c r="Q215">
        <f t="shared" si="109"/>
        <v>0.19595852196007499</v>
      </c>
      <c r="R215">
        <f t="shared" si="110"/>
        <v>2.3043117245300855</v>
      </c>
      <c r="S215">
        <f t="shared" si="111"/>
        <v>0.18714897980558812</v>
      </c>
      <c r="T215">
        <f t="shared" si="112"/>
        <v>0.11772660791739753</v>
      </c>
      <c r="U215">
        <f t="shared" si="113"/>
        <v>321.51622433333364</v>
      </c>
      <c r="V215">
        <f t="shared" si="114"/>
        <v>22.213946710692479</v>
      </c>
      <c r="W215">
        <f t="shared" si="115"/>
        <v>22.023377777777799</v>
      </c>
      <c r="X215">
        <f t="shared" si="116"/>
        <v>2.6572924245432881</v>
      </c>
      <c r="Y215">
        <f t="shared" si="117"/>
        <v>49.781994936830294</v>
      </c>
      <c r="Z215">
        <f t="shared" si="118"/>
        <v>1.2528252026306022</v>
      </c>
      <c r="AA215">
        <f t="shared" si="119"/>
        <v>2.5166231369802388</v>
      </c>
      <c r="AB215">
        <f t="shared" si="120"/>
        <v>1.4044672219126859</v>
      </c>
      <c r="AC215">
        <f t="shared" si="121"/>
        <v>-175.56765530025504</v>
      </c>
      <c r="AD215">
        <f t="shared" si="122"/>
        <v>-110.43637673117229</v>
      </c>
      <c r="AE215">
        <f t="shared" si="123"/>
        <v>-9.7923741861840234</v>
      </c>
      <c r="AF215">
        <f t="shared" si="124"/>
        <v>25.71981811572229</v>
      </c>
      <c r="AG215">
        <f t="shared" si="125"/>
        <v>46.88523599412504</v>
      </c>
      <c r="AH215">
        <f t="shared" si="126"/>
        <v>3.9835310473981504</v>
      </c>
      <c r="AI215">
        <f t="shared" si="127"/>
        <v>31.388140192428491</v>
      </c>
      <c r="AJ215">
        <v>1396.7269358182</v>
      </c>
      <c r="AK215">
        <v>1346.3438787878799</v>
      </c>
      <c r="AL215">
        <v>3.3198647544302</v>
      </c>
      <c r="AM215">
        <v>66.152897789434206</v>
      </c>
      <c r="AN215">
        <f t="shared" si="128"/>
        <v>3.9811259705273256</v>
      </c>
      <c r="AO215">
        <v>13.7380176771543</v>
      </c>
      <c r="AP215">
        <v>18.426957575757601</v>
      </c>
      <c r="AQ215">
        <v>-9.5394946603578293E-5</v>
      </c>
      <c r="AR215">
        <v>78.0664052089694</v>
      </c>
      <c r="AS215">
        <v>6</v>
      </c>
      <c r="AT215">
        <v>1</v>
      </c>
      <c r="AU215">
        <f t="shared" si="129"/>
        <v>1</v>
      </c>
      <c r="AV215">
        <f t="shared" si="130"/>
        <v>0</v>
      </c>
      <c r="AW215">
        <f t="shared" si="131"/>
        <v>36606.914047846607</v>
      </c>
      <c r="AX215">
        <f t="shared" si="132"/>
        <v>1999.9977777777799</v>
      </c>
      <c r="AY215">
        <f t="shared" si="133"/>
        <v>1681.1984333333351</v>
      </c>
      <c r="AZ215">
        <f t="shared" si="134"/>
        <v>0.84060015066683402</v>
      </c>
      <c r="BA215">
        <f t="shared" si="135"/>
        <v>0.16075829078698975</v>
      </c>
      <c r="BB215">
        <v>6</v>
      </c>
      <c r="BC215">
        <v>0.5</v>
      </c>
      <c r="BD215" t="s">
        <v>354</v>
      </c>
      <c r="BE215">
        <v>2</v>
      </c>
      <c r="BF215" t="b">
        <v>1</v>
      </c>
      <c r="BG215">
        <v>1657565226.5999999</v>
      </c>
      <c r="BH215">
        <v>1315.0122222222201</v>
      </c>
      <c r="BI215">
        <v>1377.55</v>
      </c>
      <c r="BJ215">
        <v>18.429933333333299</v>
      </c>
      <c r="BK215">
        <v>13.7385888888889</v>
      </c>
      <c r="BL215">
        <v>1308.17333333333</v>
      </c>
      <c r="BM215">
        <v>18.3215</v>
      </c>
      <c r="BN215">
        <v>500.08455555555599</v>
      </c>
      <c r="BO215">
        <v>67.963844444444405</v>
      </c>
      <c r="BP215">
        <v>1.3894811111111099E-2</v>
      </c>
      <c r="BQ215">
        <v>21.134411111111099</v>
      </c>
      <c r="BR215">
        <v>22.023377777777799</v>
      </c>
      <c r="BS215">
        <v>999.9</v>
      </c>
      <c r="BT215">
        <v>0</v>
      </c>
      <c r="BU215">
        <v>0</v>
      </c>
      <c r="BV215">
        <v>9986.6044444444506</v>
      </c>
      <c r="BW215">
        <v>0</v>
      </c>
      <c r="BX215">
        <v>492.43299999999999</v>
      </c>
      <c r="BY215">
        <v>-62.535733333333297</v>
      </c>
      <c r="BZ215">
        <v>1339.70444444444</v>
      </c>
      <c r="CA215">
        <v>1396.73888888889</v>
      </c>
      <c r="CB215">
        <v>4.6913511111111097</v>
      </c>
      <c r="CC215">
        <v>1377.55</v>
      </c>
      <c r="CD215">
        <v>13.7385888888889</v>
      </c>
      <c r="CE215">
        <v>1.25257111111111</v>
      </c>
      <c r="CF215">
        <v>0.93372788888888902</v>
      </c>
      <c r="CG215">
        <v>10.241477777777799</v>
      </c>
      <c r="CH215">
        <v>5.92133111111111</v>
      </c>
      <c r="CI215">
        <v>1999.9977777777799</v>
      </c>
      <c r="CJ215">
        <v>0.97999566666666704</v>
      </c>
      <c r="CK215">
        <v>2.0004011111111102E-2</v>
      </c>
      <c r="CL215">
        <v>0</v>
      </c>
      <c r="CM215">
        <v>2.6092111111111098</v>
      </c>
      <c r="CN215">
        <v>0</v>
      </c>
      <c r="CO215">
        <v>13450.0222222222</v>
      </c>
      <c r="CP215">
        <v>16705.366666666701</v>
      </c>
      <c r="CQ215">
        <v>45</v>
      </c>
      <c r="CR215">
        <v>43.610999999999997</v>
      </c>
      <c r="CS215">
        <v>42.625</v>
      </c>
      <c r="CT215">
        <v>41.131888888888902</v>
      </c>
      <c r="CU215">
        <v>40.125</v>
      </c>
      <c r="CV215">
        <v>1959.9877777777799</v>
      </c>
      <c r="CW215">
        <v>40.01</v>
      </c>
      <c r="CX215">
        <v>0</v>
      </c>
      <c r="CY215">
        <v>1651544124.2</v>
      </c>
      <c r="CZ215">
        <v>0</v>
      </c>
      <c r="DA215">
        <v>0</v>
      </c>
      <c r="DB215" t="s">
        <v>355</v>
      </c>
      <c r="DC215">
        <v>1657298120.5</v>
      </c>
      <c r="DD215">
        <v>1657298120.5</v>
      </c>
      <c r="DE215">
        <v>0</v>
      </c>
      <c r="DF215">
        <v>1.391</v>
      </c>
      <c r="DG215">
        <v>3.5000000000000003E-2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-62.315756097561</v>
      </c>
      <c r="DO215">
        <v>8.7930313588717599E-2</v>
      </c>
      <c r="DP215">
        <v>0.36170818115779202</v>
      </c>
      <c r="DQ215">
        <v>1</v>
      </c>
      <c r="DR215">
        <v>4.6889404878048797</v>
      </c>
      <c r="DS215">
        <v>8.1528292682934406E-2</v>
      </c>
      <c r="DT215">
        <v>1.3223777356221799E-2</v>
      </c>
      <c r="DU215">
        <v>1</v>
      </c>
      <c r="DV215">
        <v>2</v>
      </c>
      <c r="DW215">
        <v>2</v>
      </c>
      <c r="DX215" t="s">
        <v>529</v>
      </c>
      <c r="DY215">
        <v>2.8981300000000001</v>
      </c>
      <c r="DZ215">
        <v>2.6301100000000002</v>
      </c>
      <c r="EA215">
        <v>0.152588</v>
      </c>
      <c r="EB215">
        <v>0.157056</v>
      </c>
      <c r="EC215">
        <v>6.5370600000000001E-2</v>
      </c>
      <c r="ED215">
        <v>5.2664799999999998E-2</v>
      </c>
      <c r="EE215">
        <v>24036.6</v>
      </c>
      <c r="EF215">
        <v>20872</v>
      </c>
      <c r="EG215">
        <v>25375.7</v>
      </c>
      <c r="EH215">
        <v>24097.599999999999</v>
      </c>
      <c r="EI215">
        <v>40442.800000000003</v>
      </c>
      <c r="EJ215">
        <v>37782.199999999997</v>
      </c>
      <c r="EK215">
        <v>45808.2</v>
      </c>
      <c r="EL215">
        <v>42966.5</v>
      </c>
      <c r="EM215">
        <v>1.87103</v>
      </c>
      <c r="EN215">
        <v>2.14202</v>
      </c>
      <c r="EO215">
        <v>0.133738</v>
      </c>
      <c r="EP215">
        <v>0</v>
      </c>
      <c r="EQ215">
        <v>19.817799999999998</v>
      </c>
      <c r="ER215">
        <v>999.9</v>
      </c>
      <c r="ES215">
        <v>32.963000000000001</v>
      </c>
      <c r="ET215">
        <v>27.724</v>
      </c>
      <c r="EU215">
        <v>18.110600000000002</v>
      </c>
      <c r="EV215">
        <v>48.107199999999999</v>
      </c>
      <c r="EW215">
        <v>33.189100000000003</v>
      </c>
      <c r="EX215">
        <v>2</v>
      </c>
      <c r="EY215">
        <v>-0.31300099999999997</v>
      </c>
      <c r="EZ215">
        <v>3.1163400000000001</v>
      </c>
      <c r="FA215">
        <v>20.215599999999998</v>
      </c>
      <c r="FB215">
        <v>5.23421</v>
      </c>
      <c r="FC215">
        <v>11.988099999999999</v>
      </c>
      <c r="FD215">
        <v>4.9573</v>
      </c>
      <c r="FE215">
        <v>3.3039499999999999</v>
      </c>
      <c r="FF215">
        <v>9999</v>
      </c>
      <c r="FG215">
        <v>9999</v>
      </c>
      <c r="FH215">
        <v>6787.7</v>
      </c>
      <c r="FI215">
        <v>355.6</v>
      </c>
      <c r="FJ215">
        <v>1.8681300000000001</v>
      </c>
      <c r="FK215">
        <v>1.8638399999999999</v>
      </c>
      <c r="FL215">
        <v>1.8714900000000001</v>
      </c>
      <c r="FM215">
        <v>1.8621799999999999</v>
      </c>
      <c r="FN215">
        <v>1.86172</v>
      </c>
      <c r="FO215">
        <v>1.86818</v>
      </c>
      <c r="FP215">
        <v>1.85826</v>
      </c>
      <c r="FQ215">
        <v>1.8647800000000001</v>
      </c>
      <c r="FR215">
        <v>5</v>
      </c>
      <c r="FS215">
        <v>0</v>
      </c>
      <c r="FT215">
        <v>0</v>
      </c>
      <c r="FU215">
        <v>0</v>
      </c>
      <c r="FV215" t="s">
        <v>357</v>
      </c>
      <c r="FW215" t="s">
        <v>358</v>
      </c>
      <c r="FX215" t="s">
        <v>359</v>
      </c>
      <c r="FY215" t="s">
        <v>359</v>
      </c>
      <c r="FZ215" t="s">
        <v>359</v>
      </c>
      <c r="GA215" t="s">
        <v>359</v>
      </c>
      <c r="GB215">
        <v>0</v>
      </c>
      <c r="GC215">
        <v>100</v>
      </c>
      <c r="GD215">
        <v>100</v>
      </c>
      <c r="GE215">
        <v>6.87</v>
      </c>
      <c r="GF215">
        <v>0.10829999999999999</v>
      </c>
      <c r="GG215">
        <v>2.1444526195071201</v>
      </c>
      <c r="GH215">
        <v>5.2457919015285598E-3</v>
      </c>
      <c r="GI215">
        <v>-2.61795653493914E-6</v>
      </c>
      <c r="GJ215">
        <v>1.0331707357916401E-9</v>
      </c>
      <c r="GK215">
        <v>8.3457624279274292E-3</v>
      </c>
      <c r="GL215">
        <v>-4.6387863249973502E-2</v>
      </c>
      <c r="GM215">
        <v>3.6088159466671601E-3</v>
      </c>
      <c r="GN215">
        <v>-4.2506285216111501E-5</v>
      </c>
      <c r="GO215">
        <v>14</v>
      </c>
      <c r="GP215">
        <v>2225</v>
      </c>
      <c r="GQ215">
        <v>2</v>
      </c>
      <c r="GR215">
        <v>27</v>
      </c>
      <c r="GS215">
        <v>4451.8</v>
      </c>
      <c r="GT215">
        <v>4451.8</v>
      </c>
      <c r="GU215">
        <v>3.3532700000000002</v>
      </c>
      <c r="GV215">
        <v>2.31934</v>
      </c>
      <c r="GW215">
        <v>1.9982899999999999</v>
      </c>
      <c r="GX215">
        <v>2.7563499999999999</v>
      </c>
      <c r="GY215">
        <v>2.0935100000000002</v>
      </c>
      <c r="GZ215">
        <v>2.34497</v>
      </c>
      <c r="HA215">
        <v>31.498799999999999</v>
      </c>
      <c r="HB215">
        <v>12.538500000000001</v>
      </c>
      <c r="HC215">
        <v>18</v>
      </c>
      <c r="HD215">
        <v>440.58800000000002</v>
      </c>
      <c r="HE215">
        <v>608.63599999999997</v>
      </c>
      <c r="HF215">
        <v>17.220400000000001</v>
      </c>
      <c r="HG215">
        <v>23.191099999999999</v>
      </c>
      <c r="HH215">
        <v>30.0015</v>
      </c>
      <c r="HI215">
        <v>23.068100000000001</v>
      </c>
      <c r="HJ215">
        <v>23.039400000000001</v>
      </c>
      <c r="HK215">
        <v>67.0916</v>
      </c>
      <c r="HL215">
        <v>28.0198</v>
      </c>
      <c r="HM215">
        <v>3.33988</v>
      </c>
      <c r="HN215">
        <v>17.206199999999999</v>
      </c>
      <c r="HO215">
        <v>1409.83</v>
      </c>
      <c r="HP215">
        <v>13.727600000000001</v>
      </c>
      <c r="HQ215">
        <v>97.001099999999994</v>
      </c>
      <c r="HR215">
        <v>101.03400000000001</v>
      </c>
    </row>
    <row r="216" spans="1:226" x14ac:dyDescent="0.2">
      <c r="A216">
        <v>200</v>
      </c>
      <c r="B216">
        <v>1657565234.0999999</v>
      </c>
      <c r="C216">
        <v>1814.5999999046301</v>
      </c>
      <c r="D216" t="s">
        <v>758</v>
      </c>
      <c r="E216" t="s">
        <v>759</v>
      </c>
      <c r="F216">
        <v>5</v>
      </c>
      <c r="G216" t="s">
        <v>1216</v>
      </c>
      <c r="H216" t="s">
        <v>353</v>
      </c>
      <c r="I216">
        <v>1657565231.3</v>
      </c>
      <c r="J216">
        <f t="shared" si="102"/>
        <v>3.9759289405904225E-3</v>
      </c>
      <c r="K216">
        <f t="shared" si="103"/>
        <v>3.9759289405904221</v>
      </c>
      <c r="L216">
        <f t="shared" si="104"/>
        <v>31.02671332775493</v>
      </c>
      <c r="M216">
        <f t="shared" si="105"/>
        <v>1330.556</v>
      </c>
      <c r="N216">
        <f t="shared" si="106"/>
        <v>1026.6426849216627</v>
      </c>
      <c r="O216">
        <f t="shared" si="107"/>
        <v>69.789140305047198</v>
      </c>
      <c r="P216">
        <f t="shared" si="108"/>
        <v>90.448566703426991</v>
      </c>
      <c r="Q216">
        <f t="shared" si="109"/>
        <v>0.19557987816952746</v>
      </c>
      <c r="R216">
        <f t="shared" si="110"/>
        <v>2.3051886480854251</v>
      </c>
      <c r="S216">
        <f t="shared" si="111"/>
        <v>0.18680670610662051</v>
      </c>
      <c r="T216">
        <f t="shared" si="112"/>
        <v>0.1175096278805698</v>
      </c>
      <c r="U216">
        <f t="shared" si="113"/>
        <v>321.51689820000001</v>
      </c>
      <c r="V216">
        <f t="shared" si="114"/>
        <v>22.210072505764323</v>
      </c>
      <c r="W216">
        <f t="shared" si="115"/>
        <v>22.025539999999999</v>
      </c>
      <c r="X216">
        <f t="shared" si="116"/>
        <v>2.6576427936179674</v>
      </c>
      <c r="Y216">
        <f t="shared" si="117"/>
        <v>49.782285355392339</v>
      </c>
      <c r="Z216">
        <f t="shared" si="118"/>
        <v>1.2524325385998598</v>
      </c>
      <c r="AA216">
        <f t="shared" si="119"/>
        <v>2.5158196930069185</v>
      </c>
      <c r="AB216">
        <f t="shared" si="120"/>
        <v>1.4052102550181076</v>
      </c>
      <c r="AC216">
        <f t="shared" si="121"/>
        <v>-175.33846628003764</v>
      </c>
      <c r="AD216">
        <f t="shared" si="122"/>
        <v>-111.39349955347137</v>
      </c>
      <c r="AE216">
        <f t="shared" si="123"/>
        <v>-9.8733322606736014</v>
      </c>
      <c r="AF216">
        <f t="shared" si="124"/>
        <v>24.911600105817428</v>
      </c>
      <c r="AG216">
        <f t="shared" si="125"/>
        <v>47.034056731253564</v>
      </c>
      <c r="AH216">
        <f t="shared" si="126"/>
        <v>3.9780034587645545</v>
      </c>
      <c r="AI216">
        <f t="shared" si="127"/>
        <v>31.02671332775493</v>
      </c>
      <c r="AJ216">
        <v>1413.7615644632399</v>
      </c>
      <c r="AK216">
        <v>1363.40787878788</v>
      </c>
      <c r="AL216">
        <v>3.4298454584389702</v>
      </c>
      <c r="AM216">
        <v>66.152897789434206</v>
      </c>
      <c r="AN216">
        <f t="shared" si="128"/>
        <v>3.9759289405904221</v>
      </c>
      <c r="AO216">
        <v>13.738344988704</v>
      </c>
      <c r="AP216">
        <v>18.4212927272727</v>
      </c>
      <c r="AQ216">
        <v>5.1039323687732996E-6</v>
      </c>
      <c r="AR216">
        <v>78.0664052089694</v>
      </c>
      <c r="AS216">
        <v>6</v>
      </c>
      <c r="AT216">
        <v>1</v>
      </c>
      <c r="AU216">
        <f t="shared" si="129"/>
        <v>1</v>
      </c>
      <c r="AV216">
        <f t="shared" si="130"/>
        <v>0</v>
      </c>
      <c r="AW216">
        <f t="shared" si="131"/>
        <v>36628.807509267303</v>
      </c>
      <c r="AX216">
        <f t="shared" si="132"/>
        <v>2000.002</v>
      </c>
      <c r="AY216">
        <f t="shared" si="133"/>
        <v>1681.2019799999998</v>
      </c>
      <c r="AZ216">
        <f t="shared" si="134"/>
        <v>0.8406001493998505</v>
      </c>
      <c r="BA216">
        <f t="shared" si="135"/>
        <v>0.16075828834171166</v>
      </c>
      <c r="BB216">
        <v>6</v>
      </c>
      <c r="BC216">
        <v>0.5</v>
      </c>
      <c r="BD216" t="s">
        <v>354</v>
      </c>
      <c r="BE216">
        <v>2</v>
      </c>
      <c r="BF216" t="b">
        <v>1</v>
      </c>
      <c r="BG216">
        <v>1657565231.3</v>
      </c>
      <c r="BH216">
        <v>1330.556</v>
      </c>
      <c r="BI216">
        <v>1393.345</v>
      </c>
      <c r="BJ216">
        <v>18.42408</v>
      </c>
      <c r="BK216">
        <v>13.73868</v>
      </c>
      <c r="BL216">
        <v>1323.6579999999999</v>
      </c>
      <c r="BM216">
        <v>18.31588</v>
      </c>
      <c r="BN216">
        <v>500.02719999999999</v>
      </c>
      <c r="BO216">
        <v>67.964789999999994</v>
      </c>
      <c r="BP216">
        <v>1.323325E-2</v>
      </c>
      <c r="BQ216">
        <v>21.12921</v>
      </c>
      <c r="BR216">
        <v>22.025539999999999</v>
      </c>
      <c r="BS216">
        <v>999.9</v>
      </c>
      <c r="BT216">
        <v>0</v>
      </c>
      <c r="BU216">
        <v>0</v>
      </c>
      <c r="BV216">
        <v>9992.5010000000002</v>
      </c>
      <c r="BW216">
        <v>0</v>
      </c>
      <c r="BX216">
        <v>454.09070000000003</v>
      </c>
      <c r="BY216">
        <v>-62.789110000000001</v>
      </c>
      <c r="BZ216">
        <v>1355.529</v>
      </c>
      <c r="CA216">
        <v>1412.7560000000001</v>
      </c>
      <c r="CB216">
        <v>4.6853939999999996</v>
      </c>
      <c r="CC216">
        <v>1393.345</v>
      </c>
      <c r="CD216">
        <v>13.73868</v>
      </c>
      <c r="CE216">
        <v>1.252189</v>
      </c>
      <c r="CF216">
        <v>0.93374619999999997</v>
      </c>
      <c r="CG216">
        <v>10.23691</v>
      </c>
      <c r="CH216">
        <v>5.9216150000000001</v>
      </c>
      <c r="CI216">
        <v>2000.002</v>
      </c>
      <c r="CJ216">
        <v>0.97999559999999997</v>
      </c>
      <c r="CK216">
        <v>2.000408E-2</v>
      </c>
      <c r="CL216">
        <v>0</v>
      </c>
      <c r="CM216">
        <v>2.6467000000000001</v>
      </c>
      <c r="CN216">
        <v>0</v>
      </c>
      <c r="CO216">
        <v>13443.95</v>
      </c>
      <c r="CP216">
        <v>16705.41</v>
      </c>
      <c r="CQ216">
        <v>45</v>
      </c>
      <c r="CR216">
        <v>43.606099999999998</v>
      </c>
      <c r="CS216">
        <v>42.625</v>
      </c>
      <c r="CT216">
        <v>41.174599999999998</v>
      </c>
      <c r="CU216">
        <v>40.125</v>
      </c>
      <c r="CV216">
        <v>1959.992</v>
      </c>
      <c r="CW216">
        <v>40.01</v>
      </c>
      <c r="CX216">
        <v>0</v>
      </c>
      <c r="CY216">
        <v>1651544129</v>
      </c>
      <c r="CZ216">
        <v>0</v>
      </c>
      <c r="DA216">
        <v>0</v>
      </c>
      <c r="DB216" t="s">
        <v>355</v>
      </c>
      <c r="DC216">
        <v>1657298120.5</v>
      </c>
      <c r="DD216">
        <v>1657298120.5</v>
      </c>
      <c r="DE216">
        <v>0</v>
      </c>
      <c r="DF216">
        <v>1.391</v>
      </c>
      <c r="DG216">
        <v>3.5000000000000003E-2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-62.3619243902439</v>
      </c>
      <c r="DO216">
        <v>-2.04618815331016</v>
      </c>
      <c r="DP216">
        <v>0.38464620283623702</v>
      </c>
      <c r="DQ216">
        <v>0</v>
      </c>
      <c r="DR216">
        <v>4.6905724390243897</v>
      </c>
      <c r="DS216">
        <v>2.7094703832761E-2</v>
      </c>
      <c r="DT216">
        <v>1.2199776843318501E-2</v>
      </c>
      <c r="DU216">
        <v>1</v>
      </c>
      <c r="DV216">
        <v>1</v>
      </c>
      <c r="DW216">
        <v>2</v>
      </c>
      <c r="DX216" t="s">
        <v>372</v>
      </c>
      <c r="DY216">
        <v>2.8978899999999999</v>
      </c>
      <c r="DZ216">
        <v>2.62961</v>
      </c>
      <c r="EA216">
        <v>0.15378800000000001</v>
      </c>
      <c r="EB216">
        <v>0.15823300000000001</v>
      </c>
      <c r="EC216">
        <v>6.5354400000000007E-2</v>
      </c>
      <c r="ED216">
        <v>5.2664700000000002E-2</v>
      </c>
      <c r="EE216">
        <v>24001.7</v>
      </c>
      <c r="EF216">
        <v>20841.8</v>
      </c>
      <c r="EG216">
        <v>25374.9</v>
      </c>
      <c r="EH216">
        <v>24096.400000000001</v>
      </c>
      <c r="EI216">
        <v>40442.1</v>
      </c>
      <c r="EJ216">
        <v>37780.699999999997</v>
      </c>
      <c r="EK216">
        <v>45806.6</v>
      </c>
      <c r="EL216">
        <v>42964.7</v>
      </c>
      <c r="EM216">
        <v>1.8709499999999999</v>
      </c>
      <c r="EN216">
        <v>2.14175</v>
      </c>
      <c r="EO216">
        <v>0.13337299999999999</v>
      </c>
      <c r="EP216">
        <v>0</v>
      </c>
      <c r="EQ216">
        <v>19.8184</v>
      </c>
      <c r="ER216">
        <v>999.9</v>
      </c>
      <c r="ES216">
        <v>32.963000000000001</v>
      </c>
      <c r="ET216">
        <v>27.724</v>
      </c>
      <c r="EU216">
        <v>18.1112</v>
      </c>
      <c r="EV216">
        <v>48.897199999999998</v>
      </c>
      <c r="EW216">
        <v>33.1691</v>
      </c>
      <c r="EX216">
        <v>2</v>
      </c>
      <c r="EY216">
        <v>-0.31146600000000002</v>
      </c>
      <c r="EZ216">
        <v>3.1404800000000002</v>
      </c>
      <c r="FA216">
        <v>20.215</v>
      </c>
      <c r="FB216">
        <v>5.2349600000000001</v>
      </c>
      <c r="FC216">
        <v>11.9887</v>
      </c>
      <c r="FD216">
        <v>4.9572500000000002</v>
      </c>
      <c r="FE216">
        <v>3.3039999999999998</v>
      </c>
      <c r="FF216">
        <v>9999</v>
      </c>
      <c r="FG216">
        <v>9999</v>
      </c>
      <c r="FH216">
        <v>6788</v>
      </c>
      <c r="FI216">
        <v>355.6</v>
      </c>
      <c r="FJ216">
        <v>1.8681300000000001</v>
      </c>
      <c r="FK216">
        <v>1.86382</v>
      </c>
      <c r="FL216">
        <v>1.87148</v>
      </c>
      <c r="FM216">
        <v>1.8621799999999999</v>
      </c>
      <c r="FN216">
        <v>1.86171</v>
      </c>
      <c r="FO216">
        <v>1.86819</v>
      </c>
      <c r="FP216">
        <v>1.8582799999999999</v>
      </c>
      <c r="FQ216">
        <v>1.8647800000000001</v>
      </c>
      <c r="FR216">
        <v>5</v>
      </c>
      <c r="FS216">
        <v>0</v>
      </c>
      <c r="FT216">
        <v>0</v>
      </c>
      <c r="FU216">
        <v>0</v>
      </c>
      <c r="FV216" t="s">
        <v>357</v>
      </c>
      <c r="FW216" t="s">
        <v>358</v>
      </c>
      <c r="FX216" t="s">
        <v>359</v>
      </c>
      <c r="FY216" t="s">
        <v>359</v>
      </c>
      <c r="FZ216" t="s">
        <v>359</v>
      </c>
      <c r="GA216" t="s">
        <v>359</v>
      </c>
      <c r="GB216">
        <v>0</v>
      </c>
      <c r="GC216">
        <v>100</v>
      </c>
      <c r="GD216">
        <v>100</v>
      </c>
      <c r="GE216">
        <v>6.93</v>
      </c>
      <c r="GF216">
        <v>0.1081</v>
      </c>
      <c r="GG216">
        <v>2.1444526195071201</v>
      </c>
      <c r="GH216">
        <v>5.2457919015285598E-3</v>
      </c>
      <c r="GI216">
        <v>-2.61795653493914E-6</v>
      </c>
      <c r="GJ216">
        <v>1.0331707357916401E-9</v>
      </c>
      <c r="GK216">
        <v>8.3457624279274292E-3</v>
      </c>
      <c r="GL216">
        <v>-4.6387863249973502E-2</v>
      </c>
      <c r="GM216">
        <v>3.6088159466671601E-3</v>
      </c>
      <c r="GN216">
        <v>-4.2506285216111501E-5</v>
      </c>
      <c r="GO216">
        <v>14</v>
      </c>
      <c r="GP216">
        <v>2225</v>
      </c>
      <c r="GQ216">
        <v>2</v>
      </c>
      <c r="GR216">
        <v>27</v>
      </c>
      <c r="GS216">
        <v>4451.8999999999996</v>
      </c>
      <c r="GT216">
        <v>4451.8999999999996</v>
      </c>
      <c r="GU216">
        <v>3.3850099999999999</v>
      </c>
      <c r="GV216">
        <v>2.3156699999999999</v>
      </c>
      <c r="GW216">
        <v>1.9982899999999999</v>
      </c>
      <c r="GX216">
        <v>2.7563499999999999</v>
      </c>
      <c r="GY216">
        <v>2.0935100000000002</v>
      </c>
      <c r="GZ216">
        <v>2.3742700000000001</v>
      </c>
      <c r="HA216">
        <v>31.520600000000002</v>
      </c>
      <c r="HB216">
        <v>12.538500000000001</v>
      </c>
      <c r="HC216">
        <v>18</v>
      </c>
      <c r="HD216">
        <v>440.63499999999999</v>
      </c>
      <c r="HE216">
        <v>608.57100000000003</v>
      </c>
      <c r="HF216">
        <v>17.189699999999998</v>
      </c>
      <c r="HG216">
        <v>23.2089</v>
      </c>
      <c r="HH216">
        <v>30.0015</v>
      </c>
      <c r="HI216">
        <v>23.0792</v>
      </c>
      <c r="HJ216">
        <v>23.051500000000001</v>
      </c>
      <c r="HK216">
        <v>67.7303</v>
      </c>
      <c r="HL216">
        <v>28.0198</v>
      </c>
      <c r="HM216">
        <v>3.33988</v>
      </c>
      <c r="HN216">
        <v>17.181799999999999</v>
      </c>
      <c r="HO216">
        <v>1423.29</v>
      </c>
      <c r="HP216">
        <v>13.730399999999999</v>
      </c>
      <c r="HQ216">
        <v>96.997799999999998</v>
      </c>
      <c r="HR216">
        <v>101.029</v>
      </c>
    </row>
    <row r="217" spans="1:226" x14ac:dyDescent="0.2">
      <c r="A217">
        <v>201</v>
      </c>
      <c r="B217">
        <v>1657565239.0999999</v>
      </c>
      <c r="C217">
        <v>1819.5999999046301</v>
      </c>
      <c r="D217" t="s">
        <v>760</v>
      </c>
      <c r="E217" t="s">
        <v>761</v>
      </c>
      <c r="F217">
        <v>5</v>
      </c>
      <c r="G217" t="s">
        <v>1216</v>
      </c>
      <c r="H217" t="s">
        <v>353</v>
      </c>
      <c r="I217">
        <v>1657565236.5999999</v>
      </c>
      <c r="J217">
        <f t="shared" si="102"/>
        <v>3.9676762609983035E-3</v>
      </c>
      <c r="K217">
        <f t="shared" si="103"/>
        <v>3.9676762609983034</v>
      </c>
      <c r="L217">
        <f t="shared" si="104"/>
        <v>30.992908693417746</v>
      </c>
      <c r="M217">
        <f t="shared" si="105"/>
        <v>1348.53555555556</v>
      </c>
      <c r="N217">
        <f t="shared" si="106"/>
        <v>1043.7298514448778</v>
      </c>
      <c r="O217">
        <f t="shared" si="107"/>
        <v>70.949686689071584</v>
      </c>
      <c r="P217">
        <f t="shared" si="108"/>
        <v>91.669482312198767</v>
      </c>
      <c r="Q217">
        <f t="shared" si="109"/>
        <v>0.1951371750758443</v>
      </c>
      <c r="R217">
        <f t="shared" si="110"/>
        <v>2.303725013957687</v>
      </c>
      <c r="S217">
        <f t="shared" si="111"/>
        <v>0.18639743954671842</v>
      </c>
      <c r="T217">
        <f t="shared" si="112"/>
        <v>0.11725100791788895</v>
      </c>
      <c r="U217">
        <f t="shared" si="113"/>
        <v>321.51941633333371</v>
      </c>
      <c r="V217">
        <f t="shared" si="114"/>
        <v>22.1968529539492</v>
      </c>
      <c r="W217">
        <f t="shared" si="115"/>
        <v>22.022555555555599</v>
      </c>
      <c r="X217">
        <f t="shared" si="116"/>
        <v>2.6571592012817504</v>
      </c>
      <c r="Y217">
        <f t="shared" si="117"/>
        <v>49.807622067028049</v>
      </c>
      <c r="Z217">
        <f t="shared" si="118"/>
        <v>1.25179529317956</v>
      </c>
      <c r="AA217">
        <f t="shared" si="119"/>
        <v>2.5132605035730684</v>
      </c>
      <c r="AB217">
        <f t="shared" si="120"/>
        <v>1.4053639081021905</v>
      </c>
      <c r="AC217">
        <f t="shared" si="121"/>
        <v>-174.97452311002519</v>
      </c>
      <c r="AD217">
        <f t="shared" si="122"/>
        <v>-113.01090500943182</v>
      </c>
      <c r="AE217">
        <f t="shared" si="123"/>
        <v>-10.022056877878073</v>
      </c>
      <c r="AF217">
        <f t="shared" si="124"/>
        <v>23.511931335998625</v>
      </c>
      <c r="AG217">
        <f t="shared" si="125"/>
        <v>46.965932023690144</v>
      </c>
      <c r="AH217">
        <f t="shared" si="126"/>
        <v>3.9681296032410311</v>
      </c>
      <c r="AI217">
        <f t="shared" si="127"/>
        <v>30.992908693417746</v>
      </c>
      <c r="AJ217">
        <v>1430.95918343018</v>
      </c>
      <c r="AK217">
        <v>1380.6738787878801</v>
      </c>
      <c r="AL217">
        <v>3.4209301171426998</v>
      </c>
      <c r="AM217">
        <v>66.152897789434206</v>
      </c>
      <c r="AN217">
        <f t="shared" si="128"/>
        <v>3.9676762609983034</v>
      </c>
      <c r="AO217">
        <v>13.740496291485799</v>
      </c>
      <c r="AP217">
        <v>18.414581212121199</v>
      </c>
      <c r="AQ217">
        <v>-7.8229683489322295E-5</v>
      </c>
      <c r="AR217">
        <v>78.0664052089694</v>
      </c>
      <c r="AS217">
        <v>6</v>
      </c>
      <c r="AT217">
        <v>1</v>
      </c>
      <c r="AU217">
        <f t="shared" si="129"/>
        <v>1</v>
      </c>
      <c r="AV217">
        <f t="shared" si="130"/>
        <v>0</v>
      </c>
      <c r="AW217">
        <f t="shared" si="131"/>
        <v>36595.412838811062</v>
      </c>
      <c r="AX217">
        <f t="shared" si="132"/>
        <v>2000.0177777777801</v>
      </c>
      <c r="AY217">
        <f t="shared" si="133"/>
        <v>1681.2152333333352</v>
      </c>
      <c r="AZ217">
        <f t="shared" si="134"/>
        <v>0.84060014466538069</v>
      </c>
      <c r="BA217">
        <f t="shared" si="135"/>
        <v>0.16075827920418484</v>
      </c>
      <c r="BB217">
        <v>6</v>
      </c>
      <c r="BC217">
        <v>0.5</v>
      </c>
      <c r="BD217" t="s">
        <v>354</v>
      </c>
      <c r="BE217">
        <v>2</v>
      </c>
      <c r="BF217" t="b">
        <v>1</v>
      </c>
      <c r="BG217">
        <v>1657565236.5999999</v>
      </c>
      <c r="BH217">
        <v>1348.53555555556</v>
      </c>
      <c r="BI217">
        <v>1411.3188888888899</v>
      </c>
      <c r="BJ217">
        <v>18.4149666666667</v>
      </c>
      <c r="BK217">
        <v>13.740688888888901</v>
      </c>
      <c r="BL217">
        <v>1341.57</v>
      </c>
      <c r="BM217">
        <v>18.307133333333301</v>
      </c>
      <c r="BN217">
        <v>499.97755555555602</v>
      </c>
      <c r="BO217">
        <v>67.963355555555594</v>
      </c>
      <c r="BP217">
        <v>1.37044E-2</v>
      </c>
      <c r="BQ217">
        <v>21.112633333333299</v>
      </c>
      <c r="BR217">
        <v>22.022555555555599</v>
      </c>
      <c r="BS217">
        <v>999.9</v>
      </c>
      <c r="BT217">
        <v>0</v>
      </c>
      <c r="BU217">
        <v>0</v>
      </c>
      <c r="BV217">
        <v>9982.6388888888905</v>
      </c>
      <c r="BW217">
        <v>0</v>
      </c>
      <c r="BX217">
        <v>427.129111111111</v>
      </c>
      <c r="BY217">
        <v>-62.784944444444399</v>
      </c>
      <c r="BZ217">
        <v>1373.8344444444399</v>
      </c>
      <c r="CA217">
        <v>1430.9833333333299</v>
      </c>
      <c r="CB217">
        <v>4.67428222222222</v>
      </c>
      <c r="CC217">
        <v>1411.3188888888899</v>
      </c>
      <c r="CD217">
        <v>13.740688888888901</v>
      </c>
      <c r="CE217">
        <v>1.2515422222222199</v>
      </c>
      <c r="CF217">
        <v>0.933862444444444</v>
      </c>
      <c r="CG217">
        <v>10.229188888888901</v>
      </c>
      <c r="CH217">
        <v>5.9234133333333299</v>
      </c>
      <c r="CI217">
        <v>2000.0177777777801</v>
      </c>
      <c r="CJ217">
        <v>0.97999566666666704</v>
      </c>
      <c r="CK217">
        <v>2.0004011111111102E-2</v>
      </c>
      <c r="CL217">
        <v>0</v>
      </c>
      <c r="CM217">
        <v>2.73482222222222</v>
      </c>
      <c r="CN217">
        <v>0</v>
      </c>
      <c r="CO217">
        <v>13439.677777777801</v>
      </c>
      <c r="CP217">
        <v>16705.5222222222</v>
      </c>
      <c r="CQ217">
        <v>45</v>
      </c>
      <c r="CR217">
        <v>43.625</v>
      </c>
      <c r="CS217">
        <v>42.625</v>
      </c>
      <c r="CT217">
        <v>41.186999999999998</v>
      </c>
      <c r="CU217">
        <v>40.125</v>
      </c>
      <c r="CV217">
        <v>1960.0077777777799</v>
      </c>
      <c r="CW217">
        <v>40.01</v>
      </c>
      <c r="CX217">
        <v>0</v>
      </c>
      <c r="CY217">
        <v>1651544134.4000001</v>
      </c>
      <c r="CZ217">
        <v>0</v>
      </c>
      <c r="DA217">
        <v>0</v>
      </c>
      <c r="DB217" t="s">
        <v>355</v>
      </c>
      <c r="DC217">
        <v>1657298120.5</v>
      </c>
      <c r="DD217">
        <v>1657298120.5</v>
      </c>
      <c r="DE217">
        <v>0</v>
      </c>
      <c r="DF217">
        <v>1.391</v>
      </c>
      <c r="DG217">
        <v>3.5000000000000003E-2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-62.538678048780497</v>
      </c>
      <c r="DO217">
        <v>-2.8528954703833902</v>
      </c>
      <c r="DP217">
        <v>0.32483028027195798</v>
      </c>
      <c r="DQ217">
        <v>0</v>
      </c>
      <c r="DR217">
        <v>4.6901273170731699</v>
      </c>
      <c r="DS217">
        <v>-0.118451916376299</v>
      </c>
      <c r="DT217">
        <v>1.19655617674917E-2</v>
      </c>
      <c r="DU217">
        <v>0</v>
      </c>
      <c r="DV217">
        <v>0</v>
      </c>
      <c r="DW217">
        <v>2</v>
      </c>
      <c r="DX217" t="s">
        <v>356</v>
      </c>
      <c r="DY217">
        <v>2.8980000000000001</v>
      </c>
      <c r="DZ217">
        <v>2.6299700000000001</v>
      </c>
      <c r="EA217">
        <v>0.154971</v>
      </c>
      <c r="EB217">
        <v>0.15937100000000001</v>
      </c>
      <c r="EC217">
        <v>6.5333799999999997E-2</v>
      </c>
      <c r="ED217">
        <v>5.26661E-2</v>
      </c>
      <c r="EE217">
        <v>23966.9</v>
      </c>
      <c r="EF217">
        <v>20813</v>
      </c>
      <c r="EG217">
        <v>25373.599999999999</v>
      </c>
      <c r="EH217">
        <v>24095.7</v>
      </c>
      <c r="EI217">
        <v>40441.1</v>
      </c>
      <c r="EJ217">
        <v>37779.699999999997</v>
      </c>
      <c r="EK217">
        <v>45804.4</v>
      </c>
      <c r="EL217">
        <v>42963.7</v>
      </c>
      <c r="EM217">
        <v>1.8708</v>
      </c>
      <c r="EN217">
        <v>2.1415299999999999</v>
      </c>
      <c r="EO217">
        <v>0.13376399999999999</v>
      </c>
      <c r="EP217">
        <v>0</v>
      </c>
      <c r="EQ217">
        <v>19.813500000000001</v>
      </c>
      <c r="ER217">
        <v>999.9</v>
      </c>
      <c r="ES217">
        <v>32.939</v>
      </c>
      <c r="ET217">
        <v>27.744</v>
      </c>
      <c r="EU217">
        <v>18.119199999999999</v>
      </c>
      <c r="EV217">
        <v>49.027200000000001</v>
      </c>
      <c r="EW217">
        <v>33.152999999999999</v>
      </c>
      <c r="EX217">
        <v>2</v>
      </c>
      <c r="EY217">
        <v>-0.30996400000000002</v>
      </c>
      <c r="EZ217">
        <v>3.1434799999999998</v>
      </c>
      <c r="FA217">
        <v>20.2149</v>
      </c>
      <c r="FB217">
        <v>5.2345100000000002</v>
      </c>
      <c r="FC217">
        <v>11.988200000000001</v>
      </c>
      <c r="FD217">
        <v>4.9571500000000004</v>
      </c>
      <c r="FE217">
        <v>3.3039000000000001</v>
      </c>
      <c r="FF217">
        <v>9999</v>
      </c>
      <c r="FG217">
        <v>9999</v>
      </c>
      <c r="FH217">
        <v>6788</v>
      </c>
      <c r="FI217">
        <v>355.6</v>
      </c>
      <c r="FJ217">
        <v>1.8681300000000001</v>
      </c>
      <c r="FK217">
        <v>1.8637900000000001</v>
      </c>
      <c r="FL217">
        <v>1.8714900000000001</v>
      </c>
      <c r="FM217">
        <v>1.8621799999999999</v>
      </c>
      <c r="FN217">
        <v>1.8616999999999999</v>
      </c>
      <c r="FO217">
        <v>1.86816</v>
      </c>
      <c r="FP217">
        <v>1.8582799999999999</v>
      </c>
      <c r="FQ217">
        <v>1.8647800000000001</v>
      </c>
      <c r="FR217">
        <v>5</v>
      </c>
      <c r="FS217">
        <v>0</v>
      </c>
      <c r="FT217">
        <v>0</v>
      </c>
      <c r="FU217">
        <v>0</v>
      </c>
      <c r="FV217" t="s">
        <v>357</v>
      </c>
      <c r="FW217" t="s">
        <v>358</v>
      </c>
      <c r="FX217" t="s">
        <v>359</v>
      </c>
      <c r="FY217" t="s">
        <v>359</v>
      </c>
      <c r="FZ217" t="s">
        <v>359</v>
      </c>
      <c r="GA217" t="s">
        <v>359</v>
      </c>
      <c r="GB217">
        <v>0</v>
      </c>
      <c r="GC217">
        <v>100</v>
      </c>
      <c r="GD217">
        <v>100</v>
      </c>
      <c r="GE217">
        <v>6.99</v>
      </c>
      <c r="GF217">
        <v>0.10780000000000001</v>
      </c>
      <c r="GG217">
        <v>2.1444526195071201</v>
      </c>
      <c r="GH217">
        <v>5.2457919015285598E-3</v>
      </c>
      <c r="GI217">
        <v>-2.61795653493914E-6</v>
      </c>
      <c r="GJ217">
        <v>1.0331707357916401E-9</v>
      </c>
      <c r="GK217">
        <v>8.3457624279274292E-3</v>
      </c>
      <c r="GL217">
        <v>-4.6387863249973502E-2</v>
      </c>
      <c r="GM217">
        <v>3.6088159466671601E-3</v>
      </c>
      <c r="GN217">
        <v>-4.2506285216111501E-5</v>
      </c>
      <c r="GO217">
        <v>14</v>
      </c>
      <c r="GP217">
        <v>2225</v>
      </c>
      <c r="GQ217">
        <v>2</v>
      </c>
      <c r="GR217">
        <v>27</v>
      </c>
      <c r="GS217">
        <v>4452</v>
      </c>
      <c r="GT217">
        <v>4452</v>
      </c>
      <c r="GU217">
        <v>3.41309</v>
      </c>
      <c r="GV217">
        <v>2.32056</v>
      </c>
      <c r="GW217">
        <v>1.9982899999999999</v>
      </c>
      <c r="GX217">
        <v>2.7551299999999999</v>
      </c>
      <c r="GY217">
        <v>2.0935100000000002</v>
      </c>
      <c r="GZ217">
        <v>2.35107</v>
      </c>
      <c r="HA217">
        <v>31.542400000000001</v>
      </c>
      <c r="HB217">
        <v>12.5297</v>
      </c>
      <c r="HC217">
        <v>18</v>
      </c>
      <c r="HD217">
        <v>440.63799999999998</v>
      </c>
      <c r="HE217">
        <v>608.53499999999997</v>
      </c>
      <c r="HF217">
        <v>17.162600000000001</v>
      </c>
      <c r="HG217">
        <v>23.225100000000001</v>
      </c>
      <c r="HH217">
        <v>30.0014</v>
      </c>
      <c r="HI217">
        <v>23.0899</v>
      </c>
      <c r="HJ217">
        <v>23.062899999999999</v>
      </c>
      <c r="HK217">
        <v>68.291300000000007</v>
      </c>
      <c r="HL217">
        <v>28.0198</v>
      </c>
      <c r="HM217">
        <v>3.33988</v>
      </c>
      <c r="HN217">
        <v>17.158200000000001</v>
      </c>
      <c r="HO217">
        <v>1443.41</v>
      </c>
      <c r="HP217">
        <v>13.7348</v>
      </c>
      <c r="HQ217">
        <v>96.992999999999995</v>
      </c>
      <c r="HR217">
        <v>101.027</v>
      </c>
    </row>
    <row r="218" spans="1:226" x14ac:dyDescent="0.2">
      <c r="A218">
        <v>202</v>
      </c>
      <c r="B218">
        <v>1657565244.0999999</v>
      </c>
      <c r="C218">
        <v>1824.5999999046301</v>
      </c>
      <c r="D218" t="s">
        <v>762</v>
      </c>
      <c r="E218" t="s">
        <v>763</v>
      </c>
      <c r="F218">
        <v>5</v>
      </c>
      <c r="G218" t="s">
        <v>1216</v>
      </c>
      <c r="H218" t="s">
        <v>353</v>
      </c>
      <c r="I218">
        <v>1657565241.3</v>
      </c>
      <c r="J218">
        <f t="shared" si="102"/>
        <v>3.9555978430574779E-3</v>
      </c>
      <c r="K218">
        <f t="shared" si="103"/>
        <v>3.9555978430574781</v>
      </c>
      <c r="L218">
        <f t="shared" si="104"/>
        <v>30.579369368341588</v>
      </c>
      <c r="M218">
        <f t="shared" si="105"/>
        <v>1364.415</v>
      </c>
      <c r="N218">
        <f t="shared" si="106"/>
        <v>1061.5105623384402</v>
      </c>
      <c r="O218">
        <f t="shared" si="107"/>
        <v>72.156454259759712</v>
      </c>
      <c r="P218">
        <f t="shared" si="108"/>
        <v>92.746461534916804</v>
      </c>
      <c r="Q218">
        <f t="shared" si="109"/>
        <v>0.19435986863535282</v>
      </c>
      <c r="R218">
        <f t="shared" si="110"/>
        <v>2.2995881702540775</v>
      </c>
      <c r="S218">
        <f t="shared" si="111"/>
        <v>0.1856731080655222</v>
      </c>
      <c r="T218">
        <f t="shared" si="112"/>
        <v>0.11679380666179373</v>
      </c>
      <c r="U218">
        <f t="shared" si="113"/>
        <v>321.51322739999995</v>
      </c>
      <c r="V218">
        <f t="shared" si="114"/>
        <v>22.191872806857109</v>
      </c>
      <c r="W218">
        <f t="shared" si="115"/>
        <v>22.027000000000001</v>
      </c>
      <c r="X218">
        <f t="shared" si="116"/>
        <v>2.6578793966329108</v>
      </c>
      <c r="Y218">
        <f t="shared" si="117"/>
        <v>49.823350759793662</v>
      </c>
      <c r="Z218">
        <f t="shared" si="118"/>
        <v>1.2513694383482847</v>
      </c>
      <c r="AA218">
        <f t="shared" si="119"/>
        <v>2.511612365016028</v>
      </c>
      <c r="AB218">
        <f t="shared" si="120"/>
        <v>1.4065099582846261</v>
      </c>
      <c r="AC218">
        <f t="shared" si="121"/>
        <v>-174.44186487883476</v>
      </c>
      <c r="AD218">
        <f t="shared" si="122"/>
        <v>-114.68344139700453</v>
      </c>
      <c r="AE218">
        <f t="shared" si="123"/>
        <v>-10.188354234466994</v>
      </c>
      <c r="AF218">
        <f t="shared" si="124"/>
        <v>22.199566889693656</v>
      </c>
      <c r="AG218">
        <f t="shared" si="125"/>
        <v>46.863708202122758</v>
      </c>
      <c r="AH218">
        <f t="shared" si="126"/>
        <v>3.9609033848771795</v>
      </c>
      <c r="AI218">
        <f t="shared" si="127"/>
        <v>30.579369368341588</v>
      </c>
      <c r="AJ218">
        <v>1448.03139273589</v>
      </c>
      <c r="AK218">
        <v>1398.0123636363601</v>
      </c>
      <c r="AL218">
        <v>3.4854346806954002</v>
      </c>
      <c r="AM218">
        <v>66.152897789434206</v>
      </c>
      <c r="AN218">
        <f t="shared" si="128"/>
        <v>3.9555978430574781</v>
      </c>
      <c r="AO218">
        <v>13.743036210357401</v>
      </c>
      <c r="AP218">
        <v>18.402938787878799</v>
      </c>
      <c r="AQ218">
        <v>-8.3592548909899002E-5</v>
      </c>
      <c r="AR218">
        <v>78.0664052089694</v>
      </c>
      <c r="AS218">
        <v>6</v>
      </c>
      <c r="AT218">
        <v>1</v>
      </c>
      <c r="AU218">
        <f t="shared" si="129"/>
        <v>1</v>
      </c>
      <c r="AV218">
        <f t="shared" si="130"/>
        <v>0</v>
      </c>
      <c r="AW218">
        <f t="shared" si="131"/>
        <v>36496.576809711616</v>
      </c>
      <c r="AX218">
        <f t="shared" si="132"/>
        <v>1999.979</v>
      </c>
      <c r="AY218">
        <f t="shared" si="133"/>
        <v>1681.1826600000002</v>
      </c>
      <c r="AZ218">
        <f t="shared" si="134"/>
        <v>0.8406001563016412</v>
      </c>
      <c r="BA218">
        <f t="shared" si="135"/>
        <v>0.16075830166216742</v>
      </c>
      <c r="BB218">
        <v>6</v>
      </c>
      <c r="BC218">
        <v>0.5</v>
      </c>
      <c r="BD218" t="s">
        <v>354</v>
      </c>
      <c r="BE218">
        <v>2</v>
      </c>
      <c r="BF218" t="b">
        <v>1</v>
      </c>
      <c r="BG218">
        <v>1657565241.3</v>
      </c>
      <c r="BH218">
        <v>1364.415</v>
      </c>
      <c r="BI218">
        <v>1427.1389999999999</v>
      </c>
      <c r="BJ218">
        <v>18.409189999999999</v>
      </c>
      <c r="BK218">
        <v>13.74343</v>
      </c>
      <c r="BL218">
        <v>1357.3910000000001</v>
      </c>
      <c r="BM218">
        <v>18.30161</v>
      </c>
      <c r="BN218">
        <v>499.98110000000003</v>
      </c>
      <c r="BO218">
        <v>67.961240000000004</v>
      </c>
      <c r="BP218">
        <v>1.401792E-2</v>
      </c>
      <c r="BQ218">
        <v>21.101949999999999</v>
      </c>
      <c r="BR218">
        <v>22.027000000000001</v>
      </c>
      <c r="BS218">
        <v>999.9</v>
      </c>
      <c r="BT218">
        <v>0</v>
      </c>
      <c r="BU218">
        <v>0</v>
      </c>
      <c r="BV218">
        <v>9954.4989999999998</v>
      </c>
      <c r="BW218">
        <v>0</v>
      </c>
      <c r="BX218">
        <v>406.97410000000002</v>
      </c>
      <c r="BY218">
        <v>-62.72278</v>
      </c>
      <c r="BZ218">
        <v>1390.002</v>
      </c>
      <c r="CA218">
        <v>1447.0239999999999</v>
      </c>
      <c r="CB218">
        <v>4.6657609999999998</v>
      </c>
      <c r="CC218">
        <v>1427.1389999999999</v>
      </c>
      <c r="CD218">
        <v>13.74343</v>
      </c>
      <c r="CE218">
        <v>1.2511129999999999</v>
      </c>
      <c r="CF218">
        <v>0.93402130000000005</v>
      </c>
      <c r="CG218">
        <v>10.22405</v>
      </c>
      <c r="CH218">
        <v>5.9258730000000002</v>
      </c>
      <c r="CI218">
        <v>1999.979</v>
      </c>
      <c r="CJ218">
        <v>0.97999559999999997</v>
      </c>
      <c r="CK218">
        <v>2.000408E-2</v>
      </c>
      <c r="CL218">
        <v>0</v>
      </c>
      <c r="CM218">
        <v>2.6884700000000001</v>
      </c>
      <c r="CN218">
        <v>0</v>
      </c>
      <c r="CO218">
        <v>13436.68</v>
      </c>
      <c r="CP218">
        <v>16705.21</v>
      </c>
      <c r="CQ218">
        <v>45</v>
      </c>
      <c r="CR218">
        <v>43.587200000000003</v>
      </c>
      <c r="CS218">
        <v>42.6374</v>
      </c>
      <c r="CT218">
        <v>41.186999999999998</v>
      </c>
      <c r="CU218">
        <v>40.125</v>
      </c>
      <c r="CV218">
        <v>1959.9690000000001</v>
      </c>
      <c r="CW218">
        <v>40.01</v>
      </c>
      <c r="CX218">
        <v>0</v>
      </c>
      <c r="CY218">
        <v>1651544139.2</v>
      </c>
      <c r="CZ218">
        <v>0</v>
      </c>
      <c r="DA218">
        <v>0</v>
      </c>
      <c r="DB218" t="s">
        <v>355</v>
      </c>
      <c r="DC218">
        <v>1657298120.5</v>
      </c>
      <c r="DD218">
        <v>1657298120.5</v>
      </c>
      <c r="DE218">
        <v>0</v>
      </c>
      <c r="DF218">
        <v>1.391</v>
      </c>
      <c r="DG218">
        <v>3.5000000000000003E-2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-62.675148780487802</v>
      </c>
      <c r="DO218">
        <v>-1.2310055749131199</v>
      </c>
      <c r="DP218">
        <v>0.17721762440838601</v>
      </c>
      <c r="DQ218">
        <v>0</v>
      </c>
      <c r="DR218">
        <v>4.6821721951219502</v>
      </c>
      <c r="DS218">
        <v>-0.10955581881533</v>
      </c>
      <c r="DT218">
        <v>1.09607820871472E-2</v>
      </c>
      <c r="DU218">
        <v>0</v>
      </c>
      <c r="DV218">
        <v>0</v>
      </c>
      <c r="DW218">
        <v>2</v>
      </c>
      <c r="DX218" t="s">
        <v>356</v>
      </c>
      <c r="DY218">
        <v>2.8976799999999998</v>
      </c>
      <c r="DZ218">
        <v>2.63028</v>
      </c>
      <c r="EA218">
        <v>0.156162</v>
      </c>
      <c r="EB218">
        <v>0.16052900000000001</v>
      </c>
      <c r="EC218">
        <v>6.5301600000000001E-2</v>
      </c>
      <c r="ED218">
        <v>5.2674199999999997E-2</v>
      </c>
      <c r="EE218">
        <v>23932.1</v>
      </c>
      <c r="EF218">
        <v>20784</v>
      </c>
      <c r="EG218">
        <v>25372.5</v>
      </c>
      <c r="EH218">
        <v>24095.3</v>
      </c>
      <c r="EI218">
        <v>40441.1</v>
      </c>
      <c r="EJ218">
        <v>37778.800000000003</v>
      </c>
      <c r="EK218">
        <v>45802.7</v>
      </c>
      <c r="EL218">
        <v>42963</v>
      </c>
      <c r="EM218">
        <v>1.87022</v>
      </c>
      <c r="EN218">
        <v>2.1413000000000002</v>
      </c>
      <c r="EO218">
        <v>0.134133</v>
      </c>
      <c r="EP218">
        <v>0</v>
      </c>
      <c r="EQ218">
        <v>19.8049</v>
      </c>
      <c r="ER218">
        <v>999.9</v>
      </c>
      <c r="ES218">
        <v>32.939</v>
      </c>
      <c r="ET218">
        <v>27.744</v>
      </c>
      <c r="EU218">
        <v>18.1191</v>
      </c>
      <c r="EV218">
        <v>48.7072</v>
      </c>
      <c r="EW218">
        <v>33.113</v>
      </c>
      <c r="EX218">
        <v>2</v>
      </c>
      <c r="EY218">
        <v>-0.30868600000000002</v>
      </c>
      <c r="EZ218">
        <v>3.1443599999999998</v>
      </c>
      <c r="FA218">
        <v>20.215</v>
      </c>
      <c r="FB218">
        <v>5.2348100000000004</v>
      </c>
      <c r="FC218">
        <v>11.9878</v>
      </c>
      <c r="FD218">
        <v>4.9570999999999996</v>
      </c>
      <c r="FE218">
        <v>3.3039499999999999</v>
      </c>
      <c r="FF218">
        <v>9999</v>
      </c>
      <c r="FG218">
        <v>9999</v>
      </c>
      <c r="FH218">
        <v>6788.2</v>
      </c>
      <c r="FI218">
        <v>355.6</v>
      </c>
      <c r="FJ218">
        <v>1.8681300000000001</v>
      </c>
      <c r="FK218">
        <v>1.8637999999999999</v>
      </c>
      <c r="FL218">
        <v>1.8714900000000001</v>
      </c>
      <c r="FM218">
        <v>1.8621799999999999</v>
      </c>
      <c r="FN218">
        <v>1.86172</v>
      </c>
      <c r="FO218">
        <v>1.8682000000000001</v>
      </c>
      <c r="FP218">
        <v>1.8582700000000001</v>
      </c>
      <c r="FQ218">
        <v>1.8647800000000001</v>
      </c>
      <c r="FR218">
        <v>5</v>
      </c>
      <c r="FS218">
        <v>0</v>
      </c>
      <c r="FT218">
        <v>0</v>
      </c>
      <c r="FU218">
        <v>0</v>
      </c>
      <c r="FV218" t="s">
        <v>357</v>
      </c>
      <c r="FW218" t="s">
        <v>358</v>
      </c>
      <c r="FX218" t="s">
        <v>359</v>
      </c>
      <c r="FY218" t="s">
        <v>359</v>
      </c>
      <c r="FZ218" t="s">
        <v>359</v>
      </c>
      <c r="GA218" t="s">
        <v>359</v>
      </c>
      <c r="GB218">
        <v>0</v>
      </c>
      <c r="GC218">
        <v>100</v>
      </c>
      <c r="GD218">
        <v>100</v>
      </c>
      <c r="GE218">
        <v>7.06</v>
      </c>
      <c r="GF218">
        <v>0.10730000000000001</v>
      </c>
      <c r="GG218">
        <v>2.1444526195071201</v>
      </c>
      <c r="GH218">
        <v>5.2457919015285598E-3</v>
      </c>
      <c r="GI218">
        <v>-2.61795653493914E-6</v>
      </c>
      <c r="GJ218">
        <v>1.0331707357916401E-9</v>
      </c>
      <c r="GK218">
        <v>8.3457624279274292E-3</v>
      </c>
      <c r="GL218">
        <v>-4.6387863249973502E-2</v>
      </c>
      <c r="GM218">
        <v>3.6088159466671601E-3</v>
      </c>
      <c r="GN218">
        <v>-4.2506285216111501E-5</v>
      </c>
      <c r="GO218">
        <v>14</v>
      </c>
      <c r="GP218">
        <v>2225</v>
      </c>
      <c r="GQ218">
        <v>2</v>
      </c>
      <c r="GR218">
        <v>27</v>
      </c>
      <c r="GS218">
        <v>4452.1000000000004</v>
      </c>
      <c r="GT218">
        <v>4452.1000000000004</v>
      </c>
      <c r="GU218">
        <v>3.4436</v>
      </c>
      <c r="GV218">
        <v>2.3120099999999999</v>
      </c>
      <c r="GW218">
        <v>1.9982899999999999</v>
      </c>
      <c r="GX218">
        <v>2.7563499999999999</v>
      </c>
      <c r="GY218">
        <v>2.0935100000000002</v>
      </c>
      <c r="GZ218">
        <v>2.36816</v>
      </c>
      <c r="HA218">
        <v>31.542400000000001</v>
      </c>
      <c r="HB218">
        <v>12.5297</v>
      </c>
      <c r="HC218">
        <v>18</v>
      </c>
      <c r="HD218">
        <v>440.39800000000002</v>
      </c>
      <c r="HE218">
        <v>608.5</v>
      </c>
      <c r="HF218">
        <v>17.138100000000001</v>
      </c>
      <c r="HG218">
        <v>23.241</v>
      </c>
      <c r="HH218">
        <v>30.0014</v>
      </c>
      <c r="HI218">
        <v>23.1004</v>
      </c>
      <c r="HJ218">
        <v>23.074200000000001</v>
      </c>
      <c r="HK218">
        <v>68.920900000000003</v>
      </c>
      <c r="HL218">
        <v>28.0198</v>
      </c>
      <c r="HM218">
        <v>3.33988</v>
      </c>
      <c r="HN218">
        <v>17.134799999999998</v>
      </c>
      <c r="HO218">
        <v>1456.9</v>
      </c>
      <c r="HP218">
        <v>13.7521</v>
      </c>
      <c r="HQ218">
        <v>96.9893</v>
      </c>
      <c r="HR218">
        <v>101.02500000000001</v>
      </c>
    </row>
    <row r="219" spans="1:226" x14ac:dyDescent="0.2">
      <c r="A219">
        <v>203</v>
      </c>
      <c r="B219">
        <v>1657565249.0999999</v>
      </c>
      <c r="C219">
        <v>1829.5999999046301</v>
      </c>
      <c r="D219" t="s">
        <v>764</v>
      </c>
      <c r="E219" t="s">
        <v>765</v>
      </c>
      <c r="F219">
        <v>5</v>
      </c>
      <c r="G219" t="s">
        <v>1216</v>
      </c>
      <c r="H219" t="s">
        <v>353</v>
      </c>
      <c r="I219">
        <v>1657565246.5999999</v>
      </c>
      <c r="J219">
        <f t="shared" si="102"/>
        <v>3.9504829083122899E-3</v>
      </c>
      <c r="K219">
        <f t="shared" si="103"/>
        <v>3.9504829083122899</v>
      </c>
      <c r="L219">
        <f t="shared" si="104"/>
        <v>30.787582156546929</v>
      </c>
      <c r="M219">
        <f t="shared" si="105"/>
        <v>1382.38333333333</v>
      </c>
      <c r="N219">
        <f t="shared" si="106"/>
        <v>1077.353721802147</v>
      </c>
      <c r="O219">
        <f t="shared" si="107"/>
        <v>73.234035313370583</v>
      </c>
      <c r="P219">
        <f t="shared" si="108"/>
        <v>93.968682523881441</v>
      </c>
      <c r="Q219">
        <f t="shared" si="109"/>
        <v>0.19445529221365798</v>
      </c>
      <c r="R219">
        <f t="shared" si="110"/>
        <v>2.3059308919156827</v>
      </c>
      <c r="S219">
        <f t="shared" si="111"/>
        <v>0.18578297519225886</v>
      </c>
      <c r="T219">
        <f t="shared" si="112"/>
        <v>0.11686129938414325</v>
      </c>
      <c r="U219">
        <f t="shared" si="113"/>
        <v>321.50753499999945</v>
      </c>
      <c r="V219">
        <f t="shared" si="114"/>
        <v>22.175085014517496</v>
      </c>
      <c r="W219">
        <f t="shared" si="115"/>
        <v>22.006922222222201</v>
      </c>
      <c r="X219">
        <f t="shared" si="116"/>
        <v>2.6546272710656131</v>
      </c>
      <c r="Y219">
        <f t="shared" si="117"/>
        <v>49.845147521947965</v>
      </c>
      <c r="Z219">
        <f t="shared" si="118"/>
        <v>1.2507125941481454</v>
      </c>
      <c r="AA219">
        <f t="shared" si="119"/>
        <v>2.5091962935758749</v>
      </c>
      <c r="AB219">
        <f t="shared" si="120"/>
        <v>1.4039146769174677</v>
      </c>
      <c r="AC219">
        <f t="shared" si="121"/>
        <v>-174.21629625657198</v>
      </c>
      <c r="AD219">
        <f t="shared" si="122"/>
        <v>-114.45207416849205</v>
      </c>
      <c r="AE219">
        <f t="shared" si="123"/>
        <v>-10.137986080110513</v>
      </c>
      <c r="AF219">
        <f t="shared" si="124"/>
        <v>22.701178494824902</v>
      </c>
      <c r="AG219">
        <f t="shared" si="125"/>
        <v>46.702261357546178</v>
      </c>
      <c r="AH219">
        <f t="shared" si="126"/>
        <v>3.9508881433743936</v>
      </c>
      <c r="AI219">
        <f t="shared" si="127"/>
        <v>30.787582156546929</v>
      </c>
      <c r="AJ219">
        <v>1465.0316527129801</v>
      </c>
      <c r="AK219">
        <v>1415.0881818181799</v>
      </c>
      <c r="AL219">
        <v>3.3966980443560701</v>
      </c>
      <c r="AM219">
        <v>66.152897789434206</v>
      </c>
      <c r="AN219">
        <f t="shared" si="128"/>
        <v>3.9504829083122899</v>
      </c>
      <c r="AO219">
        <v>13.745271018465299</v>
      </c>
      <c r="AP219">
        <v>18.3986163636364</v>
      </c>
      <c r="AQ219">
        <v>-3.5144514201447298E-5</v>
      </c>
      <c r="AR219">
        <v>78.0664052089694</v>
      </c>
      <c r="AS219">
        <v>6</v>
      </c>
      <c r="AT219">
        <v>1</v>
      </c>
      <c r="AU219">
        <f t="shared" si="129"/>
        <v>1</v>
      </c>
      <c r="AV219">
        <f t="shared" si="130"/>
        <v>0</v>
      </c>
      <c r="AW219">
        <f t="shared" si="131"/>
        <v>36652.067135186444</v>
      </c>
      <c r="AX219">
        <f t="shared" si="132"/>
        <v>1999.94333333333</v>
      </c>
      <c r="AY219">
        <f t="shared" si="133"/>
        <v>1681.1526999999971</v>
      </c>
      <c r="AZ219">
        <f t="shared" si="134"/>
        <v>0.84060016700473184</v>
      </c>
      <c r="BA219">
        <f t="shared" si="135"/>
        <v>0.16075832231913237</v>
      </c>
      <c r="BB219">
        <v>6</v>
      </c>
      <c r="BC219">
        <v>0.5</v>
      </c>
      <c r="BD219" t="s">
        <v>354</v>
      </c>
      <c r="BE219">
        <v>2</v>
      </c>
      <c r="BF219" t="b">
        <v>1</v>
      </c>
      <c r="BG219">
        <v>1657565246.5999999</v>
      </c>
      <c r="BH219">
        <v>1382.38333333333</v>
      </c>
      <c r="BI219">
        <v>1444.9777777777799</v>
      </c>
      <c r="BJ219">
        <v>18.399366666666701</v>
      </c>
      <c r="BK219">
        <v>13.745699999999999</v>
      </c>
      <c r="BL219">
        <v>1375.2888888888899</v>
      </c>
      <c r="BM219">
        <v>18.292200000000001</v>
      </c>
      <c r="BN219">
        <v>500.01788888888899</v>
      </c>
      <c r="BO219">
        <v>67.962211111111102</v>
      </c>
      <c r="BP219">
        <v>1.36391888888889E-2</v>
      </c>
      <c r="BQ219">
        <v>21.086277777777799</v>
      </c>
      <c r="BR219">
        <v>22.006922222222201</v>
      </c>
      <c r="BS219">
        <v>999.9</v>
      </c>
      <c r="BT219">
        <v>0</v>
      </c>
      <c r="BU219">
        <v>0</v>
      </c>
      <c r="BV219">
        <v>9997.99</v>
      </c>
      <c r="BW219">
        <v>0</v>
      </c>
      <c r="BX219">
        <v>388.56855555555597</v>
      </c>
      <c r="BY219">
        <v>-62.593299999999999</v>
      </c>
      <c r="BZ219">
        <v>1408.2944444444399</v>
      </c>
      <c r="CA219">
        <v>1465.11666666667</v>
      </c>
      <c r="CB219">
        <v>4.6536888888888903</v>
      </c>
      <c r="CC219">
        <v>1444.9777777777799</v>
      </c>
      <c r="CD219">
        <v>13.745699999999999</v>
      </c>
      <c r="CE219">
        <v>1.2504633333333299</v>
      </c>
      <c r="CF219">
        <v>0.93418755555555599</v>
      </c>
      <c r="CG219">
        <v>10.216288888888901</v>
      </c>
      <c r="CH219">
        <v>5.92844888888889</v>
      </c>
      <c r="CI219">
        <v>1999.94333333333</v>
      </c>
      <c r="CJ219">
        <v>0.979995333333333</v>
      </c>
      <c r="CK219">
        <v>2.0004355555555599E-2</v>
      </c>
      <c r="CL219">
        <v>0</v>
      </c>
      <c r="CM219">
        <v>2.6419666666666699</v>
      </c>
      <c r="CN219">
        <v>0</v>
      </c>
      <c r="CO219">
        <v>13439.666666666701</v>
      </c>
      <c r="CP219">
        <v>16704.933333333302</v>
      </c>
      <c r="CQ219">
        <v>45</v>
      </c>
      <c r="CR219">
        <v>43.561999999999998</v>
      </c>
      <c r="CS219">
        <v>42.666333333333299</v>
      </c>
      <c r="CT219">
        <v>41.186999999999998</v>
      </c>
      <c r="CU219">
        <v>40.125</v>
      </c>
      <c r="CV219">
        <v>1959.93333333333</v>
      </c>
      <c r="CW219">
        <v>40.01</v>
      </c>
      <c r="CX219">
        <v>0</v>
      </c>
      <c r="CY219">
        <v>1651544144.5999999</v>
      </c>
      <c r="CZ219">
        <v>0</v>
      </c>
      <c r="DA219">
        <v>0</v>
      </c>
      <c r="DB219" t="s">
        <v>355</v>
      </c>
      <c r="DC219">
        <v>1657298120.5</v>
      </c>
      <c r="DD219">
        <v>1657298120.5</v>
      </c>
      <c r="DE219">
        <v>0</v>
      </c>
      <c r="DF219">
        <v>1.391</v>
      </c>
      <c r="DG219">
        <v>3.5000000000000003E-2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-62.723370731707298</v>
      </c>
      <c r="DO219">
        <v>0.63280348432059197</v>
      </c>
      <c r="DP219">
        <v>0.10217103843353301</v>
      </c>
      <c r="DQ219">
        <v>0</v>
      </c>
      <c r="DR219">
        <v>4.6704499999999998</v>
      </c>
      <c r="DS219">
        <v>-0.120893101045298</v>
      </c>
      <c r="DT219">
        <v>1.20579315056573E-2</v>
      </c>
      <c r="DU219">
        <v>0</v>
      </c>
      <c r="DV219">
        <v>0</v>
      </c>
      <c r="DW219">
        <v>2</v>
      </c>
      <c r="DX219" t="s">
        <v>356</v>
      </c>
      <c r="DY219">
        <v>2.89751</v>
      </c>
      <c r="DZ219">
        <v>2.6299899999999998</v>
      </c>
      <c r="EA219">
        <v>0.157334</v>
      </c>
      <c r="EB219">
        <v>0.16166700000000001</v>
      </c>
      <c r="EC219">
        <v>6.5293599999999993E-2</v>
      </c>
      <c r="ED219">
        <v>5.2679200000000002E-2</v>
      </c>
      <c r="EE219">
        <v>23897.8</v>
      </c>
      <c r="EF219">
        <v>20754.400000000001</v>
      </c>
      <c r="EG219">
        <v>25371.4</v>
      </c>
      <c r="EH219">
        <v>24093.7</v>
      </c>
      <c r="EI219">
        <v>40439.9</v>
      </c>
      <c r="EJ219">
        <v>37776.300000000003</v>
      </c>
      <c r="EK219">
        <v>45801</v>
      </c>
      <c r="EL219">
        <v>42960.4</v>
      </c>
      <c r="EM219">
        <v>1.86985</v>
      </c>
      <c r="EN219">
        <v>2.1412</v>
      </c>
      <c r="EO219">
        <v>0.13361899999999999</v>
      </c>
      <c r="EP219">
        <v>0</v>
      </c>
      <c r="EQ219">
        <v>19.793800000000001</v>
      </c>
      <c r="ER219">
        <v>999.9</v>
      </c>
      <c r="ES219">
        <v>32.939</v>
      </c>
      <c r="ET219">
        <v>27.744</v>
      </c>
      <c r="EU219">
        <v>18.1187</v>
      </c>
      <c r="EV219">
        <v>49.497199999999999</v>
      </c>
      <c r="EW219">
        <v>33.133000000000003</v>
      </c>
      <c r="EX219">
        <v>2</v>
      </c>
      <c r="EY219">
        <v>-0.30742399999999998</v>
      </c>
      <c r="EZ219">
        <v>3.1597</v>
      </c>
      <c r="FA219">
        <v>20.214700000000001</v>
      </c>
      <c r="FB219">
        <v>5.2346599999999999</v>
      </c>
      <c r="FC219">
        <v>11.987500000000001</v>
      </c>
      <c r="FD219">
        <v>4.9572000000000003</v>
      </c>
      <c r="FE219">
        <v>3.3039000000000001</v>
      </c>
      <c r="FF219">
        <v>9999</v>
      </c>
      <c r="FG219">
        <v>9999</v>
      </c>
      <c r="FH219">
        <v>6788.2</v>
      </c>
      <c r="FI219">
        <v>355.6</v>
      </c>
      <c r="FJ219">
        <v>1.8681300000000001</v>
      </c>
      <c r="FK219">
        <v>1.8637999999999999</v>
      </c>
      <c r="FL219">
        <v>1.8714900000000001</v>
      </c>
      <c r="FM219">
        <v>1.8621799999999999</v>
      </c>
      <c r="FN219">
        <v>1.86171</v>
      </c>
      <c r="FO219">
        <v>1.86815</v>
      </c>
      <c r="FP219">
        <v>1.85825</v>
      </c>
      <c r="FQ219">
        <v>1.8647800000000001</v>
      </c>
      <c r="FR219">
        <v>5</v>
      </c>
      <c r="FS219">
        <v>0</v>
      </c>
      <c r="FT219">
        <v>0</v>
      </c>
      <c r="FU219">
        <v>0</v>
      </c>
      <c r="FV219" t="s">
        <v>357</v>
      </c>
      <c r="FW219" t="s">
        <v>358</v>
      </c>
      <c r="FX219" t="s">
        <v>359</v>
      </c>
      <c r="FY219" t="s">
        <v>359</v>
      </c>
      <c r="FZ219" t="s">
        <v>359</v>
      </c>
      <c r="GA219" t="s">
        <v>359</v>
      </c>
      <c r="GB219">
        <v>0</v>
      </c>
      <c r="GC219">
        <v>100</v>
      </c>
      <c r="GD219">
        <v>100</v>
      </c>
      <c r="GE219">
        <v>7.13</v>
      </c>
      <c r="GF219">
        <v>0.1071</v>
      </c>
      <c r="GG219">
        <v>2.1444526195071201</v>
      </c>
      <c r="GH219">
        <v>5.2457919015285598E-3</v>
      </c>
      <c r="GI219">
        <v>-2.61795653493914E-6</v>
      </c>
      <c r="GJ219">
        <v>1.0331707357916401E-9</v>
      </c>
      <c r="GK219">
        <v>8.3457624279274292E-3</v>
      </c>
      <c r="GL219">
        <v>-4.6387863249973502E-2</v>
      </c>
      <c r="GM219">
        <v>3.6088159466671601E-3</v>
      </c>
      <c r="GN219">
        <v>-4.2506285216111501E-5</v>
      </c>
      <c r="GO219">
        <v>14</v>
      </c>
      <c r="GP219">
        <v>2225</v>
      </c>
      <c r="GQ219">
        <v>2</v>
      </c>
      <c r="GR219">
        <v>27</v>
      </c>
      <c r="GS219">
        <v>4452.1000000000004</v>
      </c>
      <c r="GT219">
        <v>4452.1000000000004</v>
      </c>
      <c r="GU219">
        <v>3.4716800000000001</v>
      </c>
      <c r="GV219">
        <v>2.3168899999999999</v>
      </c>
      <c r="GW219">
        <v>1.9982899999999999</v>
      </c>
      <c r="GX219">
        <v>2.7563499999999999</v>
      </c>
      <c r="GY219">
        <v>2.0947300000000002</v>
      </c>
      <c r="GZ219">
        <v>2.4023400000000001</v>
      </c>
      <c r="HA219">
        <v>31.542400000000001</v>
      </c>
      <c r="HB219">
        <v>12.5297</v>
      </c>
      <c r="HC219">
        <v>18</v>
      </c>
      <c r="HD219">
        <v>440.27499999999998</v>
      </c>
      <c r="HE219">
        <v>608.56299999999999</v>
      </c>
      <c r="HF219">
        <v>17.115400000000001</v>
      </c>
      <c r="HG219">
        <v>23.256599999999999</v>
      </c>
      <c r="HH219">
        <v>30.001300000000001</v>
      </c>
      <c r="HI219">
        <v>23.1114</v>
      </c>
      <c r="HJ219">
        <v>23.085899999999999</v>
      </c>
      <c r="HK219">
        <v>69.4863</v>
      </c>
      <c r="HL219">
        <v>28.0198</v>
      </c>
      <c r="HM219">
        <v>3.33988</v>
      </c>
      <c r="HN219">
        <v>17.110399999999998</v>
      </c>
      <c r="HO219">
        <v>1477.06</v>
      </c>
      <c r="HP219">
        <v>13.7598</v>
      </c>
      <c r="HQ219">
        <v>96.985399999999998</v>
      </c>
      <c r="HR219">
        <v>101.01900000000001</v>
      </c>
    </row>
    <row r="220" spans="1:226" x14ac:dyDescent="0.2">
      <c r="A220">
        <v>204</v>
      </c>
      <c r="B220">
        <v>1657565254.0999999</v>
      </c>
      <c r="C220">
        <v>1834.5999999046301</v>
      </c>
      <c r="D220" t="s">
        <v>766</v>
      </c>
      <c r="E220" t="s">
        <v>767</v>
      </c>
      <c r="F220">
        <v>5</v>
      </c>
      <c r="G220" t="s">
        <v>1216</v>
      </c>
      <c r="H220" t="s">
        <v>353</v>
      </c>
      <c r="I220">
        <v>1657565251.3</v>
      </c>
      <c r="J220">
        <f t="shared" si="102"/>
        <v>3.9415857823445902E-3</v>
      </c>
      <c r="K220">
        <f t="shared" si="103"/>
        <v>3.9415857823445899</v>
      </c>
      <c r="L220">
        <f t="shared" si="104"/>
        <v>30.736582207087153</v>
      </c>
      <c r="M220">
        <f t="shared" si="105"/>
        <v>1398.3440000000001</v>
      </c>
      <c r="N220">
        <f t="shared" si="106"/>
        <v>1092.8259490866337</v>
      </c>
      <c r="O220">
        <f t="shared" si="107"/>
        <v>74.286064619462081</v>
      </c>
      <c r="P220">
        <f t="shared" si="108"/>
        <v>95.053995406181755</v>
      </c>
      <c r="Q220">
        <f t="shared" si="109"/>
        <v>0.1941246371450267</v>
      </c>
      <c r="R220">
        <f t="shared" si="110"/>
        <v>2.308151582749689</v>
      </c>
      <c r="S220">
        <f t="shared" si="111"/>
        <v>0.18548900198998106</v>
      </c>
      <c r="T220">
        <f t="shared" si="112"/>
        <v>0.11667448822379761</v>
      </c>
      <c r="U220">
        <f t="shared" si="113"/>
        <v>321.51402539999998</v>
      </c>
      <c r="V220">
        <f t="shared" si="114"/>
        <v>22.1672091742508</v>
      </c>
      <c r="W220">
        <f t="shared" si="115"/>
        <v>21.999310000000001</v>
      </c>
      <c r="X220">
        <f t="shared" si="116"/>
        <v>2.6533951818451675</v>
      </c>
      <c r="Y220">
        <f t="shared" si="117"/>
        <v>49.862910227439663</v>
      </c>
      <c r="Z220">
        <f t="shared" si="118"/>
        <v>1.2504002801156877</v>
      </c>
      <c r="AA220">
        <f t="shared" si="119"/>
        <v>2.507676095142136</v>
      </c>
      <c r="AB220">
        <f t="shared" si="120"/>
        <v>1.4029949017294798</v>
      </c>
      <c r="AC220">
        <f t="shared" si="121"/>
        <v>-173.82393300139643</v>
      </c>
      <c r="AD220">
        <f t="shared" si="122"/>
        <v>-114.84297017644009</v>
      </c>
      <c r="AE220">
        <f t="shared" si="123"/>
        <v>-10.161919363142518</v>
      </c>
      <c r="AF220">
        <f t="shared" si="124"/>
        <v>22.685202859020919</v>
      </c>
      <c r="AG220">
        <f t="shared" si="125"/>
        <v>46.756720430580479</v>
      </c>
      <c r="AH220">
        <f t="shared" si="126"/>
        <v>3.9454416083735495</v>
      </c>
      <c r="AI220">
        <f t="shared" si="127"/>
        <v>30.736582207087153</v>
      </c>
      <c r="AJ220">
        <v>1482.50510611297</v>
      </c>
      <c r="AK220">
        <v>1432.46357575758</v>
      </c>
      <c r="AL220">
        <v>3.4390850059635598</v>
      </c>
      <c r="AM220">
        <v>66.152897789434206</v>
      </c>
      <c r="AN220">
        <f t="shared" si="128"/>
        <v>3.9415857823445899</v>
      </c>
      <c r="AO220">
        <v>13.747304174257</v>
      </c>
      <c r="AP220">
        <v>18.390624848484801</v>
      </c>
      <c r="AQ220">
        <v>-5.15106672508221E-5</v>
      </c>
      <c r="AR220">
        <v>78.0664052089694</v>
      </c>
      <c r="AS220">
        <v>6</v>
      </c>
      <c r="AT220">
        <v>1</v>
      </c>
      <c r="AU220">
        <f t="shared" si="129"/>
        <v>1</v>
      </c>
      <c r="AV220">
        <f t="shared" si="130"/>
        <v>0</v>
      </c>
      <c r="AW220">
        <f t="shared" si="131"/>
        <v>36707.076862783593</v>
      </c>
      <c r="AX220">
        <f t="shared" si="132"/>
        <v>1999.9839999999999</v>
      </c>
      <c r="AY220">
        <f t="shared" si="133"/>
        <v>1681.1868599999998</v>
      </c>
      <c r="AZ220">
        <f t="shared" si="134"/>
        <v>0.8406001548012384</v>
      </c>
      <c r="BA220">
        <f t="shared" si="135"/>
        <v>0.16075829876639014</v>
      </c>
      <c r="BB220">
        <v>6</v>
      </c>
      <c r="BC220">
        <v>0.5</v>
      </c>
      <c r="BD220" t="s">
        <v>354</v>
      </c>
      <c r="BE220">
        <v>2</v>
      </c>
      <c r="BF220" t="b">
        <v>1</v>
      </c>
      <c r="BG220">
        <v>1657565251.3</v>
      </c>
      <c r="BH220">
        <v>1398.3440000000001</v>
      </c>
      <c r="BI220">
        <v>1461.075</v>
      </c>
      <c r="BJ220">
        <v>18.3947</v>
      </c>
      <c r="BK220">
        <v>13.74708</v>
      </c>
      <c r="BL220">
        <v>1391.1849999999999</v>
      </c>
      <c r="BM220">
        <v>18.28772</v>
      </c>
      <c r="BN220">
        <v>499.98059999999998</v>
      </c>
      <c r="BO220">
        <v>67.962779999999995</v>
      </c>
      <c r="BP220">
        <v>1.333704E-2</v>
      </c>
      <c r="BQ220">
        <v>21.076409999999999</v>
      </c>
      <c r="BR220">
        <v>21.999310000000001</v>
      </c>
      <c r="BS220">
        <v>999.9</v>
      </c>
      <c r="BT220">
        <v>0</v>
      </c>
      <c r="BU220">
        <v>0</v>
      </c>
      <c r="BV220">
        <v>10013.200000000001</v>
      </c>
      <c r="BW220">
        <v>0</v>
      </c>
      <c r="BX220">
        <v>424.7552</v>
      </c>
      <c r="BY220">
        <v>-62.732900000000001</v>
      </c>
      <c r="BZ220">
        <v>1424.546</v>
      </c>
      <c r="CA220">
        <v>1481.443</v>
      </c>
      <c r="CB220">
        <v>4.6476220000000001</v>
      </c>
      <c r="CC220">
        <v>1461.075</v>
      </c>
      <c r="CD220">
        <v>13.74708</v>
      </c>
      <c r="CE220">
        <v>1.250154</v>
      </c>
      <c r="CF220">
        <v>0.93428929999999999</v>
      </c>
      <c r="CG220">
        <v>10.21261</v>
      </c>
      <c r="CH220">
        <v>5.9300230000000003</v>
      </c>
      <c r="CI220">
        <v>1999.9839999999999</v>
      </c>
      <c r="CJ220">
        <v>0.97999530000000001</v>
      </c>
      <c r="CK220">
        <v>2.000439E-2</v>
      </c>
      <c r="CL220">
        <v>0</v>
      </c>
      <c r="CM220">
        <v>2.65632</v>
      </c>
      <c r="CN220">
        <v>0</v>
      </c>
      <c r="CO220">
        <v>13485.2</v>
      </c>
      <c r="CP220">
        <v>16705.240000000002</v>
      </c>
      <c r="CQ220">
        <v>45</v>
      </c>
      <c r="CR220">
        <v>43.574599999999997</v>
      </c>
      <c r="CS220">
        <v>42.668399999999998</v>
      </c>
      <c r="CT220">
        <v>41.199599999999997</v>
      </c>
      <c r="CU220">
        <v>40.125</v>
      </c>
      <c r="CV220">
        <v>1959.9739999999999</v>
      </c>
      <c r="CW220">
        <v>40.01</v>
      </c>
      <c r="CX220">
        <v>0</v>
      </c>
      <c r="CY220">
        <v>1651544149.4000001</v>
      </c>
      <c r="CZ220">
        <v>0</v>
      </c>
      <c r="DA220">
        <v>0</v>
      </c>
      <c r="DB220" t="s">
        <v>355</v>
      </c>
      <c r="DC220">
        <v>1657298120.5</v>
      </c>
      <c r="DD220">
        <v>1657298120.5</v>
      </c>
      <c r="DE220">
        <v>0</v>
      </c>
      <c r="DF220">
        <v>1.391</v>
      </c>
      <c r="DG220">
        <v>3.5000000000000003E-2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-62.716260975609799</v>
      </c>
      <c r="DO220">
        <v>0.38493867595786602</v>
      </c>
      <c r="DP220">
        <v>9.4984198629519304E-2</v>
      </c>
      <c r="DQ220">
        <v>0</v>
      </c>
      <c r="DR220">
        <v>4.6611270731707304</v>
      </c>
      <c r="DS220">
        <v>-0.113155818815328</v>
      </c>
      <c r="DT220">
        <v>1.1312881120145699E-2</v>
      </c>
      <c r="DU220">
        <v>0</v>
      </c>
      <c r="DV220">
        <v>0</v>
      </c>
      <c r="DW220">
        <v>2</v>
      </c>
      <c r="DX220" t="s">
        <v>356</v>
      </c>
      <c r="DY220">
        <v>2.8974700000000002</v>
      </c>
      <c r="DZ220">
        <v>2.6301299999999999</v>
      </c>
      <c r="EA220">
        <v>0.15851299999999999</v>
      </c>
      <c r="EB220">
        <v>0.16280800000000001</v>
      </c>
      <c r="EC220">
        <v>6.5272399999999994E-2</v>
      </c>
      <c r="ED220">
        <v>5.2677300000000003E-2</v>
      </c>
      <c r="EE220">
        <v>23863.200000000001</v>
      </c>
      <c r="EF220">
        <v>20726.400000000001</v>
      </c>
      <c r="EG220">
        <v>25370.2</v>
      </c>
      <c r="EH220">
        <v>24094.1</v>
      </c>
      <c r="EI220">
        <v>40439.300000000003</v>
      </c>
      <c r="EJ220">
        <v>37776.800000000003</v>
      </c>
      <c r="EK220">
        <v>45799.199999999997</v>
      </c>
      <c r="EL220">
        <v>42960.9</v>
      </c>
      <c r="EM220">
        <v>1.86985</v>
      </c>
      <c r="EN220">
        <v>2.1409699999999998</v>
      </c>
      <c r="EO220">
        <v>0.133991</v>
      </c>
      <c r="EP220">
        <v>0</v>
      </c>
      <c r="EQ220">
        <v>19.781500000000001</v>
      </c>
      <c r="ER220">
        <v>999.9</v>
      </c>
      <c r="ES220">
        <v>32.939</v>
      </c>
      <c r="ET220">
        <v>27.754999999999999</v>
      </c>
      <c r="EU220">
        <v>18.1328</v>
      </c>
      <c r="EV220">
        <v>48.247199999999999</v>
      </c>
      <c r="EW220">
        <v>33.125</v>
      </c>
      <c r="EX220">
        <v>2</v>
      </c>
      <c r="EY220">
        <v>-0.30621399999999999</v>
      </c>
      <c r="EZ220">
        <v>3.0701700000000001</v>
      </c>
      <c r="FA220">
        <v>20.2163</v>
      </c>
      <c r="FB220">
        <v>5.23421</v>
      </c>
      <c r="FC220">
        <v>11.9887</v>
      </c>
      <c r="FD220">
        <v>4.9571500000000004</v>
      </c>
      <c r="FE220">
        <v>3.3039000000000001</v>
      </c>
      <c r="FF220">
        <v>9999</v>
      </c>
      <c r="FG220">
        <v>9999</v>
      </c>
      <c r="FH220">
        <v>6788.5</v>
      </c>
      <c r="FI220">
        <v>355.6</v>
      </c>
      <c r="FJ220">
        <v>1.8681300000000001</v>
      </c>
      <c r="FK220">
        <v>1.86381</v>
      </c>
      <c r="FL220">
        <v>1.8714900000000001</v>
      </c>
      <c r="FM220">
        <v>1.8621799999999999</v>
      </c>
      <c r="FN220">
        <v>1.86172</v>
      </c>
      <c r="FO220">
        <v>1.86819</v>
      </c>
      <c r="FP220">
        <v>1.85823</v>
      </c>
      <c r="FQ220">
        <v>1.8647800000000001</v>
      </c>
      <c r="FR220">
        <v>5</v>
      </c>
      <c r="FS220">
        <v>0</v>
      </c>
      <c r="FT220">
        <v>0</v>
      </c>
      <c r="FU220">
        <v>0</v>
      </c>
      <c r="FV220" t="s">
        <v>357</v>
      </c>
      <c r="FW220" t="s">
        <v>358</v>
      </c>
      <c r="FX220" t="s">
        <v>359</v>
      </c>
      <c r="FY220" t="s">
        <v>359</v>
      </c>
      <c r="FZ220" t="s">
        <v>359</v>
      </c>
      <c r="GA220" t="s">
        <v>359</v>
      </c>
      <c r="GB220">
        <v>0</v>
      </c>
      <c r="GC220">
        <v>100</v>
      </c>
      <c r="GD220">
        <v>100</v>
      </c>
      <c r="GE220">
        <v>7.19</v>
      </c>
      <c r="GF220">
        <v>0.10680000000000001</v>
      </c>
      <c r="GG220">
        <v>2.1444526195071201</v>
      </c>
      <c r="GH220">
        <v>5.2457919015285598E-3</v>
      </c>
      <c r="GI220">
        <v>-2.61795653493914E-6</v>
      </c>
      <c r="GJ220">
        <v>1.0331707357916401E-9</v>
      </c>
      <c r="GK220">
        <v>8.3457624279274292E-3</v>
      </c>
      <c r="GL220">
        <v>-4.6387863249973502E-2</v>
      </c>
      <c r="GM220">
        <v>3.6088159466671601E-3</v>
      </c>
      <c r="GN220">
        <v>-4.2506285216111501E-5</v>
      </c>
      <c r="GO220">
        <v>14</v>
      </c>
      <c r="GP220">
        <v>2225</v>
      </c>
      <c r="GQ220">
        <v>2</v>
      </c>
      <c r="GR220">
        <v>27</v>
      </c>
      <c r="GS220">
        <v>4452.2</v>
      </c>
      <c r="GT220">
        <v>4452.2</v>
      </c>
      <c r="GU220">
        <v>3.5034200000000002</v>
      </c>
      <c r="GV220">
        <v>2.3107899999999999</v>
      </c>
      <c r="GW220">
        <v>1.9982899999999999</v>
      </c>
      <c r="GX220">
        <v>2.7563499999999999</v>
      </c>
      <c r="GY220">
        <v>2.0935100000000002</v>
      </c>
      <c r="GZ220">
        <v>2.34619</v>
      </c>
      <c r="HA220">
        <v>31.564299999999999</v>
      </c>
      <c r="HB220">
        <v>12.5122</v>
      </c>
      <c r="HC220">
        <v>18</v>
      </c>
      <c r="HD220">
        <v>440.35300000000001</v>
      </c>
      <c r="HE220">
        <v>608.51700000000005</v>
      </c>
      <c r="HF220">
        <v>17.097799999999999</v>
      </c>
      <c r="HG220">
        <v>23.2713</v>
      </c>
      <c r="HH220">
        <v>30.001200000000001</v>
      </c>
      <c r="HI220">
        <v>23.120999999999999</v>
      </c>
      <c r="HJ220">
        <v>23.096499999999999</v>
      </c>
      <c r="HK220">
        <v>70.102500000000006</v>
      </c>
      <c r="HL220">
        <v>28.0198</v>
      </c>
      <c r="HM220">
        <v>3.33988</v>
      </c>
      <c r="HN220">
        <v>17.106999999999999</v>
      </c>
      <c r="HO220">
        <v>1490.49</v>
      </c>
      <c r="HP220">
        <v>13.7751</v>
      </c>
      <c r="HQ220">
        <v>96.981499999999997</v>
      </c>
      <c r="HR220">
        <v>101.02</v>
      </c>
    </row>
    <row r="221" spans="1:226" x14ac:dyDescent="0.2">
      <c r="A221">
        <v>205</v>
      </c>
      <c r="B221">
        <v>1657565259.0999999</v>
      </c>
      <c r="C221">
        <v>1839.5999999046301</v>
      </c>
      <c r="D221" t="s">
        <v>768</v>
      </c>
      <c r="E221" t="s">
        <v>769</v>
      </c>
      <c r="F221">
        <v>5</v>
      </c>
      <c r="G221" t="s">
        <v>1216</v>
      </c>
      <c r="H221" t="s">
        <v>353</v>
      </c>
      <c r="I221">
        <v>1657565256.5999999</v>
      </c>
      <c r="J221">
        <f t="shared" si="102"/>
        <v>3.9357910811636853E-3</v>
      </c>
      <c r="K221">
        <f t="shared" si="103"/>
        <v>3.9357910811636856</v>
      </c>
      <c r="L221">
        <f t="shared" si="104"/>
        <v>30.405754702419696</v>
      </c>
      <c r="M221">
        <f t="shared" si="105"/>
        <v>1416.2211111111101</v>
      </c>
      <c r="N221">
        <f t="shared" si="106"/>
        <v>1112.6567574947283</v>
      </c>
      <c r="O221">
        <f t="shared" si="107"/>
        <v>75.636279803082459</v>
      </c>
      <c r="P221">
        <f t="shared" si="108"/>
        <v>96.272004372866775</v>
      </c>
      <c r="Q221">
        <f t="shared" si="109"/>
        <v>0.19392398401166361</v>
      </c>
      <c r="R221">
        <f t="shared" si="110"/>
        <v>2.3069865590020369</v>
      </c>
      <c r="S221">
        <f t="shared" si="111"/>
        <v>0.18530162160932873</v>
      </c>
      <c r="T221">
        <f t="shared" si="112"/>
        <v>0.11655624832498727</v>
      </c>
      <c r="U221">
        <f t="shared" si="113"/>
        <v>321.51161366666679</v>
      </c>
      <c r="V221">
        <f t="shared" si="114"/>
        <v>22.159596010415743</v>
      </c>
      <c r="W221">
        <f t="shared" si="115"/>
        <v>21.992622222222199</v>
      </c>
      <c r="X221">
        <f t="shared" si="116"/>
        <v>2.6523131332353866</v>
      </c>
      <c r="Y221">
        <f t="shared" si="117"/>
        <v>49.873801933440873</v>
      </c>
      <c r="Z221">
        <f t="shared" si="118"/>
        <v>1.2499055646231296</v>
      </c>
      <c r="AA221">
        <f t="shared" si="119"/>
        <v>2.5061365209157147</v>
      </c>
      <c r="AB221">
        <f t="shared" si="120"/>
        <v>1.402407568612257</v>
      </c>
      <c r="AC221">
        <f t="shared" si="121"/>
        <v>-173.56838667931851</v>
      </c>
      <c r="AD221">
        <f t="shared" si="122"/>
        <v>-115.19682096370521</v>
      </c>
      <c r="AE221">
        <f t="shared" si="123"/>
        <v>-10.197511073881975</v>
      </c>
      <c r="AF221">
        <f t="shared" si="124"/>
        <v>22.548894949761106</v>
      </c>
      <c r="AG221">
        <f t="shared" si="125"/>
        <v>46.48863785449506</v>
      </c>
      <c r="AH221">
        <f t="shared" si="126"/>
        <v>3.9499396639807354</v>
      </c>
      <c r="AI221">
        <f t="shared" si="127"/>
        <v>30.405754702419696</v>
      </c>
      <c r="AJ221">
        <v>1499.2308090634599</v>
      </c>
      <c r="AK221">
        <v>1449.61606060606</v>
      </c>
      <c r="AL221">
        <v>3.4351329854967001</v>
      </c>
      <c r="AM221">
        <v>66.152897789434206</v>
      </c>
      <c r="AN221">
        <f t="shared" si="128"/>
        <v>3.9357910811636856</v>
      </c>
      <c r="AO221">
        <v>13.7458222353957</v>
      </c>
      <c r="AP221">
        <v>18.381283636363602</v>
      </c>
      <c r="AQ221">
        <v>-2.01054675041324E-5</v>
      </c>
      <c r="AR221">
        <v>78.0664052089694</v>
      </c>
      <c r="AS221">
        <v>6</v>
      </c>
      <c r="AT221">
        <v>1</v>
      </c>
      <c r="AU221">
        <f t="shared" si="129"/>
        <v>1</v>
      </c>
      <c r="AV221">
        <f t="shared" si="130"/>
        <v>0</v>
      </c>
      <c r="AW221">
        <f t="shared" si="131"/>
        <v>36680.161991687703</v>
      </c>
      <c r="AX221">
        <f t="shared" si="132"/>
        <v>1999.96888888889</v>
      </c>
      <c r="AY221">
        <f t="shared" si="133"/>
        <v>1681.1741666666676</v>
      </c>
      <c r="AZ221">
        <f t="shared" si="134"/>
        <v>0.84060015933581189</v>
      </c>
      <c r="BA221">
        <f t="shared" si="135"/>
        <v>0.16075830751811693</v>
      </c>
      <c r="BB221">
        <v>6</v>
      </c>
      <c r="BC221">
        <v>0.5</v>
      </c>
      <c r="BD221" t="s">
        <v>354</v>
      </c>
      <c r="BE221">
        <v>2</v>
      </c>
      <c r="BF221" t="b">
        <v>1</v>
      </c>
      <c r="BG221">
        <v>1657565256.5999999</v>
      </c>
      <c r="BH221">
        <v>1416.2211111111101</v>
      </c>
      <c r="BI221">
        <v>1478.71</v>
      </c>
      <c r="BJ221">
        <v>18.386888888888901</v>
      </c>
      <c r="BK221">
        <v>13.7348777777778</v>
      </c>
      <c r="BL221">
        <v>1408.9911111111101</v>
      </c>
      <c r="BM221">
        <v>18.2802333333333</v>
      </c>
      <c r="BN221">
        <v>500.08211111111098</v>
      </c>
      <c r="BO221">
        <v>67.964877777777801</v>
      </c>
      <c r="BP221">
        <v>1.32109666666667E-2</v>
      </c>
      <c r="BQ221">
        <v>21.066411111111101</v>
      </c>
      <c r="BR221">
        <v>21.992622222222199</v>
      </c>
      <c r="BS221">
        <v>999.9</v>
      </c>
      <c r="BT221">
        <v>0</v>
      </c>
      <c r="BU221">
        <v>0</v>
      </c>
      <c r="BV221">
        <v>10004.8666666667</v>
      </c>
      <c r="BW221">
        <v>0</v>
      </c>
      <c r="BX221">
        <v>487.55</v>
      </c>
      <c r="BY221">
        <v>-62.489344444444399</v>
      </c>
      <c r="BZ221">
        <v>1442.7477777777799</v>
      </c>
      <c r="CA221">
        <v>1499.3022222222201</v>
      </c>
      <c r="CB221">
        <v>4.6520111111111104</v>
      </c>
      <c r="CC221">
        <v>1478.71</v>
      </c>
      <c r="CD221">
        <v>13.7348777777778</v>
      </c>
      <c r="CE221">
        <v>1.24966333333333</v>
      </c>
      <c r="CF221">
        <v>0.93348911111111099</v>
      </c>
      <c r="CG221">
        <v>10.2067333333333</v>
      </c>
      <c r="CH221">
        <v>5.9176322222222204</v>
      </c>
      <c r="CI221">
        <v>1999.96888888889</v>
      </c>
      <c r="CJ221">
        <v>0.979995333333333</v>
      </c>
      <c r="CK221">
        <v>2.0004355555555599E-2</v>
      </c>
      <c r="CL221">
        <v>0</v>
      </c>
      <c r="CM221">
        <v>2.5242444444444398</v>
      </c>
      <c r="CN221">
        <v>0</v>
      </c>
      <c r="CO221">
        <v>13512.5444444444</v>
      </c>
      <c r="CP221">
        <v>16705.133333333299</v>
      </c>
      <c r="CQ221">
        <v>45</v>
      </c>
      <c r="CR221">
        <v>43.561999999999998</v>
      </c>
      <c r="CS221">
        <v>42.686999999999998</v>
      </c>
      <c r="CT221">
        <v>41.215000000000003</v>
      </c>
      <c r="CU221">
        <v>40.125</v>
      </c>
      <c r="CV221">
        <v>1959.95888888889</v>
      </c>
      <c r="CW221">
        <v>40.01</v>
      </c>
      <c r="CX221">
        <v>0</v>
      </c>
      <c r="CY221">
        <v>1651544154.2</v>
      </c>
      <c r="CZ221">
        <v>0</v>
      </c>
      <c r="DA221">
        <v>0</v>
      </c>
      <c r="DB221" t="s">
        <v>355</v>
      </c>
      <c r="DC221">
        <v>1657298120.5</v>
      </c>
      <c r="DD221">
        <v>1657298120.5</v>
      </c>
      <c r="DE221">
        <v>0</v>
      </c>
      <c r="DF221">
        <v>1.391</v>
      </c>
      <c r="DG221">
        <v>3.5000000000000003E-2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-62.654356097560999</v>
      </c>
      <c r="DO221">
        <v>0.47594634146342402</v>
      </c>
      <c r="DP221">
        <v>0.105645054710435</v>
      </c>
      <c r="DQ221">
        <v>0</v>
      </c>
      <c r="DR221">
        <v>4.6554909756097604</v>
      </c>
      <c r="DS221">
        <v>-8.4768292682924198E-2</v>
      </c>
      <c r="DT221">
        <v>9.3772310658754594E-3</v>
      </c>
      <c r="DU221">
        <v>1</v>
      </c>
      <c r="DV221">
        <v>1</v>
      </c>
      <c r="DW221">
        <v>2</v>
      </c>
      <c r="DX221" t="s">
        <v>372</v>
      </c>
      <c r="DY221">
        <v>2.8971300000000002</v>
      </c>
      <c r="DZ221">
        <v>2.6295600000000001</v>
      </c>
      <c r="EA221">
        <v>0.159666</v>
      </c>
      <c r="EB221">
        <v>0.16392200000000001</v>
      </c>
      <c r="EC221">
        <v>6.5241900000000005E-2</v>
      </c>
      <c r="ED221">
        <v>5.2560099999999998E-2</v>
      </c>
      <c r="EE221">
        <v>23830.1</v>
      </c>
      <c r="EF221">
        <v>20697.8</v>
      </c>
      <c r="EG221">
        <v>25369.8</v>
      </c>
      <c r="EH221">
        <v>24092.799999999999</v>
      </c>
      <c r="EI221">
        <v>40439.9</v>
      </c>
      <c r="EJ221">
        <v>37780</v>
      </c>
      <c r="EK221">
        <v>45798.3</v>
      </c>
      <c r="EL221">
        <v>42959.199999999997</v>
      </c>
      <c r="EM221">
        <v>1.8694500000000001</v>
      </c>
      <c r="EN221">
        <v>2.1409199999999999</v>
      </c>
      <c r="EO221">
        <v>0.13517599999999999</v>
      </c>
      <c r="EP221">
        <v>0</v>
      </c>
      <c r="EQ221">
        <v>19.7667</v>
      </c>
      <c r="ER221">
        <v>999.9</v>
      </c>
      <c r="ES221">
        <v>32.914000000000001</v>
      </c>
      <c r="ET221">
        <v>27.754999999999999</v>
      </c>
      <c r="EU221">
        <v>18.1158</v>
      </c>
      <c r="EV221">
        <v>48.287199999999999</v>
      </c>
      <c r="EW221">
        <v>33.121000000000002</v>
      </c>
      <c r="EX221">
        <v>2</v>
      </c>
      <c r="EY221">
        <v>-0.30635200000000001</v>
      </c>
      <c r="EZ221">
        <v>2.5747499999999999</v>
      </c>
      <c r="FA221">
        <v>20.224799999999998</v>
      </c>
      <c r="FB221">
        <v>5.2343599999999997</v>
      </c>
      <c r="FC221">
        <v>11.987</v>
      </c>
      <c r="FD221">
        <v>4.9571500000000004</v>
      </c>
      <c r="FE221">
        <v>3.3039800000000001</v>
      </c>
      <c r="FF221">
        <v>9999</v>
      </c>
      <c r="FG221">
        <v>9999</v>
      </c>
      <c r="FH221">
        <v>6788.5</v>
      </c>
      <c r="FI221">
        <v>355.6</v>
      </c>
      <c r="FJ221">
        <v>1.8681300000000001</v>
      </c>
      <c r="FK221">
        <v>1.86382</v>
      </c>
      <c r="FL221">
        <v>1.8714900000000001</v>
      </c>
      <c r="FM221">
        <v>1.8621799999999999</v>
      </c>
      <c r="FN221">
        <v>1.86171</v>
      </c>
      <c r="FO221">
        <v>1.8681700000000001</v>
      </c>
      <c r="FP221">
        <v>1.85826</v>
      </c>
      <c r="FQ221">
        <v>1.8647800000000001</v>
      </c>
      <c r="FR221">
        <v>5</v>
      </c>
      <c r="FS221">
        <v>0</v>
      </c>
      <c r="FT221">
        <v>0</v>
      </c>
      <c r="FU221">
        <v>0</v>
      </c>
      <c r="FV221" t="s">
        <v>357</v>
      </c>
      <c r="FW221" t="s">
        <v>358</v>
      </c>
      <c r="FX221" t="s">
        <v>359</v>
      </c>
      <c r="FY221" t="s">
        <v>359</v>
      </c>
      <c r="FZ221" t="s">
        <v>359</v>
      </c>
      <c r="GA221" t="s">
        <v>359</v>
      </c>
      <c r="GB221">
        <v>0</v>
      </c>
      <c r="GC221">
        <v>100</v>
      </c>
      <c r="GD221">
        <v>100</v>
      </c>
      <c r="GE221">
        <v>7.27</v>
      </c>
      <c r="GF221">
        <v>0.10630000000000001</v>
      </c>
      <c r="GG221">
        <v>2.1444526195071201</v>
      </c>
      <c r="GH221">
        <v>5.2457919015285598E-3</v>
      </c>
      <c r="GI221">
        <v>-2.61795653493914E-6</v>
      </c>
      <c r="GJ221">
        <v>1.0331707357916401E-9</v>
      </c>
      <c r="GK221">
        <v>8.3457624279274292E-3</v>
      </c>
      <c r="GL221">
        <v>-4.6387863249973502E-2</v>
      </c>
      <c r="GM221">
        <v>3.6088159466671601E-3</v>
      </c>
      <c r="GN221">
        <v>-4.2506285216111501E-5</v>
      </c>
      <c r="GO221">
        <v>14</v>
      </c>
      <c r="GP221">
        <v>2225</v>
      </c>
      <c r="GQ221">
        <v>2</v>
      </c>
      <c r="GR221">
        <v>27</v>
      </c>
      <c r="GS221">
        <v>4452.3</v>
      </c>
      <c r="GT221">
        <v>4452.3</v>
      </c>
      <c r="GU221">
        <v>3.5302699999999998</v>
      </c>
      <c r="GV221">
        <v>2.3156699999999999</v>
      </c>
      <c r="GW221">
        <v>1.9982899999999999</v>
      </c>
      <c r="GX221">
        <v>2.7563499999999999</v>
      </c>
      <c r="GY221">
        <v>2.0935100000000002</v>
      </c>
      <c r="GZ221">
        <v>2.3864700000000001</v>
      </c>
      <c r="HA221">
        <v>31.586099999999998</v>
      </c>
      <c r="HB221">
        <v>12.5297</v>
      </c>
      <c r="HC221">
        <v>18</v>
      </c>
      <c r="HD221">
        <v>440.20499999999998</v>
      </c>
      <c r="HE221">
        <v>608.60799999999995</v>
      </c>
      <c r="HF221">
        <v>17.132200000000001</v>
      </c>
      <c r="HG221">
        <v>23.285</v>
      </c>
      <c r="HH221">
        <v>30.000299999999999</v>
      </c>
      <c r="HI221">
        <v>23.130600000000001</v>
      </c>
      <c r="HJ221">
        <v>23.107199999999999</v>
      </c>
      <c r="HK221">
        <v>70.664000000000001</v>
      </c>
      <c r="HL221">
        <v>28.0198</v>
      </c>
      <c r="HM221">
        <v>2.9694099999999999</v>
      </c>
      <c r="HN221">
        <v>17.2043</v>
      </c>
      <c r="HO221">
        <v>1503.97</v>
      </c>
      <c r="HP221">
        <v>13.799799999999999</v>
      </c>
      <c r="HQ221">
        <v>96.979600000000005</v>
      </c>
      <c r="HR221">
        <v>101.01600000000001</v>
      </c>
    </row>
    <row r="222" spans="1:226" x14ac:dyDescent="0.2">
      <c r="A222">
        <v>206</v>
      </c>
      <c r="B222">
        <v>1657565264.0999999</v>
      </c>
      <c r="C222">
        <v>1844.5999999046301</v>
      </c>
      <c r="D222" t="s">
        <v>770</v>
      </c>
      <c r="E222" t="s">
        <v>771</v>
      </c>
      <c r="F222">
        <v>5</v>
      </c>
      <c r="G222" t="s">
        <v>1216</v>
      </c>
      <c r="H222" t="s">
        <v>353</v>
      </c>
      <c r="I222">
        <v>1657565261.3</v>
      </c>
      <c r="J222">
        <f t="shared" si="102"/>
        <v>3.9642443670791306E-3</v>
      </c>
      <c r="K222">
        <f t="shared" si="103"/>
        <v>3.9642443670791305</v>
      </c>
      <c r="L222">
        <f t="shared" si="104"/>
        <v>30.609230266620035</v>
      </c>
      <c r="M222">
        <f t="shared" si="105"/>
        <v>1431.915</v>
      </c>
      <c r="N222">
        <f t="shared" si="106"/>
        <v>1127.5886136400457</v>
      </c>
      <c r="O222">
        <f t="shared" si="107"/>
        <v>76.649120910683237</v>
      </c>
      <c r="P222">
        <f t="shared" si="108"/>
        <v>97.336053806461649</v>
      </c>
      <c r="Q222">
        <f t="shared" si="109"/>
        <v>0.19512481563957984</v>
      </c>
      <c r="R222">
        <f t="shared" si="110"/>
        <v>2.3072129184569468</v>
      </c>
      <c r="S222">
        <f t="shared" si="111"/>
        <v>0.18639873609846419</v>
      </c>
      <c r="T222">
        <f t="shared" si="112"/>
        <v>0.11725069122287929</v>
      </c>
      <c r="U222">
        <f t="shared" si="113"/>
        <v>321.52041055827613</v>
      </c>
      <c r="V222">
        <f t="shared" si="114"/>
        <v>22.138560756994231</v>
      </c>
      <c r="W222">
        <f t="shared" si="115"/>
        <v>21.99652</v>
      </c>
      <c r="X222">
        <f t="shared" si="116"/>
        <v>2.6529437269961162</v>
      </c>
      <c r="Y222">
        <f t="shared" si="117"/>
        <v>49.863541969462574</v>
      </c>
      <c r="Z222">
        <f t="shared" si="118"/>
        <v>1.2487475137317139</v>
      </c>
      <c r="AA222">
        <f t="shared" si="119"/>
        <v>2.5043297455613396</v>
      </c>
      <c r="AB222">
        <f t="shared" si="120"/>
        <v>1.4041962132644024</v>
      </c>
      <c r="AC222">
        <f t="shared" si="121"/>
        <v>-174.82317658818965</v>
      </c>
      <c r="AD222">
        <f t="shared" si="122"/>
        <v>-117.15339004455042</v>
      </c>
      <c r="AE222">
        <f t="shared" si="123"/>
        <v>-10.369280664746924</v>
      </c>
      <c r="AF222">
        <f t="shared" si="124"/>
        <v>19.1745632607891</v>
      </c>
      <c r="AG222">
        <f t="shared" si="125"/>
        <v>46.63551442969753</v>
      </c>
      <c r="AH222">
        <f t="shared" si="126"/>
        <v>3.9721305244860763</v>
      </c>
      <c r="AI222">
        <f t="shared" si="127"/>
        <v>30.609230266620035</v>
      </c>
      <c r="AJ222">
        <v>1516.46787700599</v>
      </c>
      <c r="AK222">
        <v>1466.60012121212</v>
      </c>
      <c r="AL222">
        <v>3.4352049547964301</v>
      </c>
      <c r="AM222">
        <v>66.152897789434206</v>
      </c>
      <c r="AN222">
        <f t="shared" si="128"/>
        <v>3.9642443670791305</v>
      </c>
      <c r="AO222">
        <v>13.6911888865255</v>
      </c>
      <c r="AP222">
        <v>18.361300606060599</v>
      </c>
      <c r="AQ222">
        <v>-1.17054316168495E-4</v>
      </c>
      <c r="AR222">
        <v>78.0664052089694</v>
      </c>
      <c r="AS222">
        <v>6</v>
      </c>
      <c r="AT222">
        <v>1</v>
      </c>
      <c r="AU222">
        <f t="shared" si="129"/>
        <v>1</v>
      </c>
      <c r="AV222">
        <f t="shared" si="130"/>
        <v>0</v>
      </c>
      <c r="AW222">
        <f t="shared" si="131"/>
        <v>36687.069830929846</v>
      </c>
      <c r="AX222">
        <f t="shared" si="132"/>
        <v>2000.0239999999999</v>
      </c>
      <c r="AY222">
        <f t="shared" si="133"/>
        <v>1681.2204606001428</v>
      </c>
      <c r="AZ222">
        <f t="shared" si="134"/>
        <v>0.84060014309835429</v>
      </c>
      <c r="BA222">
        <f t="shared" si="135"/>
        <v>0.16075827617982391</v>
      </c>
      <c r="BB222">
        <v>6</v>
      </c>
      <c r="BC222">
        <v>0.5</v>
      </c>
      <c r="BD222" t="s">
        <v>354</v>
      </c>
      <c r="BE222">
        <v>2</v>
      </c>
      <c r="BF222" t="b">
        <v>1</v>
      </c>
      <c r="BG222">
        <v>1657565261.3</v>
      </c>
      <c r="BH222">
        <v>1431.915</v>
      </c>
      <c r="BI222">
        <v>1494.701</v>
      </c>
      <c r="BJ222">
        <v>18.370380000000001</v>
      </c>
      <c r="BK222">
        <v>13.69153</v>
      </c>
      <c r="BL222">
        <v>1424.6220000000001</v>
      </c>
      <c r="BM222">
        <v>18.264389999999999</v>
      </c>
      <c r="BN222">
        <v>500.01530000000002</v>
      </c>
      <c r="BO222">
        <v>67.963170000000005</v>
      </c>
      <c r="BP222">
        <v>1.296951E-2</v>
      </c>
      <c r="BQ222">
        <v>21.054670000000002</v>
      </c>
      <c r="BR222">
        <v>21.99652</v>
      </c>
      <c r="BS222">
        <v>999.9</v>
      </c>
      <c r="BT222">
        <v>0</v>
      </c>
      <c r="BU222">
        <v>0</v>
      </c>
      <c r="BV222">
        <v>10006.677</v>
      </c>
      <c r="BW222">
        <v>0</v>
      </c>
      <c r="BX222">
        <v>464.2978</v>
      </c>
      <c r="BY222">
        <v>-62.786009999999997</v>
      </c>
      <c r="BZ222">
        <v>1458.71</v>
      </c>
      <c r="CA222">
        <v>1515.4490000000001</v>
      </c>
      <c r="CB222">
        <v>4.6788410000000002</v>
      </c>
      <c r="CC222">
        <v>1494.701</v>
      </c>
      <c r="CD222">
        <v>13.69153</v>
      </c>
      <c r="CE222">
        <v>1.24851</v>
      </c>
      <c r="CF222">
        <v>0.93052049999999997</v>
      </c>
      <c r="CG222">
        <v>10.192909999999999</v>
      </c>
      <c r="CH222">
        <v>5.8716109999999997</v>
      </c>
      <c r="CI222">
        <v>2000.0239999999999</v>
      </c>
      <c r="CJ222">
        <v>0.97999559999999997</v>
      </c>
      <c r="CK222">
        <v>2.000408E-2</v>
      </c>
      <c r="CL222">
        <v>0</v>
      </c>
      <c r="CM222">
        <v>2.55925</v>
      </c>
      <c r="CN222">
        <v>0</v>
      </c>
      <c r="CO222">
        <v>13486.46</v>
      </c>
      <c r="CP222">
        <v>16705.580000000002</v>
      </c>
      <c r="CQ222">
        <v>45</v>
      </c>
      <c r="CR222">
        <v>43.561999999999998</v>
      </c>
      <c r="CS222">
        <v>42.686999999999998</v>
      </c>
      <c r="CT222">
        <v>41.25</v>
      </c>
      <c r="CU222">
        <v>40.125</v>
      </c>
      <c r="CV222">
        <v>1960.0129999999999</v>
      </c>
      <c r="CW222">
        <v>40.01</v>
      </c>
      <c r="CX222">
        <v>0</v>
      </c>
      <c r="CY222">
        <v>1651544159</v>
      </c>
      <c r="CZ222">
        <v>0</v>
      </c>
      <c r="DA222">
        <v>0</v>
      </c>
      <c r="DB222" t="s">
        <v>355</v>
      </c>
      <c r="DC222">
        <v>1657298120.5</v>
      </c>
      <c r="DD222">
        <v>1657298120.5</v>
      </c>
      <c r="DE222">
        <v>0</v>
      </c>
      <c r="DF222">
        <v>1.391</v>
      </c>
      <c r="DG222">
        <v>3.5000000000000003E-2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-62.651431707317101</v>
      </c>
      <c r="DO222">
        <v>-0.15480836236930101</v>
      </c>
      <c r="DP222">
        <v>0.138312391979655</v>
      </c>
      <c r="DQ222">
        <v>0</v>
      </c>
      <c r="DR222">
        <v>4.6574631707317096</v>
      </c>
      <c r="DS222">
        <v>6.7838885017421094E-2</v>
      </c>
      <c r="DT222">
        <v>1.28067964881122E-2</v>
      </c>
      <c r="DU222">
        <v>1</v>
      </c>
      <c r="DV222">
        <v>1</v>
      </c>
      <c r="DW222">
        <v>2</v>
      </c>
      <c r="DX222" t="s">
        <v>372</v>
      </c>
      <c r="DY222">
        <v>2.8969800000000001</v>
      </c>
      <c r="DZ222">
        <v>2.63002</v>
      </c>
      <c r="EA222">
        <v>0.160799</v>
      </c>
      <c r="EB222">
        <v>0.16504199999999999</v>
      </c>
      <c r="EC222">
        <v>6.51896E-2</v>
      </c>
      <c r="ED222">
        <v>5.2515800000000001E-2</v>
      </c>
      <c r="EE222">
        <v>23796.9</v>
      </c>
      <c r="EF222">
        <v>20669.7</v>
      </c>
      <c r="EG222">
        <v>25368.7</v>
      </c>
      <c r="EH222">
        <v>24092.5</v>
      </c>
      <c r="EI222">
        <v>40441.1</v>
      </c>
      <c r="EJ222">
        <v>37781.1</v>
      </c>
      <c r="EK222">
        <v>45797.1</v>
      </c>
      <c r="EL222">
        <v>42958.5</v>
      </c>
      <c r="EM222">
        <v>1.8691500000000001</v>
      </c>
      <c r="EN222">
        <v>2.1408999999999998</v>
      </c>
      <c r="EO222">
        <v>0.13555600000000001</v>
      </c>
      <c r="EP222">
        <v>0</v>
      </c>
      <c r="EQ222">
        <v>19.7498</v>
      </c>
      <c r="ER222">
        <v>999.9</v>
      </c>
      <c r="ES222">
        <v>32.865000000000002</v>
      </c>
      <c r="ET222">
        <v>27.744</v>
      </c>
      <c r="EU222">
        <v>18.0792</v>
      </c>
      <c r="EV222">
        <v>48.837200000000003</v>
      </c>
      <c r="EW222">
        <v>33.084899999999998</v>
      </c>
      <c r="EX222">
        <v>2</v>
      </c>
      <c r="EY222">
        <v>-0.30537900000000001</v>
      </c>
      <c r="EZ222">
        <v>2.7292000000000001</v>
      </c>
      <c r="FA222">
        <v>20.2225</v>
      </c>
      <c r="FB222">
        <v>5.2345100000000002</v>
      </c>
      <c r="FC222">
        <v>11.986700000000001</v>
      </c>
      <c r="FD222">
        <v>4.9571500000000004</v>
      </c>
      <c r="FE222">
        <v>3.3039000000000001</v>
      </c>
      <c r="FF222">
        <v>9999</v>
      </c>
      <c r="FG222">
        <v>9999</v>
      </c>
      <c r="FH222">
        <v>6788.7</v>
      </c>
      <c r="FI222">
        <v>355.6</v>
      </c>
      <c r="FJ222">
        <v>1.8681300000000001</v>
      </c>
      <c r="FK222">
        <v>1.86382</v>
      </c>
      <c r="FL222">
        <v>1.8714900000000001</v>
      </c>
      <c r="FM222">
        <v>1.8621799999999999</v>
      </c>
      <c r="FN222">
        <v>1.86172</v>
      </c>
      <c r="FO222">
        <v>1.8682000000000001</v>
      </c>
      <c r="FP222">
        <v>1.8583000000000001</v>
      </c>
      <c r="FQ222">
        <v>1.8647800000000001</v>
      </c>
      <c r="FR222">
        <v>5</v>
      </c>
      <c r="FS222">
        <v>0</v>
      </c>
      <c r="FT222">
        <v>0</v>
      </c>
      <c r="FU222">
        <v>0</v>
      </c>
      <c r="FV222" t="s">
        <v>357</v>
      </c>
      <c r="FW222" t="s">
        <v>358</v>
      </c>
      <c r="FX222" t="s">
        <v>359</v>
      </c>
      <c r="FY222" t="s">
        <v>359</v>
      </c>
      <c r="FZ222" t="s">
        <v>359</v>
      </c>
      <c r="GA222" t="s">
        <v>359</v>
      </c>
      <c r="GB222">
        <v>0</v>
      </c>
      <c r="GC222">
        <v>100</v>
      </c>
      <c r="GD222">
        <v>100</v>
      </c>
      <c r="GE222">
        <v>7.33</v>
      </c>
      <c r="GF222">
        <v>0.1055</v>
      </c>
      <c r="GG222">
        <v>2.1444526195071201</v>
      </c>
      <c r="GH222">
        <v>5.2457919015285598E-3</v>
      </c>
      <c r="GI222">
        <v>-2.61795653493914E-6</v>
      </c>
      <c r="GJ222">
        <v>1.0331707357916401E-9</v>
      </c>
      <c r="GK222">
        <v>8.3457624279274292E-3</v>
      </c>
      <c r="GL222">
        <v>-4.6387863249973502E-2</v>
      </c>
      <c r="GM222">
        <v>3.6088159466671601E-3</v>
      </c>
      <c r="GN222">
        <v>-4.2506285216111501E-5</v>
      </c>
      <c r="GO222">
        <v>14</v>
      </c>
      <c r="GP222">
        <v>2225</v>
      </c>
      <c r="GQ222">
        <v>2</v>
      </c>
      <c r="GR222">
        <v>27</v>
      </c>
      <c r="GS222">
        <v>4452.3999999999996</v>
      </c>
      <c r="GT222">
        <v>4452.3999999999996</v>
      </c>
      <c r="GU222">
        <v>3.5620099999999999</v>
      </c>
      <c r="GV222">
        <v>2.3156699999999999</v>
      </c>
      <c r="GW222">
        <v>1.9982899999999999</v>
      </c>
      <c r="GX222">
        <v>2.7563499999999999</v>
      </c>
      <c r="GY222">
        <v>2.0935100000000002</v>
      </c>
      <c r="GZ222">
        <v>2.3584000000000001</v>
      </c>
      <c r="HA222">
        <v>31.586099999999998</v>
      </c>
      <c r="HB222">
        <v>12.5122</v>
      </c>
      <c r="HC222">
        <v>18</v>
      </c>
      <c r="HD222">
        <v>440.09899999999999</v>
      </c>
      <c r="HE222">
        <v>608.70500000000004</v>
      </c>
      <c r="HF222">
        <v>17.1998</v>
      </c>
      <c r="HG222">
        <v>23.299199999999999</v>
      </c>
      <c r="HH222">
        <v>30.000900000000001</v>
      </c>
      <c r="HI222">
        <v>23.138500000000001</v>
      </c>
      <c r="HJ222">
        <v>23.116900000000001</v>
      </c>
      <c r="HK222">
        <v>71.281899999999993</v>
      </c>
      <c r="HL222">
        <v>27.4572</v>
      </c>
      <c r="HM222">
        <v>2.9694099999999999</v>
      </c>
      <c r="HN222">
        <v>17.207599999999999</v>
      </c>
      <c r="HO222">
        <v>1524.08</v>
      </c>
      <c r="HP222">
        <v>13.8355</v>
      </c>
      <c r="HQ222">
        <v>96.976500000000001</v>
      </c>
      <c r="HR222">
        <v>101.014</v>
      </c>
    </row>
    <row r="223" spans="1:226" x14ac:dyDescent="0.2">
      <c r="A223">
        <v>207</v>
      </c>
      <c r="B223">
        <v>1657565269.0999999</v>
      </c>
      <c r="C223">
        <v>1849.5999999046301</v>
      </c>
      <c r="D223" t="s">
        <v>772</v>
      </c>
      <c r="E223" t="s">
        <v>773</v>
      </c>
      <c r="F223">
        <v>5</v>
      </c>
      <c r="G223" t="s">
        <v>1216</v>
      </c>
      <c r="H223" t="s">
        <v>353</v>
      </c>
      <c r="I223">
        <v>1657565266.5999999</v>
      </c>
      <c r="J223">
        <f t="shared" si="102"/>
        <v>3.9461586677433493E-3</v>
      </c>
      <c r="K223">
        <f t="shared" si="103"/>
        <v>3.9461586677433491</v>
      </c>
      <c r="L223">
        <f t="shared" si="104"/>
        <v>30.826366125825285</v>
      </c>
      <c r="M223">
        <f t="shared" si="105"/>
        <v>1449.7566666666701</v>
      </c>
      <c r="N223">
        <f t="shared" si="106"/>
        <v>1142.1327534525014</v>
      </c>
      <c r="O223">
        <f t="shared" si="107"/>
        <v>77.635866110953458</v>
      </c>
      <c r="P223">
        <f t="shared" si="108"/>
        <v>98.546437904494084</v>
      </c>
      <c r="Q223">
        <f t="shared" si="109"/>
        <v>0.19440450861336561</v>
      </c>
      <c r="R223">
        <f t="shared" si="110"/>
        <v>2.3060447241533244</v>
      </c>
      <c r="S223">
        <f t="shared" si="111"/>
        <v>0.18573701954499003</v>
      </c>
      <c r="T223">
        <f t="shared" si="112"/>
        <v>0.11683217081801198</v>
      </c>
      <c r="U223">
        <f t="shared" si="113"/>
        <v>321.51125900000051</v>
      </c>
      <c r="V223">
        <f t="shared" si="114"/>
        <v>22.13190185138582</v>
      </c>
      <c r="W223">
        <f t="shared" si="115"/>
        <v>21.9806777777778</v>
      </c>
      <c r="X223">
        <f t="shared" si="116"/>
        <v>2.6503815434400257</v>
      </c>
      <c r="Y223">
        <f t="shared" si="117"/>
        <v>49.857847757510868</v>
      </c>
      <c r="Z223">
        <f t="shared" si="118"/>
        <v>1.2476079142441907</v>
      </c>
      <c r="AA223">
        <f t="shared" si="119"/>
        <v>2.5023300650923987</v>
      </c>
      <c r="AB223">
        <f t="shared" si="120"/>
        <v>1.402773629195835</v>
      </c>
      <c r="AC223">
        <f t="shared" si="121"/>
        <v>-174.0255972474817</v>
      </c>
      <c r="AD223">
        <f t="shared" si="122"/>
        <v>-116.74113206730603</v>
      </c>
      <c r="AE223">
        <f t="shared" si="123"/>
        <v>-10.336507141786791</v>
      </c>
      <c r="AF223">
        <f t="shared" si="124"/>
        <v>20.408022543425986</v>
      </c>
      <c r="AG223">
        <f t="shared" si="125"/>
        <v>46.566503723700734</v>
      </c>
      <c r="AH223">
        <f t="shared" si="126"/>
        <v>3.9386398073281259</v>
      </c>
      <c r="AI223">
        <f t="shared" si="127"/>
        <v>30.826366125825285</v>
      </c>
      <c r="AJ223">
        <v>1533.4843118177</v>
      </c>
      <c r="AK223">
        <v>1483.5945454545499</v>
      </c>
      <c r="AL223">
        <v>3.3685871358135402</v>
      </c>
      <c r="AM223">
        <v>66.152897789434206</v>
      </c>
      <c r="AN223">
        <f t="shared" si="128"/>
        <v>3.9461586677433491</v>
      </c>
      <c r="AO223">
        <v>13.703202942537301</v>
      </c>
      <c r="AP223">
        <v>18.352081212121199</v>
      </c>
      <c r="AQ223">
        <v>-8.4676295545098106E-5</v>
      </c>
      <c r="AR223">
        <v>78.0664052089694</v>
      </c>
      <c r="AS223">
        <v>6</v>
      </c>
      <c r="AT223">
        <v>1</v>
      </c>
      <c r="AU223">
        <f t="shared" si="129"/>
        <v>1</v>
      </c>
      <c r="AV223">
        <f t="shared" si="130"/>
        <v>0</v>
      </c>
      <c r="AW223">
        <f t="shared" si="131"/>
        <v>36660.346910860506</v>
      </c>
      <c r="AX223">
        <f t="shared" si="132"/>
        <v>1999.9666666666701</v>
      </c>
      <c r="AY223">
        <f t="shared" si="133"/>
        <v>1681.1723000000029</v>
      </c>
      <c r="AZ223">
        <f t="shared" si="134"/>
        <v>0.84060016000266669</v>
      </c>
      <c r="BA223">
        <f t="shared" si="135"/>
        <v>0.16075830880514674</v>
      </c>
      <c r="BB223">
        <v>6</v>
      </c>
      <c r="BC223">
        <v>0.5</v>
      </c>
      <c r="BD223" t="s">
        <v>354</v>
      </c>
      <c r="BE223">
        <v>2</v>
      </c>
      <c r="BF223" t="b">
        <v>1</v>
      </c>
      <c r="BG223">
        <v>1657565266.5999999</v>
      </c>
      <c r="BH223">
        <v>1449.7566666666701</v>
      </c>
      <c r="BI223">
        <v>1512.48888888889</v>
      </c>
      <c r="BJ223">
        <v>18.3540666666667</v>
      </c>
      <c r="BK223">
        <v>13.714422222222201</v>
      </c>
      <c r="BL223">
        <v>1442.39</v>
      </c>
      <c r="BM223">
        <v>18.2487777777778</v>
      </c>
      <c r="BN223">
        <v>499.99733333333302</v>
      </c>
      <c r="BO223">
        <v>67.960522222222195</v>
      </c>
      <c r="BP223">
        <v>1.39456111111111E-2</v>
      </c>
      <c r="BQ223">
        <v>21.0416666666667</v>
      </c>
      <c r="BR223">
        <v>21.9806777777778</v>
      </c>
      <c r="BS223">
        <v>999.9</v>
      </c>
      <c r="BT223">
        <v>0</v>
      </c>
      <c r="BU223">
        <v>0</v>
      </c>
      <c r="BV223">
        <v>9999.0222222222201</v>
      </c>
      <c r="BW223">
        <v>0</v>
      </c>
      <c r="BX223">
        <v>438.29033333333302</v>
      </c>
      <c r="BY223">
        <v>-62.7342333333333</v>
      </c>
      <c r="BZ223">
        <v>1476.86</v>
      </c>
      <c r="CA223">
        <v>1533.5222222222201</v>
      </c>
      <c r="CB223">
        <v>4.6396622222222197</v>
      </c>
      <c r="CC223">
        <v>1512.48888888889</v>
      </c>
      <c r="CD223">
        <v>13.714422222222201</v>
      </c>
      <c r="CE223">
        <v>1.24735444444444</v>
      </c>
      <c r="CF223">
        <v>0.93203911111111104</v>
      </c>
      <c r="CG223">
        <v>10.179044444444401</v>
      </c>
      <c r="CH223">
        <v>5.89516666666667</v>
      </c>
      <c r="CI223">
        <v>1999.9666666666701</v>
      </c>
      <c r="CJ223">
        <v>0.979995333333333</v>
      </c>
      <c r="CK223">
        <v>2.0004355555555599E-2</v>
      </c>
      <c r="CL223">
        <v>0</v>
      </c>
      <c r="CM223">
        <v>2.6521555555555598</v>
      </c>
      <c r="CN223">
        <v>0</v>
      </c>
      <c r="CO223">
        <v>13501.855555555599</v>
      </c>
      <c r="CP223">
        <v>16705.099999999999</v>
      </c>
      <c r="CQ223">
        <v>45</v>
      </c>
      <c r="CR223">
        <v>43.561999999999998</v>
      </c>
      <c r="CS223">
        <v>42.686999999999998</v>
      </c>
      <c r="CT223">
        <v>41.25</v>
      </c>
      <c r="CU223">
        <v>40.125</v>
      </c>
      <c r="CV223">
        <v>1959.9566666666699</v>
      </c>
      <c r="CW223">
        <v>40.01</v>
      </c>
      <c r="CX223">
        <v>0</v>
      </c>
      <c r="CY223">
        <v>1651544164.4000001</v>
      </c>
      <c r="CZ223">
        <v>0</v>
      </c>
      <c r="DA223">
        <v>0</v>
      </c>
      <c r="DB223" t="s">
        <v>355</v>
      </c>
      <c r="DC223">
        <v>1657298120.5</v>
      </c>
      <c r="DD223">
        <v>1657298120.5</v>
      </c>
      <c r="DE223">
        <v>0</v>
      </c>
      <c r="DF223">
        <v>1.391</v>
      </c>
      <c r="DG223">
        <v>3.5000000000000003E-2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-62.691334146341497</v>
      </c>
      <c r="DO223">
        <v>-0.38882508710796299</v>
      </c>
      <c r="DP223">
        <v>0.144957937733938</v>
      </c>
      <c r="DQ223">
        <v>0</v>
      </c>
      <c r="DR223">
        <v>4.65664341463415</v>
      </c>
      <c r="DS223">
        <v>3.92220209059429E-2</v>
      </c>
      <c r="DT223">
        <v>1.50829457253849E-2</v>
      </c>
      <c r="DU223">
        <v>1</v>
      </c>
      <c r="DV223">
        <v>1</v>
      </c>
      <c r="DW223">
        <v>2</v>
      </c>
      <c r="DX223" t="s">
        <v>372</v>
      </c>
      <c r="DY223">
        <v>2.8971</v>
      </c>
      <c r="DZ223">
        <v>2.6305900000000002</v>
      </c>
      <c r="EA223">
        <v>0.16192699999999999</v>
      </c>
      <c r="EB223">
        <v>0.16611600000000001</v>
      </c>
      <c r="EC223">
        <v>6.5172900000000006E-2</v>
      </c>
      <c r="ED223">
        <v>5.26381E-2</v>
      </c>
      <c r="EE223">
        <v>23763.8</v>
      </c>
      <c r="EF223">
        <v>20642.3</v>
      </c>
      <c r="EG223">
        <v>25367.5</v>
      </c>
      <c r="EH223">
        <v>24091.599999999999</v>
      </c>
      <c r="EI223">
        <v>40440.199999999997</v>
      </c>
      <c r="EJ223">
        <v>37775.1</v>
      </c>
      <c r="EK223">
        <v>45795.3</v>
      </c>
      <c r="EL223">
        <v>42957.2</v>
      </c>
      <c r="EM223">
        <v>1.8690800000000001</v>
      </c>
      <c r="EN223">
        <v>2.14073</v>
      </c>
      <c r="EO223">
        <v>0.13564499999999999</v>
      </c>
      <c r="EP223">
        <v>0</v>
      </c>
      <c r="EQ223">
        <v>19.731999999999999</v>
      </c>
      <c r="ER223">
        <v>999.9</v>
      </c>
      <c r="ES223">
        <v>32.865000000000002</v>
      </c>
      <c r="ET223">
        <v>27.765000000000001</v>
      </c>
      <c r="EU223">
        <v>18.101800000000001</v>
      </c>
      <c r="EV223">
        <v>48.4572</v>
      </c>
      <c r="EW223">
        <v>33.076900000000002</v>
      </c>
      <c r="EX223">
        <v>2</v>
      </c>
      <c r="EY223">
        <v>-0.30422500000000002</v>
      </c>
      <c r="EZ223">
        <v>2.7732800000000002</v>
      </c>
      <c r="FA223">
        <v>20.221900000000002</v>
      </c>
      <c r="FB223">
        <v>5.2349600000000001</v>
      </c>
      <c r="FC223">
        <v>11.987299999999999</v>
      </c>
      <c r="FD223">
        <v>4.9573</v>
      </c>
      <c r="FE223">
        <v>3.3039800000000001</v>
      </c>
      <c r="FF223">
        <v>9999</v>
      </c>
      <c r="FG223">
        <v>9999</v>
      </c>
      <c r="FH223">
        <v>6788.7</v>
      </c>
      <c r="FI223">
        <v>355.6</v>
      </c>
      <c r="FJ223">
        <v>1.8681300000000001</v>
      </c>
      <c r="FK223">
        <v>1.86382</v>
      </c>
      <c r="FL223">
        <v>1.8714900000000001</v>
      </c>
      <c r="FM223">
        <v>1.8621799999999999</v>
      </c>
      <c r="FN223">
        <v>1.86172</v>
      </c>
      <c r="FO223">
        <v>1.8682300000000001</v>
      </c>
      <c r="FP223">
        <v>1.85829</v>
      </c>
      <c r="FQ223">
        <v>1.8647800000000001</v>
      </c>
      <c r="FR223">
        <v>5</v>
      </c>
      <c r="FS223">
        <v>0</v>
      </c>
      <c r="FT223">
        <v>0</v>
      </c>
      <c r="FU223">
        <v>0</v>
      </c>
      <c r="FV223" t="s">
        <v>357</v>
      </c>
      <c r="FW223" t="s">
        <v>358</v>
      </c>
      <c r="FX223" t="s">
        <v>359</v>
      </c>
      <c r="FY223" t="s">
        <v>359</v>
      </c>
      <c r="FZ223" t="s">
        <v>359</v>
      </c>
      <c r="GA223" t="s">
        <v>359</v>
      </c>
      <c r="GB223">
        <v>0</v>
      </c>
      <c r="GC223">
        <v>100</v>
      </c>
      <c r="GD223">
        <v>100</v>
      </c>
      <c r="GE223">
        <v>7.39</v>
      </c>
      <c r="GF223">
        <v>0.10539999999999999</v>
      </c>
      <c r="GG223">
        <v>2.1444526195071201</v>
      </c>
      <c r="GH223">
        <v>5.2457919015285598E-3</v>
      </c>
      <c r="GI223">
        <v>-2.61795653493914E-6</v>
      </c>
      <c r="GJ223">
        <v>1.0331707357916401E-9</v>
      </c>
      <c r="GK223">
        <v>8.3457624279274292E-3</v>
      </c>
      <c r="GL223">
        <v>-4.6387863249973502E-2</v>
      </c>
      <c r="GM223">
        <v>3.6088159466671601E-3</v>
      </c>
      <c r="GN223">
        <v>-4.2506285216111501E-5</v>
      </c>
      <c r="GO223">
        <v>14</v>
      </c>
      <c r="GP223">
        <v>2225</v>
      </c>
      <c r="GQ223">
        <v>2</v>
      </c>
      <c r="GR223">
        <v>27</v>
      </c>
      <c r="GS223">
        <v>4452.5</v>
      </c>
      <c r="GT223">
        <v>4452.5</v>
      </c>
      <c r="GU223">
        <v>3.58765</v>
      </c>
      <c r="GV223">
        <v>2.3120099999999999</v>
      </c>
      <c r="GW223">
        <v>1.9982899999999999</v>
      </c>
      <c r="GX223">
        <v>2.7551299999999999</v>
      </c>
      <c r="GY223">
        <v>2.0935100000000002</v>
      </c>
      <c r="GZ223">
        <v>2.3645</v>
      </c>
      <c r="HA223">
        <v>31.586099999999998</v>
      </c>
      <c r="HB223">
        <v>12.5122</v>
      </c>
      <c r="HC223">
        <v>18</v>
      </c>
      <c r="HD223">
        <v>440.13499999999999</v>
      </c>
      <c r="HE223">
        <v>608.68799999999999</v>
      </c>
      <c r="HF223">
        <v>17.2149</v>
      </c>
      <c r="HG223">
        <v>23.3123</v>
      </c>
      <c r="HH223">
        <v>30.001000000000001</v>
      </c>
      <c r="HI223">
        <v>23.148099999999999</v>
      </c>
      <c r="HJ223">
        <v>23.1266</v>
      </c>
      <c r="HK223">
        <v>71.792699999999996</v>
      </c>
      <c r="HL223">
        <v>27.147300000000001</v>
      </c>
      <c r="HM223">
        <v>2.9694099999999999</v>
      </c>
      <c r="HN223">
        <v>17.212900000000001</v>
      </c>
      <c r="HO223">
        <v>1537.68</v>
      </c>
      <c r="HP223">
        <v>13.8581</v>
      </c>
      <c r="HQ223">
        <v>96.972399999999993</v>
      </c>
      <c r="HR223">
        <v>101.011</v>
      </c>
    </row>
    <row r="224" spans="1:226" x14ac:dyDescent="0.2">
      <c r="A224">
        <v>208</v>
      </c>
      <c r="B224">
        <v>1657565274.0999999</v>
      </c>
      <c r="C224">
        <v>1854.5999999046301</v>
      </c>
      <c r="D224" t="s">
        <v>774</v>
      </c>
      <c r="E224" t="s">
        <v>775</v>
      </c>
      <c r="F224">
        <v>5</v>
      </c>
      <c r="G224" t="s">
        <v>1216</v>
      </c>
      <c r="H224" t="s">
        <v>353</v>
      </c>
      <c r="I224">
        <v>1657565271.3</v>
      </c>
      <c r="J224">
        <f t="shared" si="102"/>
        <v>3.9140423471616132E-3</v>
      </c>
      <c r="K224">
        <f t="shared" si="103"/>
        <v>3.9140423471616135</v>
      </c>
      <c r="L224">
        <f t="shared" si="104"/>
        <v>30.767508961289565</v>
      </c>
      <c r="M224">
        <f t="shared" si="105"/>
        <v>1465.2570000000001</v>
      </c>
      <c r="N224">
        <f t="shared" si="106"/>
        <v>1155.9358316955406</v>
      </c>
      <c r="O224">
        <f t="shared" si="107"/>
        <v>78.574585379465518</v>
      </c>
      <c r="P224">
        <f t="shared" si="108"/>
        <v>99.600650911982328</v>
      </c>
      <c r="Q224">
        <f t="shared" si="109"/>
        <v>0.19305840736941463</v>
      </c>
      <c r="R224">
        <f t="shared" si="110"/>
        <v>2.3048325907737768</v>
      </c>
      <c r="S224">
        <f t="shared" si="111"/>
        <v>0.18450341397783268</v>
      </c>
      <c r="T224">
        <f t="shared" si="112"/>
        <v>0.11605167221411422</v>
      </c>
      <c r="U224">
        <f t="shared" si="113"/>
        <v>321.50891819999998</v>
      </c>
      <c r="V224">
        <f t="shared" si="114"/>
        <v>22.138283748839164</v>
      </c>
      <c r="W224">
        <f t="shared" si="115"/>
        <v>21.968029999999999</v>
      </c>
      <c r="X224">
        <f t="shared" si="116"/>
        <v>2.6483375567474305</v>
      </c>
      <c r="Y224">
        <f t="shared" si="117"/>
        <v>49.873566891102037</v>
      </c>
      <c r="Z224">
        <f t="shared" si="118"/>
        <v>1.2476481103291266</v>
      </c>
      <c r="AA224">
        <f t="shared" si="119"/>
        <v>2.5016219775364013</v>
      </c>
      <c r="AB224">
        <f t="shared" si="120"/>
        <v>1.400689446418304</v>
      </c>
      <c r="AC224">
        <f t="shared" si="121"/>
        <v>-172.60926750982713</v>
      </c>
      <c r="AD224">
        <f t="shared" si="122"/>
        <v>-115.68059560002476</v>
      </c>
      <c r="AE224">
        <f t="shared" si="123"/>
        <v>-10.247090669073566</v>
      </c>
      <c r="AF224">
        <f t="shared" si="124"/>
        <v>22.971964421074546</v>
      </c>
      <c r="AG224">
        <f t="shared" si="125"/>
        <v>45.922737580349057</v>
      </c>
      <c r="AH224">
        <f t="shared" si="126"/>
        <v>3.9116296496000666</v>
      </c>
      <c r="AI224">
        <f t="shared" si="127"/>
        <v>30.767508961289565</v>
      </c>
      <c r="AJ224">
        <v>1549.3737593743101</v>
      </c>
      <c r="AK224">
        <v>1500.0936363636399</v>
      </c>
      <c r="AL224">
        <v>3.2219307248479701</v>
      </c>
      <c r="AM224">
        <v>66.152897789434206</v>
      </c>
      <c r="AN224">
        <f t="shared" si="128"/>
        <v>3.9140423471616135</v>
      </c>
      <c r="AO224">
        <v>13.7410256493283</v>
      </c>
      <c r="AP224">
        <v>18.351559999999999</v>
      </c>
      <c r="AQ224">
        <v>2.5766584587160801E-5</v>
      </c>
      <c r="AR224">
        <v>78.0664052089694</v>
      </c>
      <c r="AS224">
        <v>6</v>
      </c>
      <c r="AT224">
        <v>1</v>
      </c>
      <c r="AU224">
        <f t="shared" si="129"/>
        <v>1</v>
      </c>
      <c r="AV224">
        <f t="shared" si="130"/>
        <v>0</v>
      </c>
      <c r="AW224">
        <f t="shared" si="131"/>
        <v>36631.580156693002</v>
      </c>
      <c r="AX224">
        <f t="shared" si="132"/>
        <v>1999.952</v>
      </c>
      <c r="AY224">
        <f t="shared" si="133"/>
        <v>1681.1599799999999</v>
      </c>
      <c r="AZ224">
        <f t="shared" si="134"/>
        <v>0.84060016440394569</v>
      </c>
      <c r="BA224">
        <f t="shared" si="135"/>
        <v>0.16075831729961518</v>
      </c>
      <c r="BB224">
        <v>6</v>
      </c>
      <c r="BC224">
        <v>0.5</v>
      </c>
      <c r="BD224" t="s">
        <v>354</v>
      </c>
      <c r="BE224">
        <v>2</v>
      </c>
      <c r="BF224" t="b">
        <v>1</v>
      </c>
      <c r="BG224">
        <v>1657565271.3</v>
      </c>
      <c r="BH224">
        <v>1465.2570000000001</v>
      </c>
      <c r="BI224">
        <v>1527.242</v>
      </c>
      <c r="BJ224">
        <v>18.35455</v>
      </c>
      <c r="BK224">
        <v>13.74676</v>
      </c>
      <c r="BL224">
        <v>1457.827</v>
      </c>
      <c r="BM224">
        <v>18.249220000000001</v>
      </c>
      <c r="BN224">
        <v>500.00110000000001</v>
      </c>
      <c r="BO224">
        <v>67.960880000000003</v>
      </c>
      <c r="BP224">
        <v>1.398783E-2</v>
      </c>
      <c r="BQ224">
        <v>21.03706</v>
      </c>
      <c r="BR224">
        <v>21.968029999999999</v>
      </c>
      <c r="BS224">
        <v>999.9</v>
      </c>
      <c r="BT224">
        <v>0</v>
      </c>
      <c r="BU224">
        <v>0</v>
      </c>
      <c r="BV224">
        <v>9990.625</v>
      </c>
      <c r="BW224">
        <v>0</v>
      </c>
      <c r="BX224">
        <v>442.08429999999998</v>
      </c>
      <c r="BY224">
        <v>-61.985149999999997</v>
      </c>
      <c r="BZ224">
        <v>1492.654</v>
      </c>
      <c r="CA224">
        <v>1548.529</v>
      </c>
      <c r="CB224">
        <v>4.6078029999999996</v>
      </c>
      <c r="CC224">
        <v>1527.242</v>
      </c>
      <c r="CD224">
        <v>13.74676</v>
      </c>
      <c r="CE224">
        <v>1.2473920000000001</v>
      </c>
      <c r="CF224">
        <v>0.93424189999999996</v>
      </c>
      <c r="CG224">
        <v>10.17953</v>
      </c>
      <c r="CH224">
        <v>5.929284</v>
      </c>
      <c r="CI224">
        <v>1999.952</v>
      </c>
      <c r="CJ224">
        <v>0.97999530000000001</v>
      </c>
      <c r="CK224">
        <v>2.000439E-2</v>
      </c>
      <c r="CL224">
        <v>0</v>
      </c>
      <c r="CM224">
        <v>2.6224400000000001</v>
      </c>
      <c r="CN224">
        <v>0</v>
      </c>
      <c r="CO224">
        <v>13526.93</v>
      </c>
      <c r="CP224">
        <v>16704.97</v>
      </c>
      <c r="CQ224">
        <v>45</v>
      </c>
      <c r="CR224">
        <v>43.561999999999998</v>
      </c>
      <c r="CS224">
        <v>42.686999999999998</v>
      </c>
      <c r="CT224">
        <v>41.25</v>
      </c>
      <c r="CU224">
        <v>40.125</v>
      </c>
      <c r="CV224">
        <v>1959.942</v>
      </c>
      <c r="CW224">
        <v>40.01</v>
      </c>
      <c r="CX224">
        <v>0</v>
      </c>
      <c r="CY224">
        <v>1651544169.2</v>
      </c>
      <c r="CZ224">
        <v>0</v>
      </c>
      <c r="DA224">
        <v>0</v>
      </c>
      <c r="DB224" t="s">
        <v>355</v>
      </c>
      <c r="DC224">
        <v>1657298120.5</v>
      </c>
      <c r="DD224">
        <v>1657298120.5</v>
      </c>
      <c r="DE224">
        <v>0</v>
      </c>
      <c r="DF224">
        <v>1.391</v>
      </c>
      <c r="DG224">
        <v>3.5000000000000003E-2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-62.553790243902398</v>
      </c>
      <c r="DO224">
        <v>1.4410578397212299</v>
      </c>
      <c r="DP224">
        <v>0.32647569199833898</v>
      </c>
      <c r="DQ224">
        <v>0</v>
      </c>
      <c r="DR224">
        <v>4.6477599999999999</v>
      </c>
      <c r="DS224">
        <v>-0.13842439024390099</v>
      </c>
      <c r="DT224">
        <v>2.4506327704512901E-2</v>
      </c>
      <c r="DU224">
        <v>0</v>
      </c>
      <c r="DV224">
        <v>0</v>
      </c>
      <c r="DW224">
        <v>2</v>
      </c>
      <c r="DX224" t="s">
        <v>356</v>
      </c>
      <c r="DY224">
        <v>2.89662</v>
      </c>
      <c r="DZ224">
        <v>2.6305100000000001</v>
      </c>
      <c r="EA224">
        <v>0.16301599999999999</v>
      </c>
      <c r="EB224">
        <v>0.16713600000000001</v>
      </c>
      <c r="EC224">
        <v>6.5167500000000003E-2</v>
      </c>
      <c r="ED224">
        <v>5.2733000000000002E-2</v>
      </c>
      <c r="EE224">
        <v>23732</v>
      </c>
      <c r="EF224">
        <v>20616.599999999999</v>
      </c>
      <c r="EG224">
        <v>25366.5</v>
      </c>
      <c r="EH224">
        <v>24091.1</v>
      </c>
      <c r="EI224">
        <v>40439</v>
      </c>
      <c r="EJ224">
        <v>37770.5</v>
      </c>
      <c r="EK224">
        <v>45793.599999999999</v>
      </c>
      <c r="EL224">
        <v>42956.3</v>
      </c>
      <c r="EM224">
        <v>1.8686</v>
      </c>
      <c r="EN224">
        <v>2.1408299999999998</v>
      </c>
      <c r="EO224">
        <v>0.13663600000000001</v>
      </c>
      <c r="EP224">
        <v>0</v>
      </c>
      <c r="EQ224">
        <v>19.710799999999999</v>
      </c>
      <c r="ER224">
        <v>999.9</v>
      </c>
      <c r="ES224">
        <v>32.865000000000002</v>
      </c>
      <c r="ET224">
        <v>27.754999999999999</v>
      </c>
      <c r="EU224">
        <v>18.088000000000001</v>
      </c>
      <c r="EV224">
        <v>48.977200000000003</v>
      </c>
      <c r="EW224">
        <v>33.100999999999999</v>
      </c>
      <c r="EX224">
        <v>2</v>
      </c>
      <c r="EY224">
        <v>-0.303257</v>
      </c>
      <c r="EZ224">
        <v>2.7426499999999998</v>
      </c>
      <c r="FA224">
        <v>20.222100000000001</v>
      </c>
      <c r="FB224">
        <v>5.2346599999999999</v>
      </c>
      <c r="FC224">
        <v>11.987500000000001</v>
      </c>
      <c r="FD224">
        <v>4.9572000000000003</v>
      </c>
      <c r="FE224">
        <v>3.3039499999999999</v>
      </c>
      <c r="FF224">
        <v>9999</v>
      </c>
      <c r="FG224">
        <v>9999</v>
      </c>
      <c r="FH224">
        <v>6789</v>
      </c>
      <c r="FI224">
        <v>355.6</v>
      </c>
      <c r="FJ224">
        <v>1.8681300000000001</v>
      </c>
      <c r="FK224">
        <v>1.86382</v>
      </c>
      <c r="FL224">
        <v>1.8714900000000001</v>
      </c>
      <c r="FM224">
        <v>1.8621799999999999</v>
      </c>
      <c r="FN224">
        <v>1.86172</v>
      </c>
      <c r="FO224">
        <v>1.86822</v>
      </c>
      <c r="FP224">
        <v>1.8582700000000001</v>
      </c>
      <c r="FQ224">
        <v>1.8647800000000001</v>
      </c>
      <c r="FR224">
        <v>5</v>
      </c>
      <c r="FS224">
        <v>0</v>
      </c>
      <c r="FT224">
        <v>0</v>
      </c>
      <c r="FU224">
        <v>0</v>
      </c>
      <c r="FV224" t="s">
        <v>357</v>
      </c>
      <c r="FW224" t="s">
        <v>358</v>
      </c>
      <c r="FX224" t="s">
        <v>359</v>
      </c>
      <c r="FY224" t="s">
        <v>359</v>
      </c>
      <c r="FZ224" t="s">
        <v>359</v>
      </c>
      <c r="GA224" t="s">
        <v>359</v>
      </c>
      <c r="GB224">
        <v>0</v>
      </c>
      <c r="GC224">
        <v>100</v>
      </c>
      <c r="GD224">
        <v>100</v>
      </c>
      <c r="GE224">
        <v>7.47</v>
      </c>
      <c r="GF224">
        <v>0.1053</v>
      </c>
      <c r="GG224">
        <v>2.1444526195071201</v>
      </c>
      <c r="GH224">
        <v>5.2457919015285598E-3</v>
      </c>
      <c r="GI224">
        <v>-2.61795653493914E-6</v>
      </c>
      <c r="GJ224">
        <v>1.0331707357916401E-9</v>
      </c>
      <c r="GK224">
        <v>8.3457624279274292E-3</v>
      </c>
      <c r="GL224">
        <v>-4.6387863249973502E-2</v>
      </c>
      <c r="GM224">
        <v>3.6088159466671601E-3</v>
      </c>
      <c r="GN224">
        <v>-4.2506285216111501E-5</v>
      </c>
      <c r="GO224">
        <v>14</v>
      </c>
      <c r="GP224">
        <v>2225</v>
      </c>
      <c r="GQ224">
        <v>2</v>
      </c>
      <c r="GR224">
        <v>27</v>
      </c>
      <c r="GS224">
        <v>4452.6000000000004</v>
      </c>
      <c r="GT224">
        <v>4452.6000000000004</v>
      </c>
      <c r="GU224">
        <v>3.61694</v>
      </c>
      <c r="GV224">
        <v>2.3107899999999999</v>
      </c>
      <c r="GW224">
        <v>1.9982899999999999</v>
      </c>
      <c r="GX224">
        <v>2.7563499999999999</v>
      </c>
      <c r="GY224">
        <v>2.0935100000000002</v>
      </c>
      <c r="GZ224">
        <v>2.32666</v>
      </c>
      <c r="HA224">
        <v>31.586099999999998</v>
      </c>
      <c r="HB224">
        <v>12.503399999999999</v>
      </c>
      <c r="HC224">
        <v>18</v>
      </c>
      <c r="HD224">
        <v>439.93700000000001</v>
      </c>
      <c r="HE224">
        <v>608.88099999999997</v>
      </c>
      <c r="HF224">
        <v>17.223600000000001</v>
      </c>
      <c r="HG224">
        <v>23.3245</v>
      </c>
      <c r="HH224">
        <v>30.001000000000001</v>
      </c>
      <c r="HI224">
        <v>23.156700000000001</v>
      </c>
      <c r="HJ224">
        <v>23.136299999999999</v>
      </c>
      <c r="HK224">
        <v>72.381299999999996</v>
      </c>
      <c r="HL224">
        <v>26.8691</v>
      </c>
      <c r="HM224">
        <v>2.9694099999999999</v>
      </c>
      <c r="HN224">
        <v>17.229199999999999</v>
      </c>
      <c r="HO224">
        <v>1558</v>
      </c>
      <c r="HP224">
        <v>13.8811</v>
      </c>
      <c r="HQ224">
        <v>96.968800000000002</v>
      </c>
      <c r="HR224">
        <v>101.009</v>
      </c>
    </row>
    <row r="225" spans="1:226" x14ac:dyDescent="0.2">
      <c r="A225">
        <v>209</v>
      </c>
      <c r="B225">
        <v>1657565279.0999999</v>
      </c>
      <c r="C225">
        <v>1859.5999999046301</v>
      </c>
      <c r="D225" t="s">
        <v>776</v>
      </c>
      <c r="E225" t="s">
        <v>777</v>
      </c>
      <c r="F225">
        <v>5</v>
      </c>
      <c r="G225" t="s">
        <v>1216</v>
      </c>
      <c r="H225" t="s">
        <v>353</v>
      </c>
      <c r="I225">
        <v>1657565276.5999999</v>
      </c>
      <c r="J225">
        <f t="shared" si="102"/>
        <v>3.8910683377770153E-3</v>
      </c>
      <c r="K225">
        <f t="shared" si="103"/>
        <v>3.8910683377770154</v>
      </c>
      <c r="L225">
        <f t="shared" si="104"/>
        <v>30.627603610852997</v>
      </c>
      <c r="M225">
        <f t="shared" si="105"/>
        <v>1482.19444444444</v>
      </c>
      <c r="N225">
        <f t="shared" si="106"/>
        <v>1171.7872155416378</v>
      </c>
      <c r="O225">
        <f t="shared" si="107"/>
        <v>79.655452154773656</v>
      </c>
      <c r="P225">
        <f t="shared" si="108"/>
        <v>100.75623550726486</v>
      </c>
      <c r="Q225">
        <f t="shared" si="109"/>
        <v>0.19175213842356004</v>
      </c>
      <c r="R225">
        <f t="shared" si="110"/>
        <v>2.3086745475837525</v>
      </c>
      <c r="S225">
        <f t="shared" si="111"/>
        <v>0.18332318720392593</v>
      </c>
      <c r="T225">
        <f t="shared" si="112"/>
        <v>0.11530342170338627</v>
      </c>
      <c r="U225">
        <f t="shared" si="113"/>
        <v>321.51462833333363</v>
      </c>
      <c r="V225">
        <f t="shared" si="114"/>
        <v>22.132607002628284</v>
      </c>
      <c r="W225">
        <f t="shared" si="115"/>
        <v>21.974544444444401</v>
      </c>
      <c r="X225">
        <f t="shared" si="116"/>
        <v>2.6493901730834422</v>
      </c>
      <c r="Y225">
        <f t="shared" si="117"/>
        <v>49.919395853814827</v>
      </c>
      <c r="Z225">
        <f t="shared" si="118"/>
        <v>1.2479105116215943</v>
      </c>
      <c r="AA225">
        <f t="shared" si="119"/>
        <v>2.4998509903365131</v>
      </c>
      <c r="AB225">
        <f t="shared" si="120"/>
        <v>1.4014796614618479</v>
      </c>
      <c r="AC225">
        <f t="shared" si="121"/>
        <v>-171.59611369596638</v>
      </c>
      <c r="AD225">
        <f t="shared" si="122"/>
        <v>-118.11891678401584</v>
      </c>
      <c r="AE225">
        <f t="shared" si="123"/>
        <v>-10.445401673617965</v>
      </c>
      <c r="AF225">
        <f t="shared" si="124"/>
        <v>21.354196179733478</v>
      </c>
      <c r="AG225">
        <f t="shared" si="125"/>
        <v>46.425988216689674</v>
      </c>
      <c r="AH225">
        <f t="shared" si="126"/>
        <v>3.878278262320737</v>
      </c>
      <c r="AI225">
        <f t="shared" si="127"/>
        <v>30.627603610852997</v>
      </c>
      <c r="AJ225">
        <v>1566.48345272642</v>
      </c>
      <c r="AK225">
        <v>1516.7186666666701</v>
      </c>
      <c r="AL225">
        <v>3.3991661891837901</v>
      </c>
      <c r="AM225">
        <v>66.152897789434206</v>
      </c>
      <c r="AN225">
        <f t="shared" si="128"/>
        <v>3.8910683377770154</v>
      </c>
      <c r="AO225">
        <v>13.781417799079801</v>
      </c>
      <c r="AP225">
        <v>18.364713333333299</v>
      </c>
      <c r="AQ225">
        <v>6.7643687748239505E-5</v>
      </c>
      <c r="AR225">
        <v>78.0664052089694</v>
      </c>
      <c r="AS225">
        <v>7</v>
      </c>
      <c r="AT225">
        <v>1</v>
      </c>
      <c r="AU225">
        <f t="shared" si="129"/>
        <v>1</v>
      </c>
      <c r="AV225">
        <f t="shared" si="130"/>
        <v>0</v>
      </c>
      <c r="AW225">
        <f t="shared" si="131"/>
        <v>36726.113507281516</v>
      </c>
      <c r="AX225">
        <f t="shared" si="132"/>
        <v>1999.9877777777799</v>
      </c>
      <c r="AY225">
        <f t="shared" si="133"/>
        <v>1681.1900333333349</v>
      </c>
      <c r="AZ225">
        <f t="shared" si="134"/>
        <v>0.84060015366760565</v>
      </c>
      <c r="BA225">
        <f t="shared" si="135"/>
        <v>0.16075829657847907</v>
      </c>
      <c r="BB225">
        <v>6</v>
      </c>
      <c r="BC225">
        <v>0.5</v>
      </c>
      <c r="BD225" t="s">
        <v>354</v>
      </c>
      <c r="BE225">
        <v>2</v>
      </c>
      <c r="BF225" t="b">
        <v>1</v>
      </c>
      <c r="BG225">
        <v>1657565276.5999999</v>
      </c>
      <c r="BH225">
        <v>1482.19444444444</v>
      </c>
      <c r="BI225">
        <v>1544.8044444444399</v>
      </c>
      <c r="BJ225">
        <v>18.3576333333333</v>
      </c>
      <c r="BK225">
        <v>13.7890777777778</v>
      </c>
      <c r="BL225">
        <v>1474.6955555555601</v>
      </c>
      <c r="BM225">
        <v>18.252177777777799</v>
      </c>
      <c r="BN225">
        <v>499.99377777777801</v>
      </c>
      <c r="BO225">
        <v>67.963666666666697</v>
      </c>
      <c r="BP225">
        <v>1.4078011111111099E-2</v>
      </c>
      <c r="BQ225">
        <v>21.0255333333333</v>
      </c>
      <c r="BR225">
        <v>21.974544444444401</v>
      </c>
      <c r="BS225">
        <v>999.9</v>
      </c>
      <c r="BT225">
        <v>0</v>
      </c>
      <c r="BU225">
        <v>0</v>
      </c>
      <c r="BV225">
        <v>10016.6722222222</v>
      </c>
      <c r="BW225">
        <v>0</v>
      </c>
      <c r="BX225">
        <v>483.00055555555599</v>
      </c>
      <c r="BY225">
        <v>-62.608944444444397</v>
      </c>
      <c r="BZ225">
        <v>1509.91333333333</v>
      </c>
      <c r="CA225">
        <v>1566.4055555555601</v>
      </c>
      <c r="CB225">
        <v>4.5685799999999999</v>
      </c>
      <c r="CC225">
        <v>1544.8044444444399</v>
      </c>
      <c r="CD225">
        <v>13.7890777777778</v>
      </c>
      <c r="CE225">
        <v>1.24765333333333</v>
      </c>
      <c r="CF225">
        <v>0.93715522222222203</v>
      </c>
      <c r="CG225">
        <v>10.1826333333333</v>
      </c>
      <c r="CH225">
        <v>5.9742977777777799</v>
      </c>
      <c r="CI225">
        <v>1999.9877777777799</v>
      </c>
      <c r="CJ225">
        <v>0.97999566666666704</v>
      </c>
      <c r="CK225">
        <v>2.0004011111111102E-2</v>
      </c>
      <c r="CL225">
        <v>0</v>
      </c>
      <c r="CM225">
        <v>2.8091888888888898</v>
      </c>
      <c r="CN225">
        <v>0</v>
      </c>
      <c r="CO225">
        <v>13553.5333333333</v>
      </c>
      <c r="CP225">
        <v>16705.288888888899</v>
      </c>
      <c r="CQ225">
        <v>45</v>
      </c>
      <c r="CR225">
        <v>43.561999999999998</v>
      </c>
      <c r="CS225">
        <v>42.707999999999998</v>
      </c>
      <c r="CT225">
        <v>41.25</v>
      </c>
      <c r="CU225">
        <v>40.125</v>
      </c>
      <c r="CV225">
        <v>1959.9777777777799</v>
      </c>
      <c r="CW225">
        <v>40.01</v>
      </c>
      <c r="CX225">
        <v>0</v>
      </c>
      <c r="CY225">
        <v>1651544174</v>
      </c>
      <c r="CZ225">
        <v>0</v>
      </c>
      <c r="DA225">
        <v>0</v>
      </c>
      <c r="DB225" t="s">
        <v>355</v>
      </c>
      <c r="DC225">
        <v>1657298120.5</v>
      </c>
      <c r="DD225">
        <v>1657298120.5</v>
      </c>
      <c r="DE225">
        <v>0</v>
      </c>
      <c r="DF225">
        <v>1.391</v>
      </c>
      <c r="DG225">
        <v>3.5000000000000003E-2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-62.4880853658536</v>
      </c>
      <c r="DO225">
        <v>1.71670243902423</v>
      </c>
      <c r="DP225">
        <v>0.40742455866743499</v>
      </c>
      <c r="DQ225">
        <v>0</v>
      </c>
      <c r="DR225">
        <v>4.6306429268292701</v>
      </c>
      <c r="DS225">
        <v>-0.389718188153312</v>
      </c>
      <c r="DT225">
        <v>4.0018527431367801E-2</v>
      </c>
      <c r="DU225">
        <v>0</v>
      </c>
      <c r="DV225">
        <v>0</v>
      </c>
      <c r="DW225">
        <v>2</v>
      </c>
      <c r="DX225" t="s">
        <v>356</v>
      </c>
      <c r="DY225">
        <v>2.8969900000000002</v>
      </c>
      <c r="DZ225">
        <v>2.6305200000000002</v>
      </c>
      <c r="EA225">
        <v>0.16411400000000001</v>
      </c>
      <c r="EB225">
        <v>0.168263</v>
      </c>
      <c r="EC225">
        <v>6.5200999999999995E-2</v>
      </c>
      <c r="ED225">
        <v>5.2826900000000003E-2</v>
      </c>
      <c r="EE225">
        <v>23700.3</v>
      </c>
      <c r="EF225">
        <v>20588.2</v>
      </c>
      <c r="EG225">
        <v>25365.9</v>
      </c>
      <c r="EH225">
        <v>24090.400000000001</v>
      </c>
      <c r="EI225">
        <v>40436.400000000001</v>
      </c>
      <c r="EJ225">
        <v>37765.9</v>
      </c>
      <c r="EK225">
        <v>45792.3</v>
      </c>
      <c r="EL225">
        <v>42955.3</v>
      </c>
      <c r="EM225">
        <v>1.8686499999999999</v>
      </c>
      <c r="EN225">
        <v>2.1405500000000002</v>
      </c>
      <c r="EO225">
        <v>0.13802900000000001</v>
      </c>
      <c r="EP225">
        <v>0</v>
      </c>
      <c r="EQ225">
        <v>19.687999999999999</v>
      </c>
      <c r="ER225">
        <v>999.9</v>
      </c>
      <c r="ES225">
        <v>32.841000000000001</v>
      </c>
      <c r="ET225">
        <v>27.765000000000001</v>
      </c>
      <c r="EU225">
        <v>18.087299999999999</v>
      </c>
      <c r="EV225">
        <v>48.327199999999998</v>
      </c>
      <c r="EW225">
        <v>33.088900000000002</v>
      </c>
      <c r="EX225">
        <v>2</v>
      </c>
      <c r="EY225">
        <v>-0.30246699999999999</v>
      </c>
      <c r="EZ225">
        <v>2.6782699999999999</v>
      </c>
      <c r="FA225">
        <v>20.223299999999998</v>
      </c>
      <c r="FB225">
        <v>5.2348100000000004</v>
      </c>
      <c r="FC225">
        <v>11.9869</v>
      </c>
      <c r="FD225">
        <v>4.9571500000000004</v>
      </c>
      <c r="FE225">
        <v>3.3039499999999999</v>
      </c>
      <c r="FF225">
        <v>9999</v>
      </c>
      <c r="FG225">
        <v>9999</v>
      </c>
      <c r="FH225">
        <v>6789</v>
      </c>
      <c r="FI225">
        <v>355.6</v>
      </c>
      <c r="FJ225">
        <v>1.8681300000000001</v>
      </c>
      <c r="FK225">
        <v>1.8637999999999999</v>
      </c>
      <c r="FL225">
        <v>1.8714900000000001</v>
      </c>
      <c r="FM225">
        <v>1.8621799999999999</v>
      </c>
      <c r="FN225">
        <v>1.86172</v>
      </c>
      <c r="FO225">
        <v>1.86822</v>
      </c>
      <c r="FP225">
        <v>1.8582799999999999</v>
      </c>
      <c r="FQ225">
        <v>1.8647800000000001</v>
      </c>
      <c r="FR225">
        <v>5</v>
      </c>
      <c r="FS225">
        <v>0</v>
      </c>
      <c r="FT225">
        <v>0</v>
      </c>
      <c r="FU225">
        <v>0</v>
      </c>
      <c r="FV225" t="s">
        <v>357</v>
      </c>
      <c r="FW225" t="s">
        <v>358</v>
      </c>
      <c r="FX225" t="s">
        <v>359</v>
      </c>
      <c r="FY225" t="s">
        <v>359</v>
      </c>
      <c r="FZ225" t="s">
        <v>359</v>
      </c>
      <c r="GA225" t="s">
        <v>359</v>
      </c>
      <c r="GB225">
        <v>0</v>
      </c>
      <c r="GC225">
        <v>100</v>
      </c>
      <c r="GD225">
        <v>100</v>
      </c>
      <c r="GE225">
        <v>7.53</v>
      </c>
      <c r="GF225">
        <v>0.1057</v>
      </c>
      <c r="GG225">
        <v>2.1444526195071201</v>
      </c>
      <c r="GH225">
        <v>5.2457919015285598E-3</v>
      </c>
      <c r="GI225">
        <v>-2.61795653493914E-6</v>
      </c>
      <c r="GJ225">
        <v>1.0331707357916401E-9</v>
      </c>
      <c r="GK225">
        <v>8.3457624279274292E-3</v>
      </c>
      <c r="GL225">
        <v>-4.6387863249973502E-2</v>
      </c>
      <c r="GM225">
        <v>3.6088159466671601E-3</v>
      </c>
      <c r="GN225">
        <v>-4.2506285216111501E-5</v>
      </c>
      <c r="GO225">
        <v>14</v>
      </c>
      <c r="GP225">
        <v>2225</v>
      </c>
      <c r="GQ225">
        <v>2</v>
      </c>
      <c r="GR225">
        <v>27</v>
      </c>
      <c r="GS225">
        <v>4452.6000000000004</v>
      </c>
      <c r="GT225">
        <v>4452.6000000000004</v>
      </c>
      <c r="GU225">
        <v>3.6450200000000001</v>
      </c>
      <c r="GV225">
        <v>2.3083499999999999</v>
      </c>
      <c r="GW225">
        <v>1.9982899999999999</v>
      </c>
      <c r="GX225">
        <v>2.7551299999999999</v>
      </c>
      <c r="GY225">
        <v>2.0935100000000002</v>
      </c>
      <c r="GZ225">
        <v>2.3791500000000001</v>
      </c>
      <c r="HA225">
        <v>31.608000000000001</v>
      </c>
      <c r="HB225">
        <v>12.5122</v>
      </c>
      <c r="HC225">
        <v>18</v>
      </c>
      <c r="HD225">
        <v>440.03100000000001</v>
      </c>
      <c r="HE225">
        <v>608.78099999999995</v>
      </c>
      <c r="HF225">
        <v>17.240600000000001</v>
      </c>
      <c r="HG225">
        <v>23.3367</v>
      </c>
      <c r="HH225">
        <v>30.000800000000002</v>
      </c>
      <c r="HI225">
        <v>23.164899999999999</v>
      </c>
      <c r="HJ225">
        <v>23.145499999999998</v>
      </c>
      <c r="HK225">
        <v>72.9315</v>
      </c>
      <c r="HL225">
        <v>26.5991</v>
      </c>
      <c r="HM225">
        <v>2.9694099999999999</v>
      </c>
      <c r="HN225">
        <v>17.251799999999999</v>
      </c>
      <c r="HO225">
        <v>1571.37</v>
      </c>
      <c r="HP225">
        <v>13.8918</v>
      </c>
      <c r="HQ225">
        <v>96.966200000000001</v>
      </c>
      <c r="HR225">
        <v>101.006</v>
      </c>
    </row>
    <row r="226" spans="1:226" x14ac:dyDescent="0.2">
      <c r="A226">
        <v>210</v>
      </c>
      <c r="B226">
        <v>1657565284.0999999</v>
      </c>
      <c r="C226">
        <v>1864.5999999046301</v>
      </c>
      <c r="D226" t="s">
        <v>778</v>
      </c>
      <c r="E226" t="s">
        <v>779</v>
      </c>
      <c r="F226">
        <v>5</v>
      </c>
      <c r="G226" t="s">
        <v>1216</v>
      </c>
      <c r="H226" t="s">
        <v>353</v>
      </c>
      <c r="I226">
        <v>1657565281.3</v>
      </c>
      <c r="J226">
        <f t="shared" si="102"/>
        <v>3.8786854441507082E-3</v>
      </c>
      <c r="K226">
        <f t="shared" si="103"/>
        <v>3.8786854441507082</v>
      </c>
      <c r="L226">
        <f t="shared" si="104"/>
        <v>30.759955906910637</v>
      </c>
      <c r="M226">
        <f t="shared" si="105"/>
        <v>1497.837</v>
      </c>
      <c r="N226">
        <f t="shared" si="106"/>
        <v>1185.5156136755863</v>
      </c>
      <c r="O226">
        <f t="shared" si="107"/>
        <v>80.587594340859269</v>
      </c>
      <c r="P226">
        <f t="shared" si="108"/>
        <v>101.81821238987145</v>
      </c>
      <c r="Q226">
        <f t="shared" si="109"/>
        <v>0.19147248842060807</v>
      </c>
      <c r="R226">
        <f t="shared" si="110"/>
        <v>2.3132935434933413</v>
      </c>
      <c r="S226">
        <f t="shared" si="111"/>
        <v>0.18308351747403484</v>
      </c>
      <c r="T226">
        <f t="shared" si="112"/>
        <v>0.1151502837901979</v>
      </c>
      <c r="U226">
        <f t="shared" si="113"/>
        <v>321.51147295830862</v>
      </c>
      <c r="V226">
        <f t="shared" si="114"/>
        <v>22.125411917558484</v>
      </c>
      <c r="W226">
        <f t="shared" si="115"/>
        <v>21.963619999999999</v>
      </c>
      <c r="X226">
        <f t="shared" si="116"/>
        <v>2.6476251883508479</v>
      </c>
      <c r="Y226">
        <f t="shared" si="117"/>
        <v>49.982610958083043</v>
      </c>
      <c r="Z226">
        <f t="shared" si="118"/>
        <v>1.2487867248742546</v>
      </c>
      <c r="AA226">
        <f t="shared" si="119"/>
        <v>2.498442360127056</v>
      </c>
      <c r="AB226">
        <f t="shared" si="120"/>
        <v>1.3988384634765934</v>
      </c>
      <c r="AC226">
        <f t="shared" si="121"/>
        <v>-171.05002808704623</v>
      </c>
      <c r="AD226">
        <f t="shared" si="122"/>
        <v>-118.13685030961629</v>
      </c>
      <c r="AE226">
        <f t="shared" si="123"/>
        <v>-10.425060526449197</v>
      </c>
      <c r="AF226">
        <f t="shared" si="124"/>
        <v>21.899534035196879</v>
      </c>
      <c r="AG226">
        <f t="shared" si="125"/>
        <v>46.394986974389198</v>
      </c>
      <c r="AH226">
        <f t="shared" si="126"/>
        <v>3.8729450955683133</v>
      </c>
      <c r="AI226">
        <f t="shared" si="127"/>
        <v>30.759955906910637</v>
      </c>
      <c r="AJ226">
        <v>1583.28783635322</v>
      </c>
      <c r="AK226">
        <v>1533.56933333333</v>
      </c>
      <c r="AL226">
        <v>3.3448338108159401</v>
      </c>
      <c r="AM226">
        <v>66.152897789434206</v>
      </c>
      <c r="AN226">
        <f t="shared" si="128"/>
        <v>3.8786854441507082</v>
      </c>
      <c r="AO226">
        <v>13.8076041116543</v>
      </c>
      <c r="AP226">
        <v>18.375489696969701</v>
      </c>
      <c r="AQ226">
        <v>6.06763341784318E-5</v>
      </c>
      <c r="AR226">
        <v>78.0664052089694</v>
      </c>
      <c r="AS226">
        <v>7</v>
      </c>
      <c r="AT226">
        <v>1</v>
      </c>
      <c r="AU226">
        <f t="shared" si="129"/>
        <v>1</v>
      </c>
      <c r="AV226">
        <f t="shared" si="130"/>
        <v>0</v>
      </c>
      <c r="AW226">
        <f t="shared" si="131"/>
        <v>36839.146925747838</v>
      </c>
      <c r="AX226">
        <f t="shared" si="132"/>
        <v>1999.9680000000001</v>
      </c>
      <c r="AY226">
        <f t="shared" si="133"/>
        <v>1681.1734206001599</v>
      </c>
      <c r="AZ226">
        <f t="shared" si="134"/>
        <v>0.84060015990263837</v>
      </c>
      <c r="BA226">
        <f t="shared" si="135"/>
        <v>0.16075830861209209</v>
      </c>
      <c r="BB226">
        <v>6</v>
      </c>
      <c r="BC226">
        <v>0.5</v>
      </c>
      <c r="BD226" t="s">
        <v>354</v>
      </c>
      <c r="BE226">
        <v>2</v>
      </c>
      <c r="BF226" t="b">
        <v>1</v>
      </c>
      <c r="BG226">
        <v>1657565281.3</v>
      </c>
      <c r="BH226">
        <v>1497.837</v>
      </c>
      <c r="BI226">
        <v>1560.462</v>
      </c>
      <c r="BJ226">
        <v>18.37077</v>
      </c>
      <c r="BK226">
        <v>13.80936</v>
      </c>
      <c r="BL226">
        <v>1490.268</v>
      </c>
      <c r="BM226">
        <v>18.264749999999999</v>
      </c>
      <c r="BN226">
        <v>500.08170000000001</v>
      </c>
      <c r="BO226">
        <v>67.963769999999997</v>
      </c>
      <c r="BP226">
        <v>1.3060850000000001E-2</v>
      </c>
      <c r="BQ226">
        <v>21.016359999999999</v>
      </c>
      <c r="BR226">
        <v>21.963619999999999</v>
      </c>
      <c r="BS226">
        <v>999.9</v>
      </c>
      <c r="BT226">
        <v>0</v>
      </c>
      <c r="BU226">
        <v>0</v>
      </c>
      <c r="BV226">
        <v>10048.5</v>
      </c>
      <c r="BW226">
        <v>0</v>
      </c>
      <c r="BX226">
        <v>515.59010000000001</v>
      </c>
      <c r="BY226">
        <v>-62.625790000000002</v>
      </c>
      <c r="BZ226">
        <v>1525.867</v>
      </c>
      <c r="CA226">
        <v>1582.3130000000001</v>
      </c>
      <c r="CB226">
        <v>4.5614030000000003</v>
      </c>
      <c r="CC226">
        <v>1560.462</v>
      </c>
      <c r="CD226">
        <v>13.80936</v>
      </c>
      <c r="CE226">
        <v>1.248545</v>
      </c>
      <c r="CF226">
        <v>0.93853529999999996</v>
      </c>
      <c r="CG226">
        <v>10.193350000000001</v>
      </c>
      <c r="CH226">
        <v>5.9955769999999999</v>
      </c>
      <c r="CI226">
        <v>1999.9680000000001</v>
      </c>
      <c r="CJ226">
        <v>0.97999499999999995</v>
      </c>
      <c r="CK226">
        <v>2.00047E-2</v>
      </c>
      <c r="CL226">
        <v>0</v>
      </c>
      <c r="CM226">
        <v>2.8113299999999999</v>
      </c>
      <c r="CN226">
        <v>0</v>
      </c>
      <c r="CO226">
        <v>13590.18</v>
      </c>
      <c r="CP226">
        <v>16705.099999999999</v>
      </c>
      <c r="CQ226">
        <v>45</v>
      </c>
      <c r="CR226">
        <v>43.549599999999998</v>
      </c>
      <c r="CS226">
        <v>42.686999999999998</v>
      </c>
      <c r="CT226">
        <v>41.25</v>
      </c>
      <c r="CU226">
        <v>40.125</v>
      </c>
      <c r="CV226">
        <v>1959.9570000000001</v>
      </c>
      <c r="CW226">
        <v>40.01</v>
      </c>
      <c r="CX226">
        <v>0</v>
      </c>
      <c r="CY226">
        <v>1651544179.4000001</v>
      </c>
      <c r="CZ226">
        <v>0</v>
      </c>
      <c r="DA226">
        <v>0</v>
      </c>
      <c r="DB226" t="s">
        <v>355</v>
      </c>
      <c r="DC226">
        <v>1657298120.5</v>
      </c>
      <c r="DD226">
        <v>1657298120.5</v>
      </c>
      <c r="DE226">
        <v>0</v>
      </c>
      <c r="DF226">
        <v>1.391</v>
      </c>
      <c r="DG226">
        <v>3.5000000000000003E-2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-62.4746365853659</v>
      </c>
      <c r="DO226">
        <v>5.6036236933694902E-2</v>
      </c>
      <c r="DP226">
        <v>0.40049866523701799</v>
      </c>
      <c r="DQ226">
        <v>1</v>
      </c>
      <c r="DR226">
        <v>4.5973024390243902</v>
      </c>
      <c r="DS226">
        <v>-0.344742439024389</v>
      </c>
      <c r="DT226">
        <v>3.53681748758847E-2</v>
      </c>
      <c r="DU226">
        <v>0</v>
      </c>
      <c r="DV226">
        <v>1</v>
      </c>
      <c r="DW226">
        <v>2</v>
      </c>
      <c r="DX226" t="s">
        <v>372</v>
      </c>
      <c r="DY226">
        <v>2.8967800000000001</v>
      </c>
      <c r="DZ226">
        <v>2.6296900000000001</v>
      </c>
      <c r="EA226">
        <v>0.165217</v>
      </c>
      <c r="EB226">
        <v>0.16931299999999999</v>
      </c>
      <c r="EC226">
        <v>6.5226099999999995E-2</v>
      </c>
      <c r="ED226">
        <v>5.28589E-2</v>
      </c>
      <c r="EE226">
        <v>23668.1</v>
      </c>
      <c r="EF226">
        <v>20561.8</v>
      </c>
      <c r="EG226">
        <v>25365.1</v>
      </c>
      <c r="EH226">
        <v>24090</v>
      </c>
      <c r="EI226">
        <v>40434.1</v>
      </c>
      <c r="EJ226">
        <v>37763.9</v>
      </c>
      <c r="EK226">
        <v>45791</v>
      </c>
      <c r="EL226">
        <v>42954.5</v>
      </c>
      <c r="EM226">
        <v>1.86835</v>
      </c>
      <c r="EN226">
        <v>2.1404000000000001</v>
      </c>
      <c r="EO226">
        <v>0.13875199999999999</v>
      </c>
      <c r="EP226">
        <v>0</v>
      </c>
      <c r="EQ226">
        <v>19.665700000000001</v>
      </c>
      <c r="ER226">
        <v>999.9</v>
      </c>
      <c r="ES226">
        <v>32.841000000000001</v>
      </c>
      <c r="ET226">
        <v>27.765000000000001</v>
      </c>
      <c r="EU226">
        <v>18.0867</v>
      </c>
      <c r="EV226">
        <v>48.547199999999997</v>
      </c>
      <c r="EW226">
        <v>33.004800000000003</v>
      </c>
      <c r="EX226">
        <v>2</v>
      </c>
      <c r="EY226">
        <v>-0.30173</v>
      </c>
      <c r="EZ226">
        <v>2.6450900000000002</v>
      </c>
      <c r="FA226">
        <v>20.2239</v>
      </c>
      <c r="FB226">
        <v>5.2346599999999999</v>
      </c>
      <c r="FC226">
        <v>11.987299999999999</v>
      </c>
      <c r="FD226">
        <v>4.9570499999999997</v>
      </c>
      <c r="FE226">
        <v>3.3039299999999998</v>
      </c>
      <c r="FF226">
        <v>9999</v>
      </c>
      <c r="FG226">
        <v>9999</v>
      </c>
      <c r="FH226">
        <v>6789.2</v>
      </c>
      <c r="FI226">
        <v>355.6</v>
      </c>
      <c r="FJ226">
        <v>1.8681300000000001</v>
      </c>
      <c r="FK226">
        <v>1.8638300000000001</v>
      </c>
      <c r="FL226">
        <v>1.8714900000000001</v>
      </c>
      <c r="FM226">
        <v>1.8621799999999999</v>
      </c>
      <c r="FN226">
        <v>1.86171</v>
      </c>
      <c r="FO226">
        <v>1.8682099999999999</v>
      </c>
      <c r="FP226">
        <v>1.8582799999999999</v>
      </c>
      <c r="FQ226">
        <v>1.8647800000000001</v>
      </c>
      <c r="FR226">
        <v>5</v>
      </c>
      <c r="FS226">
        <v>0</v>
      </c>
      <c r="FT226">
        <v>0</v>
      </c>
      <c r="FU226">
        <v>0</v>
      </c>
      <c r="FV226" t="s">
        <v>357</v>
      </c>
      <c r="FW226" t="s">
        <v>358</v>
      </c>
      <c r="FX226" t="s">
        <v>359</v>
      </c>
      <c r="FY226" t="s">
        <v>359</v>
      </c>
      <c r="FZ226" t="s">
        <v>359</v>
      </c>
      <c r="GA226" t="s">
        <v>359</v>
      </c>
      <c r="GB226">
        <v>0</v>
      </c>
      <c r="GC226">
        <v>100</v>
      </c>
      <c r="GD226">
        <v>100</v>
      </c>
      <c r="GE226">
        <v>7.6</v>
      </c>
      <c r="GF226">
        <v>0.1061</v>
      </c>
      <c r="GG226">
        <v>2.1444526195071201</v>
      </c>
      <c r="GH226">
        <v>5.2457919015285598E-3</v>
      </c>
      <c r="GI226">
        <v>-2.61795653493914E-6</v>
      </c>
      <c r="GJ226">
        <v>1.0331707357916401E-9</v>
      </c>
      <c r="GK226">
        <v>8.3457624279274292E-3</v>
      </c>
      <c r="GL226">
        <v>-4.6387863249973502E-2</v>
      </c>
      <c r="GM226">
        <v>3.6088159466671601E-3</v>
      </c>
      <c r="GN226">
        <v>-4.2506285216111501E-5</v>
      </c>
      <c r="GO226">
        <v>14</v>
      </c>
      <c r="GP226">
        <v>2225</v>
      </c>
      <c r="GQ226">
        <v>2</v>
      </c>
      <c r="GR226">
        <v>27</v>
      </c>
      <c r="GS226">
        <v>4452.7</v>
      </c>
      <c r="GT226">
        <v>4452.7</v>
      </c>
      <c r="GU226">
        <v>3.6743199999999998</v>
      </c>
      <c r="GV226">
        <v>2.3107899999999999</v>
      </c>
      <c r="GW226">
        <v>1.9982899999999999</v>
      </c>
      <c r="GX226">
        <v>2.7563499999999999</v>
      </c>
      <c r="GY226">
        <v>2.0947300000000002</v>
      </c>
      <c r="GZ226">
        <v>2.36084</v>
      </c>
      <c r="HA226">
        <v>31.608000000000001</v>
      </c>
      <c r="HB226">
        <v>12.4947</v>
      </c>
      <c r="HC226">
        <v>18</v>
      </c>
      <c r="HD226">
        <v>439.928</v>
      </c>
      <c r="HE226">
        <v>608.76400000000001</v>
      </c>
      <c r="HF226">
        <v>17.259699999999999</v>
      </c>
      <c r="HG226">
        <v>23.348099999999999</v>
      </c>
      <c r="HH226">
        <v>30.000800000000002</v>
      </c>
      <c r="HI226">
        <v>23.173200000000001</v>
      </c>
      <c r="HJ226">
        <v>23.1538</v>
      </c>
      <c r="HK226">
        <v>73.519800000000004</v>
      </c>
      <c r="HL226">
        <v>26.325700000000001</v>
      </c>
      <c r="HM226">
        <v>2.9694099999999999</v>
      </c>
      <c r="HN226">
        <v>17.271100000000001</v>
      </c>
      <c r="HO226">
        <v>1591.51</v>
      </c>
      <c r="HP226">
        <v>13.9049</v>
      </c>
      <c r="HQ226">
        <v>96.963200000000001</v>
      </c>
      <c r="HR226">
        <v>101.004</v>
      </c>
    </row>
    <row r="227" spans="1:226" x14ac:dyDescent="0.2">
      <c r="A227">
        <v>211</v>
      </c>
      <c r="B227">
        <v>1657565289.0999999</v>
      </c>
      <c r="C227">
        <v>1869.5999999046301</v>
      </c>
      <c r="D227" t="s">
        <v>780</v>
      </c>
      <c r="E227" t="s">
        <v>781</v>
      </c>
      <c r="F227">
        <v>5</v>
      </c>
      <c r="G227" t="s">
        <v>1216</v>
      </c>
      <c r="H227" t="s">
        <v>353</v>
      </c>
      <c r="I227">
        <v>1657565286.5999999</v>
      </c>
      <c r="J227">
        <f t="shared" si="102"/>
        <v>3.8740760054568378E-3</v>
      </c>
      <c r="K227">
        <f t="shared" si="103"/>
        <v>3.8740760054568377</v>
      </c>
      <c r="L227">
        <f t="shared" si="104"/>
        <v>30.528833868913239</v>
      </c>
      <c r="M227">
        <f t="shared" si="105"/>
        <v>1515.3533333333301</v>
      </c>
      <c r="N227">
        <f t="shared" si="106"/>
        <v>1204.6242660772805</v>
      </c>
      <c r="O227">
        <f t="shared" si="107"/>
        <v>81.888985380277902</v>
      </c>
      <c r="P227">
        <f t="shared" si="108"/>
        <v>103.01199341050599</v>
      </c>
      <c r="Q227">
        <f t="shared" si="109"/>
        <v>0.19159801330451584</v>
      </c>
      <c r="R227">
        <f t="shared" si="110"/>
        <v>2.303764623369998</v>
      </c>
      <c r="S227">
        <f t="shared" si="111"/>
        <v>0.18316519940215703</v>
      </c>
      <c r="T227">
        <f t="shared" si="112"/>
        <v>0.11520497313514416</v>
      </c>
      <c r="U227">
        <f t="shared" si="113"/>
        <v>321.51338828700193</v>
      </c>
      <c r="V227">
        <f t="shared" si="114"/>
        <v>22.122216155387395</v>
      </c>
      <c r="W227">
        <f t="shared" si="115"/>
        <v>21.952222222222201</v>
      </c>
      <c r="X227">
        <f t="shared" si="116"/>
        <v>2.6457848276570046</v>
      </c>
      <c r="Y227">
        <f t="shared" si="117"/>
        <v>50.025558742400577</v>
      </c>
      <c r="Z227">
        <f t="shared" si="118"/>
        <v>1.2491735047204557</v>
      </c>
      <c r="AA227">
        <f t="shared" si="119"/>
        <v>2.497070569771934</v>
      </c>
      <c r="AB227">
        <f t="shared" si="120"/>
        <v>1.3966113229365489</v>
      </c>
      <c r="AC227">
        <f t="shared" si="121"/>
        <v>-170.84675184064656</v>
      </c>
      <c r="AD227">
        <f t="shared" si="122"/>
        <v>-117.34468755281662</v>
      </c>
      <c r="AE227">
        <f t="shared" si="123"/>
        <v>-10.396909894783827</v>
      </c>
      <c r="AF227">
        <f t="shared" si="124"/>
        <v>22.9250389987549</v>
      </c>
      <c r="AG227">
        <f t="shared" si="125"/>
        <v>46.528594208454891</v>
      </c>
      <c r="AH227">
        <f t="shared" si="126"/>
        <v>3.8664467362867185</v>
      </c>
      <c r="AI227">
        <f t="shared" si="127"/>
        <v>30.528833868913239</v>
      </c>
      <c r="AJ227">
        <v>1600.41880877781</v>
      </c>
      <c r="AK227">
        <v>1550.60624242424</v>
      </c>
      <c r="AL227">
        <v>3.4428792698313799</v>
      </c>
      <c r="AM227">
        <v>66.152897789434206</v>
      </c>
      <c r="AN227">
        <f t="shared" si="128"/>
        <v>3.8740760054568377</v>
      </c>
      <c r="AO227">
        <v>13.814814696909099</v>
      </c>
      <c r="AP227">
        <v>18.378830303030298</v>
      </c>
      <c r="AQ227">
        <v>-1.20727797554948E-5</v>
      </c>
      <c r="AR227">
        <v>78.0664052089694</v>
      </c>
      <c r="AS227">
        <v>7</v>
      </c>
      <c r="AT227">
        <v>1</v>
      </c>
      <c r="AU227">
        <f t="shared" si="129"/>
        <v>1</v>
      </c>
      <c r="AV227">
        <f t="shared" si="130"/>
        <v>0</v>
      </c>
      <c r="AW227">
        <f t="shared" si="131"/>
        <v>36609.508072671517</v>
      </c>
      <c r="AX227">
        <f t="shared" si="132"/>
        <v>1999.98</v>
      </c>
      <c r="AY227">
        <f t="shared" si="133"/>
        <v>1681.1835006668405</v>
      </c>
      <c r="AZ227">
        <f t="shared" si="134"/>
        <v>0.84060015633498353</v>
      </c>
      <c r="BA227">
        <f t="shared" si="135"/>
        <v>0.16075830172651823</v>
      </c>
      <c r="BB227">
        <v>6</v>
      </c>
      <c r="BC227">
        <v>0.5</v>
      </c>
      <c r="BD227" t="s">
        <v>354</v>
      </c>
      <c r="BE227">
        <v>2</v>
      </c>
      <c r="BF227" t="b">
        <v>1</v>
      </c>
      <c r="BG227">
        <v>1657565286.5999999</v>
      </c>
      <c r="BH227">
        <v>1515.3533333333301</v>
      </c>
      <c r="BI227">
        <v>1578.22555555556</v>
      </c>
      <c r="BJ227">
        <v>18.375911111111101</v>
      </c>
      <c r="BK227">
        <v>13.820922222222199</v>
      </c>
      <c r="BL227">
        <v>1507.71</v>
      </c>
      <c r="BM227">
        <v>18.2697222222222</v>
      </c>
      <c r="BN227">
        <v>499.943777777778</v>
      </c>
      <c r="BO227">
        <v>67.965211111111103</v>
      </c>
      <c r="BP227">
        <v>1.3649755555555599E-2</v>
      </c>
      <c r="BQ227">
        <v>21.0074222222222</v>
      </c>
      <c r="BR227">
        <v>21.952222222222201</v>
      </c>
      <c r="BS227">
        <v>999.9</v>
      </c>
      <c r="BT227">
        <v>0</v>
      </c>
      <c r="BU227">
        <v>0</v>
      </c>
      <c r="BV227">
        <v>9982.6388888888905</v>
      </c>
      <c r="BW227">
        <v>0</v>
      </c>
      <c r="BX227">
        <v>579.471888888889</v>
      </c>
      <c r="BY227">
        <v>-62.8710444444445</v>
      </c>
      <c r="BZ227">
        <v>1543.7211111111101</v>
      </c>
      <c r="CA227">
        <v>1600.3455555555599</v>
      </c>
      <c r="CB227">
        <v>4.5549977777777801</v>
      </c>
      <c r="CC227">
        <v>1578.22555555556</v>
      </c>
      <c r="CD227">
        <v>13.820922222222199</v>
      </c>
      <c r="CE227">
        <v>1.2489233333333301</v>
      </c>
      <c r="CF227">
        <v>0.93934211111111099</v>
      </c>
      <c r="CG227">
        <v>10.1978555555556</v>
      </c>
      <c r="CH227">
        <v>6.00800444444444</v>
      </c>
      <c r="CI227">
        <v>1999.98</v>
      </c>
      <c r="CJ227">
        <v>0.97999499999999995</v>
      </c>
      <c r="CK227">
        <v>2.00047E-2</v>
      </c>
      <c r="CL227">
        <v>0</v>
      </c>
      <c r="CM227">
        <v>2.6913222222222202</v>
      </c>
      <c r="CN227">
        <v>0</v>
      </c>
      <c r="CO227">
        <v>13638.0333333333</v>
      </c>
      <c r="CP227">
        <v>16705.222222222201</v>
      </c>
      <c r="CQ227">
        <v>45</v>
      </c>
      <c r="CR227">
        <v>43.534444444444397</v>
      </c>
      <c r="CS227">
        <v>42.735999999999997</v>
      </c>
      <c r="CT227">
        <v>41.25</v>
      </c>
      <c r="CU227">
        <v>40.125</v>
      </c>
      <c r="CV227">
        <v>1959.96888888889</v>
      </c>
      <c r="CW227">
        <v>40.01</v>
      </c>
      <c r="CX227">
        <v>0</v>
      </c>
      <c r="CY227">
        <v>1651544184.2</v>
      </c>
      <c r="CZ227">
        <v>0</v>
      </c>
      <c r="DA227">
        <v>0</v>
      </c>
      <c r="DB227" t="s">
        <v>355</v>
      </c>
      <c r="DC227">
        <v>1657298120.5</v>
      </c>
      <c r="DD227">
        <v>1657298120.5</v>
      </c>
      <c r="DE227">
        <v>0</v>
      </c>
      <c r="DF227">
        <v>1.391</v>
      </c>
      <c r="DG227">
        <v>3.5000000000000003E-2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-62.477453658536596</v>
      </c>
      <c r="DO227">
        <v>-2.1326466898953802</v>
      </c>
      <c r="DP227">
        <v>0.416726554257346</v>
      </c>
      <c r="DQ227">
        <v>0</v>
      </c>
      <c r="DR227">
        <v>4.5786651219512198</v>
      </c>
      <c r="DS227">
        <v>-0.221876445993026</v>
      </c>
      <c r="DT227">
        <v>2.38920466531817E-2</v>
      </c>
      <c r="DU227">
        <v>0</v>
      </c>
      <c r="DV227">
        <v>0</v>
      </c>
      <c r="DW227">
        <v>2</v>
      </c>
      <c r="DX227" t="s">
        <v>356</v>
      </c>
      <c r="DY227">
        <v>2.8965299999999998</v>
      </c>
      <c r="DZ227">
        <v>2.6295799999999998</v>
      </c>
      <c r="EA227">
        <v>0.16631799999999999</v>
      </c>
      <c r="EB227">
        <v>0.17042499999999999</v>
      </c>
      <c r="EC227">
        <v>6.5234799999999996E-2</v>
      </c>
      <c r="ED227">
        <v>5.2915200000000003E-2</v>
      </c>
      <c r="EE227">
        <v>23636.1</v>
      </c>
      <c r="EF227">
        <v>20533.599999999999</v>
      </c>
      <c r="EG227">
        <v>25364.2</v>
      </c>
      <c r="EH227">
        <v>24089.200000000001</v>
      </c>
      <c r="EI227">
        <v>40432.9</v>
      </c>
      <c r="EJ227">
        <v>37760.400000000001</v>
      </c>
      <c r="EK227">
        <v>45790.1</v>
      </c>
      <c r="EL227">
        <v>42953.1</v>
      </c>
      <c r="EM227">
        <v>1.86812</v>
      </c>
      <c r="EN227">
        <v>2.14053</v>
      </c>
      <c r="EO227">
        <v>0.13946700000000001</v>
      </c>
      <c r="EP227">
        <v>0</v>
      </c>
      <c r="EQ227">
        <v>19.642499999999998</v>
      </c>
      <c r="ER227">
        <v>999.9</v>
      </c>
      <c r="ES227">
        <v>32.817</v>
      </c>
      <c r="ET227">
        <v>27.765000000000001</v>
      </c>
      <c r="EU227">
        <v>18.076499999999999</v>
      </c>
      <c r="EV227">
        <v>48.647199999999998</v>
      </c>
      <c r="EW227">
        <v>33.068899999999999</v>
      </c>
      <c r="EX227">
        <v>2</v>
      </c>
      <c r="EY227">
        <v>-0.30116399999999999</v>
      </c>
      <c r="EZ227">
        <v>2.5660799999999999</v>
      </c>
      <c r="FA227">
        <v>20.225000000000001</v>
      </c>
      <c r="FB227">
        <v>5.2351099999999997</v>
      </c>
      <c r="FC227">
        <v>11.9864</v>
      </c>
      <c r="FD227">
        <v>4.9571500000000004</v>
      </c>
      <c r="FE227">
        <v>3.3039299999999998</v>
      </c>
      <c r="FF227">
        <v>9999</v>
      </c>
      <c r="FG227">
        <v>9999</v>
      </c>
      <c r="FH227">
        <v>6789.2</v>
      </c>
      <c r="FI227">
        <v>355.6</v>
      </c>
      <c r="FJ227">
        <v>1.8681300000000001</v>
      </c>
      <c r="FK227">
        <v>1.86385</v>
      </c>
      <c r="FL227">
        <v>1.8714900000000001</v>
      </c>
      <c r="FM227">
        <v>1.8621799999999999</v>
      </c>
      <c r="FN227">
        <v>1.86172</v>
      </c>
      <c r="FO227">
        <v>1.86822</v>
      </c>
      <c r="FP227">
        <v>1.8582799999999999</v>
      </c>
      <c r="FQ227">
        <v>1.8647800000000001</v>
      </c>
      <c r="FR227">
        <v>5</v>
      </c>
      <c r="FS227">
        <v>0</v>
      </c>
      <c r="FT227">
        <v>0</v>
      </c>
      <c r="FU227">
        <v>0</v>
      </c>
      <c r="FV227" t="s">
        <v>357</v>
      </c>
      <c r="FW227" t="s">
        <v>358</v>
      </c>
      <c r="FX227" t="s">
        <v>359</v>
      </c>
      <c r="FY227" t="s">
        <v>359</v>
      </c>
      <c r="FZ227" t="s">
        <v>359</v>
      </c>
      <c r="GA227" t="s">
        <v>359</v>
      </c>
      <c r="GB227">
        <v>0</v>
      </c>
      <c r="GC227">
        <v>100</v>
      </c>
      <c r="GD227">
        <v>100</v>
      </c>
      <c r="GE227">
        <v>7.68</v>
      </c>
      <c r="GF227">
        <v>0.10639999999999999</v>
      </c>
      <c r="GG227">
        <v>2.1444526195071201</v>
      </c>
      <c r="GH227">
        <v>5.2457919015285598E-3</v>
      </c>
      <c r="GI227">
        <v>-2.61795653493914E-6</v>
      </c>
      <c r="GJ227">
        <v>1.0331707357916401E-9</v>
      </c>
      <c r="GK227">
        <v>8.3457624279274292E-3</v>
      </c>
      <c r="GL227">
        <v>-4.6387863249973502E-2</v>
      </c>
      <c r="GM227">
        <v>3.6088159466671601E-3</v>
      </c>
      <c r="GN227">
        <v>-4.2506285216111501E-5</v>
      </c>
      <c r="GO227">
        <v>14</v>
      </c>
      <c r="GP227">
        <v>2225</v>
      </c>
      <c r="GQ227">
        <v>2</v>
      </c>
      <c r="GR227">
        <v>27</v>
      </c>
      <c r="GS227">
        <v>4452.8</v>
      </c>
      <c r="GT227">
        <v>4452.8</v>
      </c>
      <c r="GU227">
        <v>3.7023899999999998</v>
      </c>
      <c r="GV227">
        <v>2.3083499999999999</v>
      </c>
      <c r="GW227">
        <v>1.9982899999999999</v>
      </c>
      <c r="GX227">
        <v>2.7551299999999999</v>
      </c>
      <c r="GY227">
        <v>2.0935100000000002</v>
      </c>
      <c r="GZ227">
        <v>2.3718300000000001</v>
      </c>
      <c r="HA227">
        <v>31.629799999999999</v>
      </c>
      <c r="HB227">
        <v>12.503399999999999</v>
      </c>
      <c r="HC227">
        <v>18</v>
      </c>
      <c r="HD227">
        <v>439.86</v>
      </c>
      <c r="HE227">
        <v>608.96600000000001</v>
      </c>
      <c r="HF227">
        <v>17.283000000000001</v>
      </c>
      <c r="HG227">
        <v>23.3583</v>
      </c>
      <c r="HH227">
        <v>30.000699999999998</v>
      </c>
      <c r="HI227">
        <v>23.180399999999999</v>
      </c>
      <c r="HJ227">
        <v>23.162500000000001</v>
      </c>
      <c r="HK227">
        <v>74.088800000000006</v>
      </c>
      <c r="HL227">
        <v>26.325700000000001</v>
      </c>
      <c r="HM227">
        <v>2.9694099999999999</v>
      </c>
      <c r="HN227">
        <v>17.2986</v>
      </c>
      <c r="HO227">
        <v>1605.16</v>
      </c>
      <c r="HP227">
        <v>13.912699999999999</v>
      </c>
      <c r="HQ227">
        <v>96.960800000000006</v>
      </c>
      <c r="HR227">
        <v>101.001</v>
      </c>
    </row>
    <row r="228" spans="1:226" x14ac:dyDescent="0.2">
      <c r="A228">
        <v>212</v>
      </c>
      <c r="B228">
        <v>1657565293.5999999</v>
      </c>
      <c r="C228">
        <v>1874.0999999046301</v>
      </c>
      <c r="D228" t="s">
        <v>782</v>
      </c>
      <c r="E228" t="s">
        <v>783</v>
      </c>
      <c r="F228">
        <v>5</v>
      </c>
      <c r="G228" t="s">
        <v>1216</v>
      </c>
      <c r="H228" t="s">
        <v>353</v>
      </c>
      <c r="I228">
        <v>1657565291.04444</v>
      </c>
      <c r="J228">
        <f t="shared" si="102"/>
        <v>3.8574036039345388E-3</v>
      </c>
      <c r="K228">
        <f t="shared" si="103"/>
        <v>3.857403603934539</v>
      </c>
      <c r="L228">
        <f t="shared" si="104"/>
        <v>30.129053951375123</v>
      </c>
      <c r="M228">
        <f t="shared" si="105"/>
        <v>1530.3555555555599</v>
      </c>
      <c r="N228">
        <f t="shared" si="106"/>
        <v>1221.6298870466537</v>
      </c>
      <c r="O228">
        <f t="shared" si="107"/>
        <v>83.044581841143994</v>
      </c>
      <c r="P228">
        <f t="shared" si="108"/>
        <v>104.03129337857271</v>
      </c>
      <c r="Q228">
        <f t="shared" si="109"/>
        <v>0.19087142343159619</v>
      </c>
      <c r="R228">
        <f t="shared" si="110"/>
        <v>2.3035494344167788</v>
      </c>
      <c r="S228">
        <f t="shared" si="111"/>
        <v>0.18250020025201014</v>
      </c>
      <c r="T228">
        <f t="shared" si="112"/>
        <v>0.11478414932151138</v>
      </c>
      <c r="U228">
        <f t="shared" si="113"/>
        <v>321.51533895366038</v>
      </c>
      <c r="V228">
        <f t="shared" si="114"/>
        <v>22.116199897353649</v>
      </c>
      <c r="W228">
        <f t="shared" si="115"/>
        <v>21.947500000000002</v>
      </c>
      <c r="X228">
        <f t="shared" si="116"/>
        <v>2.6450226745025756</v>
      </c>
      <c r="Y228">
        <f t="shared" si="117"/>
        <v>50.0684744122414</v>
      </c>
      <c r="Z228">
        <f t="shared" si="118"/>
        <v>1.249355921748148</v>
      </c>
      <c r="AA228">
        <f t="shared" si="119"/>
        <v>2.4952945669195166</v>
      </c>
      <c r="AB228">
        <f t="shared" si="120"/>
        <v>1.3956667527544275</v>
      </c>
      <c r="AC228">
        <f t="shared" si="121"/>
        <v>-170.11149893351316</v>
      </c>
      <c r="AD228">
        <f t="shared" si="122"/>
        <v>-118.18511097074833</v>
      </c>
      <c r="AE228">
        <f t="shared" si="123"/>
        <v>-10.471481749899032</v>
      </c>
      <c r="AF228">
        <f t="shared" si="124"/>
        <v>22.747247299499833</v>
      </c>
      <c r="AG228">
        <f t="shared" si="125"/>
        <v>46.477287599900528</v>
      </c>
      <c r="AH228">
        <f t="shared" si="126"/>
        <v>3.8589553695055794</v>
      </c>
      <c r="AI228">
        <f t="shared" si="127"/>
        <v>30.129053951375123</v>
      </c>
      <c r="AJ228">
        <v>1615.85978556645</v>
      </c>
      <c r="AK228">
        <v>1566.24503030303</v>
      </c>
      <c r="AL228">
        <v>3.5227701872861199</v>
      </c>
      <c r="AM228">
        <v>66.152897789434206</v>
      </c>
      <c r="AN228">
        <f t="shared" si="128"/>
        <v>3.857403603934539</v>
      </c>
      <c r="AO228">
        <v>13.8336561618513</v>
      </c>
      <c r="AP228">
        <v>18.377440606060599</v>
      </c>
      <c r="AQ228">
        <v>-1.5085134100217101E-6</v>
      </c>
      <c r="AR228">
        <v>78.0664052089694</v>
      </c>
      <c r="AS228">
        <v>7</v>
      </c>
      <c r="AT228">
        <v>1</v>
      </c>
      <c r="AU228">
        <f t="shared" si="129"/>
        <v>1</v>
      </c>
      <c r="AV228">
        <f t="shared" si="130"/>
        <v>0</v>
      </c>
      <c r="AW228">
        <f t="shared" si="131"/>
        <v>36605.735829479527</v>
      </c>
      <c r="AX228">
        <f t="shared" si="132"/>
        <v>1999.9922222222201</v>
      </c>
      <c r="AY228">
        <f t="shared" si="133"/>
        <v>1681.1937673335012</v>
      </c>
      <c r="AZ228">
        <f t="shared" si="134"/>
        <v>0.84060015266734522</v>
      </c>
      <c r="BA228">
        <f t="shared" si="135"/>
        <v>0.16075829464797622</v>
      </c>
      <c r="BB228">
        <v>6</v>
      </c>
      <c r="BC228">
        <v>0.5</v>
      </c>
      <c r="BD228" t="s">
        <v>354</v>
      </c>
      <c r="BE228">
        <v>2</v>
      </c>
      <c r="BF228" t="b">
        <v>1</v>
      </c>
      <c r="BG228">
        <v>1657565291.04444</v>
      </c>
      <c r="BH228">
        <v>1530.3555555555599</v>
      </c>
      <c r="BI228">
        <v>1593.21444444444</v>
      </c>
      <c r="BJ228">
        <v>18.378688888888899</v>
      </c>
      <c r="BK228">
        <v>13.8330888888889</v>
      </c>
      <c r="BL228">
        <v>1522.6444444444401</v>
      </c>
      <c r="BM228">
        <v>18.272377777777798</v>
      </c>
      <c r="BN228">
        <v>500.00433333333302</v>
      </c>
      <c r="BO228">
        <v>67.965055555555594</v>
      </c>
      <c r="BP228">
        <v>1.34563666666667E-2</v>
      </c>
      <c r="BQ228">
        <v>20.995844444444401</v>
      </c>
      <c r="BR228">
        <v>21.947500000000002</v>
      </c>
      <c r="BS228">
        <v>999.9</v>
      </c>
      <c r="BT228">
        <v>0</v>
      </c>
      <c r="BU228">
        <v>0</v>
      </c>
      <c r="BV228">
        <v>9981.1811111111092</v>
      </c>
      <c r="BW228">
        <v>0</v>
      </c>
      <c r="BX228">
        <v>598.62566666666703</v>
      </c>
      <c r="BY228">
        <v>-62.8616666666667</v>
      </c>
      <c r="BZ228">
        <v>1559.0066666666701</v>
      </c>
      <c r="CA228">
        <v>1615.5633333333301</v>
      </c>
      <c r="CB228">
        <v>4.5456066666666697</v>
      </c>
      <c r="CC228">
        <v>1593.21444444444</v>
      </c>
      <c r="CD228">
        <v>13.8330888888889</v>
      </c>
      <c r="CE228">
        <v>1.2491099999999999</v>
      </c>
      <c r="CF228">
        <v>0.94016655555555595</v>
      </c>
      <c r="CG228">
        <v>10.200088888888899</v>
      </c>
      <c r="CH228">
        <v>6.0206955555555597</v>
      </c>
      <c r="CI228">
        <v>1999.9922222222201</v>
      </c>
      <c r="CJ228">
        <v>0.97999499999999995</v>
      </c>
      <c r="CK228">
        <v>2.00047E-2</v>
      </c>
      <c r="CL228">
        <v>0</v>
      </c>
      <c r="CM228">
        <v>2.7831000000000001</v>
      </c>
      <c r="CN228">
        <v>0</v>
      </c>
      <c r="CO228">
        <v>13707.3777777778</v>
      </c>
      <c r="CP228">
        <v>16705.311111111099</v>
      </c>
      <c r="CQ228">
        <v>45</v>
      </c>
      <c r="CR228">
        <v>43.513777777777797</v>
      </c>
      <c r="CS228">
        <v>42.75</v>
      </c>
      <c r="CT228">
        <v>41.25</v>
      </c>
      <c r="CU228">
        <v>40.125</v>
      </c>
      <c r="CV228">
        <v>1959.9811111111101</v>
      </c>
      <c r="CW228">
        <v>40.01</v>
      </c>
      <c r="CX228">
        <v>0</v>
      </c>
      <c r="CY228">
        <v>1651544189</v>
      </c>
      <c r="CZ228">
        <v>0</v>
      </c>
      <c r="DA228">
        <v>0</v>
      </c>
      <c r="DB228" t="s">
        <v>355</v>
      </c>
      <c r="DC228">
        <v>1657298120.5</v>
      </c>
      <c r="DD228">
        <v>1657298120.5</v>
      </c>
      <c r="DE228">
        <v>0</v>
      </c>
      <c r="DF228">
        <v>1.391</v>
      </c>
      <c r="DG228">
        <v>3.5000000000000003E-2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-62.644119512195097</v>
      </c>
      <c r="DO228">
        <v>-2.7360439024390999</v>
      </c>
      <c r="DP228">
        <v>0.41305705518582603</v>
      </c>
      <c r="DQ228">
        <v>0</v>
      </c>
      <c r="DR228">
        <v>4.5615207317073203</v>
      </c>
      <c r="DS228">
        <v>-0.122848641114986</v>
      </c>
      <c r="DT228">
        <v>1.33201005984343E-2</v>
      </c>
      <c r="DU228">
        <v>0</v>
      </c>
      <c r="DV228">
        <v>0</v>
      </c>
      <c r="DW228">
        <v>2</v>
      </c>
      <c r="DX228" t="s">
        <v>356</v>
      </c>
      <c r="DY228">
        <v>2.8964300000000001</v>
      </c>
      <c r="DZ228">
        <v>2.6304099999999999</v>
      </c>
      <c r="EA228">
        <v>0.167327</v>
      </c>
      <c r="EB228">
        <v>0.171346</v>
      </c>
      <c r="EC228">
        <v>6.5226800000000001E-2</v>
      </c>
      <c r="ED228">
        <v>5.2910699999999998E-2</v>
      </c>
      <c r="EE228">
        <v>23606.6</v>
      </c>
      <c r="EF228">
        <v>20510.099999999999</v>
      </c>
      <c r="EG228">
        <v>25363.3</v>
      </c>
      <c r="EH228">
        <v>24088.400000000001</v>
      </c>
      <c r="EI228">
        <v>40431.9</v>
      </c>
      <c r="EJ228">
        <v>37759.5</v>
      </c>
      <c r="EK228">
        <v>45788.5</v>
      </c>
      <c r="EL228">
        <v>42951.9</v>
      </c>
      <c r="EM228">
        <v>1.8678699999999999</v>
      </c>
      <c r="EN228">
        <v>2.1404800000000002</v>
      </c>
      <c r="EO228">
        <v>0.140488</v>
      </c>
      <c r="EP228">
        <v>0</v>
      </c>
      <c r="EQ228">
        <v>19.619599999999998</v>
      </c>
      <c r="ER228">
        <v>999.9</v>
      </c>
      <c r="ES228">
        <v>32.817</v>
      </c>
      <c r="ET228">
        <v>27.785</v>
      </c>
      <c r="EU228">
        <v>18.094899999999999</v>
      </c>
      <c r="EV228">
        <v>48.727200000000003</v>
      </c>
      <c r="EW228">
        <v>33.056899999999999</v>
      </c>
      <c r="EX228">
        <v>2</v>
      </c>
      <c r="EY228">
        <v>-0.300734</v>
      </c>
      <c r="EZ228">
        <v>2.4917899999999999</v>
      </c>
      <c r="FA228">
        <v>20.226099999999999</v>
      </c>
      <c r="FB228">
        <v>5.2340600000000004</v>
      </c>
      <c r="FC228">
        <v>11.9869</v>
      </c>
      <c r="FD228">
        <v>4.9571500000000004</v>
      </c>
      <c r="FE228">
        <v>3.3039299999999998</v>
      </c>
      <c r="FF228">
        <v>9999</v>
      </c>
      <c r="FG228">
        <v>9999</v>
      </c>
      <c r="FH228">
        <v>6789.2</v>
      </c>
      <c r="FI228">
        <v>355.6</v>
      </c>
      <c r="FJ228">
        <v>1.8681300000000001</v>
      </c>
      <c r="FK228">
        <v>1.86385</v>
      </c>
      <c r="FL228">
        <v>1.8714900000000001</v>
      </c>
      <c r="FM228">
        <v>1.8621799999999999</v>
      </c>
      <c r="FN228">
        <v>1.86172</v>
      </c>
      <c r="FO228">
        <v>1.8682300000000001</v>
      </c>
      <c r="FP228">
        <v>1.8582799999999999</v>
      </c>
      <c r="FQ228">
        <v>1.8647800000000001</v>
      </c>
      <c r="FR228">
        <v>5</v>
      </c>
      <c r="FS228">
        <v>0</v>
      </c>
      <c r="FT228">
        <v>0</v>
      </c>
      <c r="FU228">
        <v>0</v>
      </c>
      <c r="FV228" t="s">
        <v>357</v>
      </c>
      <c r="FW228" t="s">
        <v>358</v>
      </c>
      <c r="FX228" t="s">
        <v>359</v>
      </c>
      <c r="FY228" t="s">
        <v>359</v>
      </c>
      <c r="FZ228" t="s">
        <v>359</v>
      </c>
      <c r="GA228" t="s">
        <v>359</v>
      </c>
      <c r="GB228">
        <v>0</v>
      </c>
      <c r="GC228">
        <v>100</v>
      </c>
      <c r="GD228">
        <v>100</v>
      </c>
      <c r="GE228">
        <v>7.75</v>
      </c>
      <c r="GF228">
        <v>0.1062</v>
      </c>
      <c r="GG228">
        <v>2.1444526195071201</v>
      </c>
      <c r="GH228">
        <v>5.2457919015285598E-3</v>
      </c>
      <c r="GI228">
        <v>-2.61795653493914E-6</v>
      </c>
      <c r="GJ228">
        <v>1.0331707357916401E-9</v>
      </c>
      <c r="GK228">
        <v>8.3457624279274292E-3</v>
      </c>
      <c r="GL228">
        <v>-4.6387863249973502E-2</v>
      </c>
      <c r="GM228">
        <v>3.6088159466671601E-3</v>
      </c>
      <c r="GN228">
        <v>-4.2506285216111501E-5</v>
      </c>
      <c r="GO228">
        <v>14</v>
      </c>
      <c r="GP228">
        <v>2225</v>
      </c>
      <c r="GQ228">
        <v>2</v>
      </c>
      <c r="GR228">
        <v>27</v>
      </c>
      <c r="GS228">
        <v>4452.8999999999996</v>
      </c>
      <c r="GT228">
        <v>4452.8999999999996</v>
      </c>
      <c r="GU228">
        <v>3.72559</v>
      </c>
      <c r="GV228">
        <v>2.3107899999999999</v>
      </c>
      <c r="GW228">
        <v>1.9982899999999999</v>
      </c>
      <c r="GX228">
        <v>2.7551299999999999</v>
      </c>
      <c r="GY228">
        <v>2.0935100000000002</v>
      </c>
      <c r="GZ228">
        <v>2.4145500000000002</v>
      </c>
      <c r="HA228">
        <v>31.629799999999999</v>
      </c>
      <c r="HB228">
        <v>12.503399999999999</v>
      </c>
      <c r="HC228">
        <v>18</v>
      </c>
      <c r="HD228">
        <v>439.77100000000002</v>
      </c>
      <c r="HE228">
        <v>609.01599999999996</v>
      </c>
      <c r="HF228">
        <v>17.307700000000001</v>
      </c>
      <c r="HG228">
        <v>23.366900000000001</v>
      </c>
      <c r="HH228">
        <v>30.000599999999999</v>
      </c>
      <c r="HI228">
        <v>23.186800000000002</v>
      </c>
      <c r="HJ228">
        <v>23.169899999999998</v>
      </c>
      <c r="HK228">
        <v>74.563599999999994</v>
      </c>
      <c r="HL228">
        <v>26.325700000000001</v>
      </c>
      <c r="HM228">
        <v>2.9694099999999999</v>
      </c>
      <c r="HN228">
        <v>17.3337</v>
      </c>
      <c r="HO228">
        <v>1625.26</v>
      </c>
      <c r="HP228">
        <v>13.8872</v>
      </c>
      <c r="HQ228">
        <v>96.957300000000004</v>
      </c>
      <c r="HR228">
        <v>100.998</v>
      </c>
    </row>
    <row r="229" spans="1:226" x14ac:dyDescent="0.2">
      <c r="A229">
        <v>213</v>
      </c>
      <c r="B229">
        <v>1657565299.0999999</v>
      </c>
      <c r="C229">
        <v>1879.5999999046301</v>
      </c>
      <c r="D229" t="s">
        <v>784</v>
      </c>
      <c r="E229" t="s">
        <v>785</v>
      </c>
      <c r="F229">
        <v>5</v>
      </c>
      <c r="G229" t="s">
        <v>1216</v>
      </c>
      <c r="H229" t="s">
        <v>353</v>
      </c>
      <c r="I229">
        <v>1657565296.3499999</v>
      </c>
      <c r="J229">
        <f t="shared" si="102"/>
        <v>3.8537981829737137E-3</v>
      </c>
      <c r="K229">
        <f t="shared" si="103"/>
        <v>3.8537981829737138</v>
      </c>
      <c r="L229">
        <f t="shared" si="104"/>
        <v>29.999946467128272</v>
      </c>
      <c r="M229">
        <f t="shared" si="105"/>
        <v>1548.316</v>
      </c>
      <c r="N229">
        <f t="shared" si="106"/>
        <v>1240.0281871095744</v>
      </c>
      <c r="O229">
        <f t="shared" si="107"/>
        <v>84.292152822887147</v>
      </c>
      <c r="P229">
        <f t="shared" si="108"/>
        <v>105.2483243903784</v>
      </c>
      <c r="Q229">
        <f t="shared" si="109"/>
        <v>0.19080152949988571</v>
      </c>
      <c r="R229">
        <f t="shared" si="110"/>
        <v>2.3013389833937756</v>
      </c>
      <c r="S229">
        <f t="shared" si="111"/>
        <v>0.18242863574007862</v>
      </c>
      <c r="T229">
        <f t="shared" si="112"/>
        <v>0.11473954813969528</v>
      </c>
      <c r="U229">
        <f t="shared" si="113"/>
        <v>321.51817499999999</v>
      </c>
      <c r="V229">
        <f t="shared" si="114"/>
        <v>22.107552964398234</v>
      </c>
      <c r="W229">
        <f t="shared" si="115"/>
        <v>21.940190000000001</v>
      </c>
      <c r="X229">
        <f t="shared" si="116"/>
        <v>2.6438432404163392</v>
      </c>
      <c r="Y229">
        <f t="shared" si="117"/>
        <v>50.086402237665318</v>
      </c>
      <c r="Z229">
        <f t="shared" si="118"/>
        <v>1.24897058342838</v>
      </c>
      <c r="AA229">
        <f t="shared" si="119"/>
        <v>2.493632059060424</v>
      </c>
      <c r="AB229">
        <f t="shared" si="120"/>
        <v>1.3948726569879593</v>
      </c>
      <c r="AC229">
        <f t="shared" si="121"/>
        <v>-169.95249986914078</v>
      </c>
      <c r="AD229">
        <f t="shared" si="122"/>
        <v>-118.51022010503463</v>
      </c>
      <c r="AE229">
        <f t="shared" si="123"/>
        <v>-10.509401060839124</v>
      </c>
      <c r="AF229">
        <f t="shared" si="124"/>
        <v>22.546053964985433</v>
      </c>
      <c r="AG229">
        <f t="shared" si="125"/>
        <v>46.147039156158066</v>
      </c>
      <c r="AH229">
        <f t="shared" si="126"/>
        <v>3.856671198262176</v>
      </c>
      <c r="AI229">
        <f t="shared" si="127"/>
        <v>29.999946467128272</v>
      </c>
      <c r="AJ229">
        <v>1634.3440405379199</v>
      </c>
      <c r="AK229">
        <v>1585.0890303030301</v>
      </c>
      <c r="AL229">
        <v>3.4673982619699899</v>
      </c>
      <c r="AM229">
        <v>66.152897789434206</v>
      </c>
      <c r="AN229">
        <f t="shared" si="128"/>
        <v>3.8537981829737138</v>
      </c>
      <c r="AO229">
        <v>13.831369632829499</v>
      </c>
      <c r="AP229">
        <v>18.371106666666702</v>
      </c>
      <c r="AQ229">
        <v>-1.5985495786848801E-5</v>
      </c>
      <c r="AR229">
        <v>78.0664052089694</v>
      </c>
      <c r="AS229">
        <v>7</v>
      </c>
      <c r="AT229">
        <v>1</v>
      </c>
      <c r="AU229">
        <f t="shared" si="129"/>
        <v>1</v>
      </c>
      <c r="AV229">
        <f t="shared" si="130"/>
        <v>0</v>
      </c>
      <c r="AW229">
        <f t="shared" si="131"/>
        <v>36553.496665250874</v>
      </c>
      <c r="AX229">
        <f t="shared" si="132"/>
        <v>2000.01</v>
      </c>
      <c r="AY229">
        <f t="shared" si="133"/>
        <v>1681.2086999999999</v>
      </c>
      <c r="AZ229">
        <f t="shared" si="134"/>
        <v>0.840600146999265</v>
      </c>
      <c r="BA229">
        <f t="shared" si="135"/>
        <v>0.16075828370858145</v>
      </c>
      <c r="BB229">
        <v>6</v>
      </c>
      <c r="BC229">
        <v>0.5</v>
      </c>
      <c r="BD229" t="s">
        <v>354</v>
      </c>
      <c r="BE229">
        <v>2</v>
      </c>
      <c r="BF229" t="b">
        <v>1</v>
      </c>
      <c r="BG229">
        <v>1657565296.3499999</v>
      </c>
      <c r="BH229">
        <v>1548.316</v>
      </c>
      <c r="BI229">
        <v>1610.8589999999999</v>
      </c>
      <c r="BJ229">
        <v>18.373699999999999</v>
      </c>
      <c r="BK229">
        <v>13.83066</v>
      </c>
      <c r="BL229">
        <v>1540.529</v>
      </c>
      <c r="BM229">
        <v>18.267600000000002</v>
      </c>
      <c r="BN229">
        <v>499.99250000000001</v>
      </c>
      <c r="BO229">
        <v>67.961910000000003</v>
      </c>
      <c r="BP229">
        <v>1.40874E-2</v>
      </c>
      <c r="BQ229">
        <v>20.984999999999999</v>
      </c>
      <c r="BR229">
        <v>21.940190000000001</v>
      </c>
      <c r="BS229">
        <v>999.9</v>
      </c>
      <c r="BT229">
        <v>0</v>
      </c>
      <c r="BU229">
        <v>0</v>
      </c>
      <c r="BV229">
        <v>9966.4380000000001</v>
      </c>
      <c r="BW229">
        <v>0</v>
      </c>
      <c r="BX229">
        <v>599.88919999999996</v>
      </c>
      <c r="BY229">
        <v>-62.539549999999998</v>
      </c>
      <c r="BZ229">
        <v>1577.299</v>
      </c>
      <c r="CA229">
        <v>1633.4490000000001</v>
      </c>
      <c r="CB229">
        <v>4.5430489999999999</v>
      </c>
      <c r="CC229">
        <v>1610.8589999999999</v>
      </c>
      <c r="CD229">
        <v>13.83066</v>
      </c>
      <c r="CE229">
        <v>1.24871</v>
      </c>
      <c r="CF229">
        <v>0.9399575</v>
      </c>
      <c r="CG229">
        <v>10.19533</v>
      </c>
      <c r="CH229">
        <v>6.0174779999999997</v>
      </c>
      <c r="CI229">
        <v>2000.01</v>
      </c>
      <c r="CJ229">
        <v>0.97999530000000001</v>
      </c>
      <c r="CK229">
        <v>2.000439E-2</v>
      </c>
      <c r="CL229">
        <v>0</v>
      </c>
      <c r="CM229">
        <v>2.5004599999999999</v>
      </c>
      <c r="CN229">
        <v>0</v>
      </c>
      <c r="CO229">
        <v>13617.38</v>
      </c>
      <c r="CP229">
        <v>16705.5</v>
      </c>
      <c r="CQ229">
        <v>45</v>
      </c>
      <c r="CR229">
        <v>43.5</v>
      </c>
      <c r="CS229">
        <v>42.75</v>
      </c>
      <c r="CT229">
        <v>41.237400000000001</v>
      </c>
      <c r="CU229">
        <v>40.125</v>
      </c>
      <c r="CV229">
        <v>1960</v>
      </c>
      <c r="CW229">
        <v>40.01</v>
      </c>
      <c r="CX229">
        <v>0</v>
      </c>
      <c r="CY229">
        <v>1651544194.4000001</v>
      </c>
      <c r="CZ229">
        <v>0</v>
      </c>
      <c r="DA229">
        <v>0</v>
      </c>
      <c r="DB229" t="s">
        <v>355</v>
      </c>
      <c r="DC229">
        <v>1657298120.5</v>
      </c>
      <c r="DD229">
        <v>1657298120.5</v>
      </c>
      <c r="DE229">
        <v>0</v>
      </c>
      <c r="DF229">
        <v>1.391</v>
      </c>
      <c r="DG229">
        <v>3.5000000000000003E-2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-62.697229268292702</v>
      </c>
      <c r="DO229">
        <v>0.31051567944265301</v>
      </c>
      <c r="DP229">
        <v>0.33459786584240803</v>
      </c>
      <c r="DQ229">
        <v>0</v>
      </c>
      <c r="DR229">
        <v>4.5517419512195101</v>
      </c>
      <c r="DS229">
        <v>-7.8146132404176893E-2</v>
      </c>
      <c r="DT229">
        <v>8.1662862023739995E-3</v>
      </c>
      <c r="DU229">
        <v>1</v>
      </c>
      <c r="DV229">
        <v>1</v>
      </c>
      <c r="DW229">
        <v>2</v>
      </c>
      <c r="DX229" t="s">
        <v>372</v>
      </c>
      <c r="DY229">
        <v>2.89621</v>
      </c>
      <c r="DZ229">
        <v>2.6306099999999999</v>
      </c>
      <c r="EA229">
        <v>0.16852700000000001</v>
      </c>
      <c r="EB229">
        <v>0.172566</v>
      </c>
      <c r="EC229">
        <v>6.5206399999999998E-2</v>
      </c>
      <c r="ED229">
        <v>5.2896899999999997E-2</v>
      </c>
      <c r="EE229">
        <v>23572.1</v>
      </c>
      <c r="EF229">
        <v>20479.900000000001</v>
      </c>
      <c r="EG229">
        <v>25362.7</v>
      </c>
      <c r="EH229">
        <v>24088.3</v>
      </c>
      <c r="EI229">
        <v>40431.699999999997</v>
      </c>
      <c r="EJ229">
        <v>37760.199999999997</v>
      </c>
      <c r="EK229">
        <v>45787.199999999997</v>
      </c>
      <c r="EL229">
        <v>42952</v>
      </c>
      <c r="EM229">
        <v>1.8676200000000001</v>
      </c>
      <c r="EN229">
        <v>2.1404299999999998</v>
      </c>
      <c r="EO229">
        <v>0.142708</v>
      </c>
      <c r="EP229">
        <v>0</v>
      </c>
      <c r="EQ229">
        <v>19.5885</v>
      </c>
      <c r="ER229">
        <v>999.9</v>
      </c>
      <c r="ES229">
        <v>32.786000000000001</v>
      </c>
      <c r="ET229">
        <v>27.785</v>
      </c>
      <c r="EU229">
        <v>18.078399999999998</v>
      </c>
      <c r="EV229">
        <v>48.607199999999999</v>
      </c>
      <c r="EW229">
        <v>33.109000000000002</v>
      </c>
      <c r="EX229">
        <v>2</v>
      </c>
      <c r="EY229">
        <v>-0.30013200000000001</v>
      </c>
      <c r="EZ229">
        <v>2.38313</v>
      </c>
      <c r="FA229">
        <v>20.227900000000002</v>
      </c>
      <c r="FB229">
        <v>5.2345100000000002</v>
      </c>
      <c r="FC229">
        <v>11.9863</v>
      </c>
      <c r="FD229">
        <v>4.95695</v>
      </c>
      <c r="FE229">
        <v>3.3039000000000001</v>
      </c>
      <c r="FF229">
        <v>9999</v>
      </c>
      <c r="FG229">
        <v>9999</v>
      </c>
      <c r="FH229">
        <v>6789.5</v>
      </c>
      <c r="FI229">
        <v>355.6</v>
      </c>
      <c r="FJ229">
        <v>1.8681300000000001</v>
      </c>
      <c r="FK229">
        <v>1.86385</v>
      </c>
      <c r="FL229">
        <v>1.8714900000000001</v>
      </c>
      <c r="FM229">
        <v>1.8621799999999999</v>
      </c>
      <c r="FN229">
        <v>1.86172</v>
      </c>
      <c r="FO229">
        <v>1.8681399999999999</v>
      </c>
      <c r="FP229">
        <v>1.8582799999999999</v>
      </c>
      <c r="FQ229">
        <v>1.8647800000000001</v>
      </c>
      <c r="FR229">
        <v>5</v>
      </c>
      <c r="FS229">
        <v>0</v>
      </c>
      <c r="FT229">
        <v>0</v>
      </c>
      <c r="FU229">
        <v>0</v>
      </c>
      <c r="FV229" t="s">
        <v>357</v>
      </c>
      <c r="FW229" t="s">
        <v>358</v>
      </c>
      <c r="FX229" t="s">
        <v>359</v>
      </c>
      <c r="FY229" t="s">
        <v>359</v>
      </c>
      <c r="FZ229" t="s">
        <v>359</v>
      </c>
      <c r="GA229" t="s">
        <v>359</v>
      </c>
      <c r="GB229">
        <v>0</v>
      </c>
      <c r="GC229">
        <v>100</v>
      </c>
      <c r="GD229">
        <v>100</v>
      </c>
      <c r="GE229">
        <v>7.83</v>
      </c>
      <c r="GF229">
        <v>0.106</v>
      </c>
      <c r="GG229">
        <v>2.1444526195071201</v>
      </c>
      <c r="GH229">
        <v>5.2457919015285598E-3</v>
      </c>
      <c r="GI229">
        <v>-2.61795653493914E-6</v>
      </c>
      <c r="GJ229">
        <v>1.0331707357916401E-9</v>
      </c>
      <c r="GK229">
        <v>8.3457624279274292E-3</v>
      </c>
      <c r="GL229">
        <v>-4.6387863249973502E-2</v>
      </c>
      <c r="GM229">
        <v>3.6088159466671601E-3</v>
      </c>
      <c r="GN229">
        <v>-4.2506285216111501E-5</v>
      </c>
      <c r="GO229">
        <v>14</v>
      </c>
      <c r="GP229">
        <v>2225</v>
      </c>
      <c r="GQ229">
        <v>2</v>
      </c>
      <c r="GR229">
        <v>27</v>
      </c>
      <c r="GS229">
        <v>4453</v>
      </c>
      <c r="GT229">
        <v>4453</v>
      </c>
      <c r="GU229">
        <v>3.75854</v>
      </c>
      <c r="GV229">
        <v>2.3083499999999999</v>
      </c>
      <c r="GW229">
        <v>1.9982899999999999</v>
      </c>
      <c r="GX229">
        <v>2.7551299999999999</v>
      </c>
      <c r="GY229">
        <v>2.0935100000000002</v>
      </c>
      <c r="GZ229">
        <v>2.36816</v>
      </c>
      <c r="HA229">
        <v>31.651700000000002</v>
      </c>
      <c r="HB229">
        <v>12.4947</v>
      </c>
      <c r="HC229">
        <v>18</v>
      </c>
      <c r="HD229">
        <v>439.69099999999997</v>
      </c>
      <c r="HE229">
        <v>609.07600000000002</v>
      </c>
      <c r="HF229">
        <v>17.350899999999999</v>
      </c>
      <c r="HG229">
        <v>23.3779</v>
      </c>
      <c r="HH229">
        <v>30.000599999999999</v>
      </c>
      <c r="HI229">
        <v>23.194500000000001</v>
      </c>
      <c r="HJ229">
        <v>23.178100000000001</v>
      </c>
      <c r="HK229">
        <v>75.2136</v>
      </c>
      <c r="HL229">
        <v>26.325700000000001</v>
      </c>
      <c r="HM229">
        <v>2.9694099999999999</v>
      </c>
      <c r="HN229">
        <v>17.373100000000001</v>
      </c>
      <c r="HO229">
        <v>1638.81</v>
      </c>
      <c r="HP229">
        <v>13.8872</v>
      </c>
      <c r="HQ229">
        <v>96.954800000000006</v>
      </c>
      <c r="HR229">
        <v>100.998</v>
      </c>
    </row>
    <row r="230" spans="1:226" x14ac:dyDescent="0.2">
      <c r="A230">
        <v>214</v>
      </c>
      <c r="B230">
        <v>1657565303.5999999</v>
      </c>
      <c r="C230">
        <v>1884.0999999046301</v>
      </c>
      <c r="D230" t="s">
        <v>786</v>
      </c>
      <c r="E230" t="s">
        <v>787</v>
      </c>
      <c r="F230">
        <v>5</v>
      </c>
      <c r="G230" t="s">
        <v>1216</v>
      </c>
      <c r="H230" t="s">
        <v>353</v>
      </c>
      <c r="I230">
        <v>1657565300.75</v>
      </c>
      <c r="J230">
        <f t="shared" si="102"/>
        <v>3.8513999808414147E-3</v>
      </c>
      <c r="K230">
        <f t="shared" si="103"/>
        <v>3.8513999808414145</v>
      </c>
      <c r="L230">
        <f t="shared" si="104"/>
        <v>29.746048899583446</v>
      </c>
      <c r="M230">
        <f t="shared" si="105"/>
        <v>1563.3340000000001</v>
      </c>
      <c r="N230">
        <f t="shared" si="106"/>
        <v>1256.3579523360704</v>
      </c>
      <c r="O230">
        <f t="shared" si="107"/>
        <v>85.400839995405235</v>
      </c>
      <c r="P230">
        <f t="shared" si="108"/>
        <v>106.2675144015513</v>
      </c>
      <c r="Q230">
        <f t="shared" si="109"/>
        <v>0.19052271710669491</v>
      </c>
      <c r="R230">
        <f t="shared" si="110"/>
        <v>2.3068535278027231</v>
      </c>
      <c r="S230">
        <f t="shared" si="111"/>
        <v>0.18219272040705148</v>
      </c>
      <c r="T230">
        <f t="shared" si="112"/>
        <v>0.1145885157258138</v>
      </c>
      <c r="U230">
        <f t="shared" si="113"/>
        <v>321.51258900000005</v>
      </c>
      <c r="V230">
        <f t="shared" si="114"/>
        <v>22.097085025425002</v>
      </c>
      <c r="W230">
        <f t="shared" si="115"/>
        <v>21.943200000000001</v>
      </c>
      <c r="X230">
        <f t="shared" si="116"/>
        <v>2.6443288339827014</v>
      </c>
      <c r="Y230">
        <f t="shared" si="117"/>
        <v>50.096164993192318</v>
      </c>
      <c r="Z230">
        <f t="shared" si="118"/>
        <v>1.2485423854392148</v>
      </c>
      <c r="AA230">
        <f t="shared" si="119"/>
        <v>2.4922913472695605</v>
      </c>
      <c r="AB230">
        <f t="shared" si="120"/>
        <v>1.3957864485434865</v>
      </c>
      <c r="AC230">
        <f t="shared" si="121"/>
        <v>-169.84673915510638</v>
      </c>
      <c r="AD230">
        <f t="shared" si="122"/>
        <v>-120.25675515263124</v>
      </c>
      <c r="AE230">
        <f t="shared" si="123"/>
        <v>-10.63847913574511</v>
      </c>
      <c r="AF230">
        <f t="shared" si="124"/>
        <v>20.770615556517313</v>
      </c>
      <c r="AG230">
        <f t="shared" si="125"/>
        <v>46.246235667223637</v>
      </c>
      <c r="AH230">
        <f t="shared" si="126"/>
        <v>3.8553000201979901</v>
      </c>
      <c r="AI230">
        <f t="shared" si="127"/>
        <v>29.746048899583446</v>
      </c>
      <c r="AJ230">
        <v>1650.06818381995</v>
      </c>
      <c r="AK230">
        <v>1600.8793333333299</v>
      </c>
      <c r="AL230">
        <v>3.53384997858406</v>
      </c>
      <c r="AM230">
        <v>66.152897789434206</v>
      </c>
      <c r="AN230">
        <f t="shared" si="128"/>
        <v>3.8513999808414145</v>
      </c>
      <c r="AO230">
        <v>13.827062263761199</v>
      </c>
      <c r="AP230">
        <v>18.363949696969701</v>
      </c>
      <c r="AQ230">
        <v>-3.5527356322076703E-5</v>
      </c>
      <c r="AR230">
        <v>78.0664052089694</v>
      </c>
      <c r="AS230">
        <v>7</v>
      </c>
      <c r="AT230">
        <v>1</v>
      </c>
      <c r="AU230">
        <f t="shared" si="129"/>
        <v>1</v>
      </c>
      <c r="AV230">
        <f t="shared" si="130"/>
        <v>0</v>
      </c>
      <c r="AW230">
        <f t="shared" si="131"/>
        <v>36688.096938085582</v>
      </c>
      <c r="AX230">
        <f t="shared" si="132"/>
        <v>1999.9749999999999</v>
      </c>
      <c r="AY230">
        <f t="shared" si="133"/>
        <v>1681.1793</v>
      </c>
      <c r="AZ230">
        <f t="shared" si="134"/>
        <v>0.84060015750196881</v>
      </c>
      <c r="BA230">
        <f t="shared" si="135"/>
        <v>0.16075830397879975</v>
      </c>
      <c r="BB230">
        <v>6</v>
      </c>
      <c r="BC230">
        <v>0.5</v>
      </c>
      <c r="BD230" t="s">
        <v>354</v>
      </c>
      <c r="BE230">
        <v>2</v>
      </c>
      <c r="BF230" t="b">
        <v>1</v>
      </c>
      <c r="BG230">
        <v>1657565300.75</v>
      </c>
      <c r="BH230">
        <v>1563.3340000000001</v>
      </c>
      <c r="BI230">
        <v>1626.0609999999999</v>
      </c>
      <c r="BJ230">
        <v>18.36769</v>
      </c>
      <c r="BK230">
        <v>13.82638</v>
      </c>
      <c r="BL230">
        <v>1555.4780000000001</v>
      </c>
      <c r="BM230">
        <v>18.261810000000001</v>
      </c>
      <c r="BN230">
        <v>500.00819999999999</v>
      </c>
      <c r="BO230">
        <v>67.96069</v>
      </c>
      <c r="BP230">
        <v>1.423692E-2</v>
      </c>
      <c r="BQ230">
        <v>20.97625</v>
      </c>
      <c r="BR230">
        <v>21.943200000000001</v>
      </c>
      <c r="BS230">
        <v>999.9</v>
      </c>
      <c r="BT230">
        <v>0</v>
      </c>
      <c r="BU230">
        <v>0</v>
      </c>
      <c r="BV230">
        <v>10004.566999999999</v>
      </c>
      <c r="BW230">
        <v>0</v>
      </c>
      <c r="BX230">
        <v>425.02359999999999</v>
      </c>
      <c r="BY230">
        <v>-62.724359999999997</v>
      </c>
      <c r="BZ230">
        <v>1592.588</v>
      </c>
      <c r="CA230">
        <v>1648.8579999999999</v>
      </c>
      <c r="CB230">
        <v>4.5412980000000003</v>
      </c>
      <c r="CC230">
        <v>1626.0609999999999</v>
      </c>
      <c r="CD230">
        <v>13.82638</v>
      </c>
      <c r="CE230">
        <v>1.2482800000000001</v>
      </c>
      <c r="CF230">
        <v>0.93965019999999999</v>
      </c>
      <c r="CG230">
        <v>10.190149999999999</v>
      </c>
      <c r="CH230">
        <v>6.0127499999999996</v>
      </c>
      <c r="CI230">
        <v>1999.9749999999999</v>
      </c>
      <c r="CJ230">
        <v>0.97999499999999995</v>
      </c>
      <c r="CK230">
        <v>2.00047E-2</v>
      </c>
      <c r="CL230">
        <v>0</v>
      </c>
      <c r="CM230">
        <v>2.726</v>
      </c>
      <c r="CN230">
        <v>0</v>
      </c>
      <c r="CO230">
        <v>13584.5</v>
      </c>
      <c r="CP230">
        <v>16705.18</v>
      </c>
      <c r="CQ230">
        <v>45</v>
      </c>
      <c r="CR230">
        <v>43.5</v>
      </c>
      <c r="CS230">
        <v>42.75</v>
      </c>
      <c r="CT230">
        <v>41.25</v>
      </c>
      <c r="CU230">
        <v>40.125</v>
      </c>
      <c r="CV230">
        <v>1959.9649999999999</v>
      </c>
      <c r="CW230">
        <v>40.01</v>
      </c>
      <c r="CX230">
        <v>0</v>
      </c>
      <c r="CY230">
        <v>1651544199.2</v>
      </c>
      <c r="CZ230">
        <v>0</v>
      </c>
      <c r="DA230">
        <v>0</v>
      </c>
      <c r="DB230" t="s">
        <v>355</v>
      </c>
      <c r="DC230">
        <v>1657298120.5</v>
      </c>
      <c r="DD230">
        <v>1657298120.5</v>
      </c>
      <c r="DE230">
        <v>0</v>
      </c>
      <c r="DF230">
        <v>1.391</v>
      </c>
      <c r="DG230">
        <v>3.5000000000000003E-2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-62.699656097560997</v>
      </c>
      <c r="DO230">
        <v>2.1681533101062099E-2</v>
      </c>
      <c r="DP230">
        <v>0.33832807721008501</v>
      </c>
      <c r="DQ230">
        <v>1</v>
      </c>
      <c r="DR230">
        <v>4.5477956097560996</v>
      </c>
      <c r="DS230">
        <v>-6.4588850174214604E-2</v>
      </c>
      <c r="DT230">
        <v>7.13601892455529E-3</v>
      </c>
      <c r="DU230">
        <v>1</v>
      </c>
      <c r="DV230">
        <v>2</v>
      </c>
      <c r="DW230">
        <v>2</v>
      </c>
      <c r="DX230" t="s">
        <v>529</v>
      </c>
      <c r="DY230">
        <v>2.8964599999999998</v>
      </c>
      <c r="DZ230">
        <v>2.6307900000000002</v>
      </c>
      <c r="EA230">
        <v>0.16953699999999999</v>
      </c>
      <c r="EB230">
        <v>0.17349999999999999</v>
      </c>
      <c r="EC230">
        <v>6.5183199999999997E-2</v>
      </c>
      <c r="ED230">
        <v>5.2896899999999997E-2</v>
      </c>
      <c r="EE230">
        <v>23543.1</v>
      </c>
      <c r="EF230">
        <v>20456.099999999999</v>
      </c>
      <c r="EG230">
        <v>25362.3</v>
      </c>
      <c r="EH230">
        <v>24087.599999999999</v>
      </c>
      <c r="EI230">
        <v>40432</v>
      </c>
      <c r="EJ230">
        <v>37758.9</v>
      </c>
      <c r="EK230">
        <v>45786.400000000001</v>
      </c>
      <c r="EL230">
        <v>42950.5</v>
      </c>
      <c r="EM230">
        <v>1.8675999999999999</v>
      </c>
      <c r="EN230">
        <v>2.14018</v>
      </c>
      <c r="EO230">
        <v>0.14371800000000001</v>
      </c>
      <c r="EP230">
        <v>0</v>
      </c>
      <c r="EQ230">
        <v>19.562100000000001</v>
      </c>
      <c r="ER230">
        <v>999.9</v>
      </c>
      <c r="ES230">
        <v>32.786000000000001</v>
      </c>
      <c r="ET230">
        <v>27.795000000000002</v>
      </c>
      <c r="EU230">
        <v>18.088000000000001</v>
      </c>
      <c r="EV230">
        <v>49.1372</v>
      </c>
      <c r="EW230">
        <v>33.048900000000003</v>
      </c>
      <c r="EX230">
        <v>2</v>
      </c>
      <c r="EY230">
        <v>-0.29961900000000002</v>
      </c>
      <c r="EZ230">
        <v>2.3161100000000001</v>
      </c>
      <c r="FA230">
        <v>20.228899999999999</v>
      </c>
      <c r="FB230">
        <v>5.2354099999999999</v>
      </c>
      <c r="FC230">
        <v>11.9861</v>
      </c>
      <c r="FD230">
        <v>4.9572500000000002</v>
      </c>
      <c r="FE230">
        <v>3.3039999999999998</v>
      </c>
      <c r="FF230">
        <v>9999</v>
      </c>
      <c r="FG230">
        <v>9999</v>
      </c>
      <c r="FH230">
        <v>6789.5</v>
      </c>
      <c r="FI230">
        <v>355.6</v>
      </c>
      <c r="FJ230">
        <v>1.8681300000000001</v>
      </c>
      <c r="FK230">
        <v>1.86385</v>
      </c>
      <c r="FL230">
        <v>1.8714900000000001</v>
      </c>
      <c r="FM230">
        <v>1.8621799999999999</v>
      </c>
      <c r="FN230">
        <v>1.86171</v>
      </c>
      <c r="FO230">
        <v>1.86816</v>
      </c>
      <c r="FP230">
        <v>1.85826</v>
      </c>
      <c r="FQ230">
        <v>1.8647800000000001</v>
      </c>
      <c r="FR230">
        <v>5</v>
      </c>
      <c r="FS230">
        <v>0</v>
      </c>
      <c r="FT230">
        <v>0</v>
      </c>
      <c r="FU230">
        <v>0</v>
      </c>
      <c r="FV230" t="s">
        <v>357</v>
      </c>
      <c r="FW230" t="s">
        <v>358</v>
      </c>
      <c r="FX230" t="s">
        <v>359</v>
      </c>
      <c r="FY230" t="s">
        <v>359</v>
      </c>
      <c r="FZ230" t="s">
        <v>359</v>
      </c>
      <c r="GA230" t="s">
        <v>359</v>
      </c>
      <c r="GB230">
        <v>0</v>
      </c>
      <c r="GC230">
        <v>100</v>
      </c>
      <c r="GD230">
        <v>100</v>
      </c>
      <c r="GE230">
        <v>7.9</v>
      </c>
      <c r="GF230">
        <v>0.1057</v>
      </c>
      <c r="GG230">
        <v>2.1444526195071201</v>
      </c>
      <c r="GH230">
        <v>5.2457919015285598E-3</v>
      </c>
      <c r="GI230">
        <v>-2.61795653493914E-6</v>
      </c>
      <c r="GJ230">
        <v>1.0331707357916401E-9</v>
      </c>
      <c r="GK230">
        <v>8.3457624279274292E-3</v>
      </c>
      <c r="GL230">
        <v>-4.6387863249973502E-2</v>
      </c>
      <c r="GM230">
        <v>3.6088159466671601E-3</v>
      </c>
      <c r="GN230">
        <v>-4.2506285216111501E-5</v>
      </c>
      <c r="GO230">
        <v>14</v>
      </c>
      <c r="GP230">
        <v>2225</v>
      </c>
      <c r="GQ230">
        <v>2</v>
      </c>
      <c r="GR230">
        <v>27</v>
      </c>
      <c r="GS230">
        <v>4453.1000000000004</v>
      </c>
      <c r="GT230">
        <v>4453.1000000000004</v>
      </c>
      <c r="GU230">
        <v>3.7829600000000001</v>
      </c>
      <c r="GV230">
        <v>2.3083499999999999</v>
      </c>
      <c r="GW230">
        <v>1.9982899999999999</v>
      </c>
      <c r="GX230">
        <v>2.7551299999999999</v>
      </c>
      <c r="GY230">
        <v>2.0935100000000002</v>
      </c>
      <c r="GZ230">
        <v>2.3901400000000002</v>
      </c>
      <c r="HA230">
        <v>31.629799999999999</v>
      </c>
      <c r="HB230">
        <v>12.485900000000001</v>
      </c>
      <c r="HC230">
        <v>18</v>
      </c>
      <c r="HD230">
        <v>439.72199999999998</v>
      </c>
      <c r="HE230">
        <v>608.96299999999997</v>
      </c>
      <c r="HF230">
        <v>17.390899999999998</v>
      </c>
      <c r="HG230">
        <v>23.385400000000001</v>
      </c>
      <c r="HH230">
        <v>30.000599999999999</v>
      </c>
      <c r="HI230">
        <v>23.2</v>
      </c>
      <c r="HJ230">
        <v>23.1846</v>
      </c>
      <c r="HK230">
        <v>75.7072</v>
      </c>
      <c r="HL230">
        <v>26.046399999999998</v>
      </c>
      <c r="HM230">
        <v>2.9694099999999999</v>
      </c>
      <c r="HN230">
        <v>17.413</v>
      </c>
      <c r="HO230">
        <v>1658.91</v>
      </c>
      <c r="HP230">
        <v>13.8872</v>
      </c>
      <c r="HQ230">
        <v>96.953100000000006</v>
      </c>
      <c r="HR230">
        <v>100.995</v>
      </c>
    </row>
    <row r="231" spans="1:226" x14ac:dyDescent="0.2">
      <c r="A231">
        <v>215</v>
      </c>
      <c r="B231">
        <v>1657565309.0999999</v>
      </c>
      <c r="C231">
        <v>1889.5999999046301</v>
      </c>
      <c r="D231" t="s">
        <v>788</v>
      </c>
      <c r="E231" t="s">
        <v>789</v>
      </c>
      <c r="F231">
        <v>5</v>
      </c>
      <c r="G231" t="s">
        <v>1216</v>
      </c>
      <c r="H231" t="s">
        <v>353</v>
      </c>
      <c r="I231">
        <v>1657565306.3499999</v>
      </c>
      <c r="J231">
        <f t="shared" si="102"/>
        <v>3.8348523032356433E-3</v>
      </c>
      <c r="K231">
        <f t="shared" si="103"/>
        <v>3.8348523032356434</v>
      </c>
      <c r="L231">
        <f t="shared" si="104"/>
        <v>29.674109693065745</v>
      </c>
      <c r="M231">
        <f t="shared" si="105"/>
        <v>1582.538</v>
      </c>
      <c r="N231">
        <f t="shared" si="106"/>
        <v>1274.7983136584792</v>
      </c>
      <c r="O231">
        <f t="shared" si="107"/>
        <v>86.655188166420828</v>
      </c>
      <c r="P231">
        <f t="shared" si="108"/>
        <v>107.57397990036097</v>
      </c>
      <c r="Q231">
        <f t="shared" si="109"/>
        <v>0.18990577438062201</v>
      </c>
      <c r="R231">
        <f t="shared" si="110"/>
        <v>2.3056593426364071</v>
      </c>
      <c r="S231">
        <f t="shared" si="111"/>
        <v>0.18162429208177228</v>
      </c>
      <c r="T231">
        <f t="shared" si="112"/>
        <v>0.11422914438740972</v>
      </c>
      <c r="U231">
        <f t="shared" si="113"/>
        <v>321.52525529999997</v>
      </c>
      <c r="V231">
        <f t="shared" si="114"/>
        <v>22.094575711869012</v>
      </c>
      <c r="W231">
        <f t="shared" si="115"/>
        <v>21.93</v>
      </c>
      <c r="X231">
        <f t="shared" si="116"/>
        <v>2.6421999000260126</v>
      </c>
      <c r="Y231">
        <f t="shared" si="117"/>
        <v>50.101438821095478</v>
      </c>
      <c r="Z231">
        <f t="shared" si="118"/>
        <v>1.2480185348943578</v>
      </c>
      <c r="AA231">
        <f t="shared" si="119"/>
        <v>2.4909834213561006</v>
      </c>
      <c r="AB231">
        <f t="shared" si="120"/>
        <v>1.3941813651316548</v>
      </c>
      <c r="AC231">
        <f t="shared" si="121"/>
        <v>-169.11698657269187</v>
      </c>
      <c r="AD231">
        <f t="shared" si="122"/>
        <v>-119.61525141884506</v>
      </c>
      <c r="AE231">
        <f t="shared" si="123"/>
        <v>-10.586036645163954</v>
      </c>
      <c r="AF231">
        <f t="shared" si="124"/>
        <v>22.206980663299063</v>
      </c>
      <c r="AG231">
        <f t="shared" si="125"/>
        <v>45.980926950580802</v>
      </c>
      <c r="AH231">
        <f t="shared" si="126"/>
        <v>3.8311330289821739</v>
      </c>
      <c r="AI231">
        <f t="shared" si="127"/>
        <v>29.674109693065745</v>
      </c>
      <c r="AJ231">
        <v>1668.9625898870099</v>
      </c>
      <c r="AK231">
        <v>1620.0003636363599</v>
      </c>
      <c r="AL231">
        <v>3.4964465019482001</v>
      </c>
      <c r="AM231">
        <v>66.152897789434206</v>
      </c>
      <c r="AN231">
        <f t="shared" si="128"/>
        <v>3.8348523032356434</v>
      </c>
      <c r="AO231">
        <v>13.8465863812901</v>
      </c>
      <c r="AP231">
        <v>18.363573939393898</v>
      </c>
      <c r="AQ231">
        <v>-9.3573529830847799E-7</v>
      </c>
      <c r="AR231">
        <v>78.0664052089694</v>
      </c>
      <c r="AS231">
        <v>7</v>
      </c>
      <c r="AT231">
        <v>1</v>
      </c>
      <c r="AU231">
        <f t="shared" si="129"/>
        <v>1</v>
      </c>
      <c r="AV231">
        <f t="shared" si="130"/>
        <v>0</v>
      </c>
      <c r="AW231">
        <f t="shared" si="131"/>
        <v>36660.253747091709</v>
      </c>
      <c r="AX231">
        <f t="shared" si="132"/>
        <v>2000.0540000000001</v>
      </c>
      <c r="AY231">
        <f t="shared" si="133"/>
        <v>1681.24569</v>
      </c>
      <c r="AZ231">
        <f t="shared" si="134"/>
        <v>0.84060014879598244</v>
      </c>
      <c r="BA231">
        <f t="shared" si="135"/>
        <v>0.16075828717624621</v>
      </c>
      <c r="BB231">
        <v>6</v>
      </c>
      <c r="BC231">
        <v>0.5</v>
      </c>
      <c r="BD231" t="s">
        <v>354</v>
      </c>
      <c r="BE231">
        <v>2</v>
      </c>
      <c r="BF231" t="b">
        <v>1</v>
      </c>
      <c r="BG231">
        <v>1657565306.3499999</v>
      </c>
      <c r="BH231">
        <v>1582.538</v>
      </c>
      <c r="BI231">
        <v>1644.9860000000001</v>
      </c>
      <c r="BJ231">
        <v>18.3598</v>
      </c>
      <c r="BK231">
        <v>13.84718</v>
      </c>
      <c r="BL231">
        <v>1574.5909999999999</v>
      </c>
      <c r="BM231">
        <v>18.254259999999999</v>
      </c>
      <c r="BN231">
        <v>500.0369</v>
      </c>
      <c r="BO231">
        <v>67.961309999999997</v>
      </c>
      <c r="BP231">
        <v>1.429621E-2</v>
      </c>
      <c r="BQ231">
        <v>20.96771</v>
      </c>
      <c r="BR231">
        <v>21.93</v>
      </c>
      <c r="BS231">
        <v>999.9</v>
      </c>
      <c r="BT231">
        <v>0</v>
      </c>
      <c r="BU231">
        <v>0</v>
      </c>
      <c r="BV231">
        <v>9996.2530000000006</v>
      </c>
      <c r="BW231">
        <v>0</v>
      </c>
      <c r="BX231">
        <v>386.00819999999999</v>
      </c>
      <c r="BY231">
        <v>-62.447429999999997</v>
      </c>
      <c r="BZ231">
        <v>1612.136</v>
      </c>
      <c r="CA231">
        <v>1668.085</v>
      </c>
      <c r="CB231">
        <v>4.5126270000000002</v>
      </c>
      <c r="CC231">
        <v>1644.9860000000001</v>
      </c>
      <c r="CD231">
        <v>13.84718</v>
      </c>
      <c r="CE231">
        <v>1.2477560000000001</v>
      </c>
      <c r="CF231">
        <v>0.94107160000000001</v>
      </c>
      <c r="CG231">
        <v>10.18388</v>
      </c>
      <c r="CH231">
        <v>6.0346109999999999</v>
      </c>
      <c r="CI231">
        <v>2000.0540000000001</v>
      </c>
      <c r="CJ231">
        <v>0.97999559999999997</v>
      </c>
      <c r="CK231">
        <v>2.000408E-2</v>
      </c>
      <c r="CL231">
        <v>0</v>
      </c>
      <c r="CM231">
        <v>2.6939799999999998</v>
      </c>
      <c r="CN231">
        <v>0</v>
      </c>
      <c r="CO231">
        <v>13577.15</v>
      </c>
      <c r="CP231">
        <v>16705.82</v>
      </c>
      <c r="CQ231">
        <v>45</v>
      </c>
      <c r="CR231">
        <v>43.5</v>
      </c>
      <c r="CS231">
        <v>42.75</v>
      </c>
      <c r="CT231">
        <v>41.237400000000001</v>
      </c>
      <c r="CU231">
        <v>40.125</v>
      </c>
      <c r="CV231">
        <v>1960.0429999999999</v>
      </c>
      <c r="CW231">
        <v>40.011000000000003</v>
      </c>
      <c r="CX231">
        <v>0</v>
      </c>
      <c r="CY231">
        <v>1651544204</v>
      </c>
      <c r="CZ231">
        <v>0</v>
      </c>
      <c r="DA231">
        <v>0</v>
      </c>
      <c r="DB231" t="s">
        <v>355</v>
      </c>
      <c r="DC231">
        <v>1657298120.5</v>
      </c>
      <c r="DD231">
        <v>1657298120.5</v>
      </c>
      <c r="DE231">
        <v>0</v>
      </c>
      <c r="DF231">
        <v>1.391</v>
      </c>
      <c r="DG231">
        <v>3.5000000000000003E-2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-62.626009756097602</v>
      </c>
      <c r="DO231">
        <v>1.49796167247389</v>
      </c>
      <c r="DP231">
        <v>0.36374373705437402</v>
      </c>
      <c r="DQ231">
        <v>0</v>
      </c>
      <c r="DR231">
        <v>4.5373812195121896</v>
      </c>
      <c r="DS231">
        <v>-0.107947526132415</v>
      </c>
      <c r="DT231">
        <v>1.32211696827884E-2</v>
      </c>
      <c r="DU231">
        <v>0</v>
      </c>
      <c r="DV231">
        <v>0</v>
      </c>
      <c r="DW231">
        <v>2</v>
      </c>
      <c r="DX231" t="s">
        <v>356</v>
      </c>
      <c r="DY231">
        <v>2.89642</v>
      </c>
      <c r="DZ231">
        <v>2.6306099999999999</v>
      </c>
      <c r="EA231">
        <v>0.17075399999999999</v>
      </c>
      <c r="EB231">
        <v>0.17471100000000001</v>
      </c>
      <c r="EC231">
        <v>6.5188099999999999E-2</v>
      </c>
      <c r="ED231">
        <v>5.2935200000000002E-2</v>
      </c>
      <c r="EE231">
        <v>23507.9</v>
      </c>
      <c r="EF231">
        <v>20425.7</v>
      </c>
      <c r="EG231">
        <v>25361.599999999999</v>
      </c>
      <c r="EH231">
        <v>24087</v>
      </c>
      <c r="EI231">
        <v>40431.300000000003</v>
      </c>
      <c r="EJ231">
        <v>37757</v>
      </c>
      <c r="EK231">
        <v>45785.8</v>
      </c>
      <c r="EL231">
        <v>42950.1</v>
      </c>
      <c r="EM231">
        <v>1.8674500000000001</v>
      </c>
      <c r="EN231">
        <v>2.1399499999999998</v>
      </c>
      <c r="EO231">
        <v>0.14493600000000001</v>
      </c>
      <c r="EP231">
        <v>0</v>
      </c>
      <c r="EQ231">
        <v>19.529699999999998</v>
      </c>
      <c r="ER231">
        <v>999.9</v>
      </c>
      <c r="ES231">
        <v>32.762</v>
      </c>
      <c r="ET231">
        <v>27.785</v>
      </c>
      <c r="EU231">
        <v>18.066600000000001</v>
      </c>
      <c r="EV231">
        <v>48.417200000000001</v>
      </c>
      <c r="EW231">
        <v>33.004800000000003</v>
      </c>
      <c r="EX231">
        <v>2</v>
      </c>
      <c r="EY231">
        <v>-0.299263</v>
      </c>
      <c r="EZ231">
        <v>2.2392500000000002</v>
      </c>
      <c r="FA231">
        <v>20.23</v>
      </c>
      <c r="FB231">
        <v>5.2346599999999999</v>
      </c>
      <c r="FC231">
        <v>11.9869</v>
      </c>
      <c r="FD231">
        <v>4.95695</v>
      </c>
      <c r="FE231">
        <v>3.3039000000000001</v>
      </c>
      <c r="FF231">
        <v>9999</v>
      </c>
      <c r="FG231">
        <v>9999</v>
      </c>
      <c r="FH231">
        <v>6789.7</v>
      </c>
      <c r="FI231">
        <v>355.7</v>
      </c>
      <c r="FJ231">
        <v>1.8681300000000001</v>
      </c>
      <c r="FK231">
        <v>1.86385</v>
      </c>
      <c r="FL231">
        <v>1.8714900000000001</v>
      </c>
      <c r="FM231">
        <v>1.8621799999999999</v>
      </c>
      <c r="FN231">
        <v>1.86172</v>
      </c>
      <c r="FO231">
        <v>1.8681700000000001</v>
      </c>
      <c r="FP231">
        <v>1.8582799999999999</v>
      </c>
      <c r="FQ231">
        <v>1.8647800000000001</v>
      </c>
      <c r="FR231">
        <v>5</v>
      </c>
      <c r="FS231">
        <v>0</v>
      </c>
      <c r="FT231">
        <v>0</v>
      </c>
      <c r="FU231">
        <v>0</v>
      </c>
      <c r="FV231" t="s">
        <v>357</v>
      </c>
      <c r="FW231" t="s">
        <v>358</v>
      </c>
      <c r="FX231" t="s">
        <v>359</v>
      </c>
      <c r="FY231" t="s">
        <v>359</v>
      </c>
      <c r="FZ231" t="s">
        <v>359</v>
      </c>
      <c r="GA231" t="s">
        <v>359</v>
      </c>
      <c r="GB231">
        <v>0</v>
      </c>
      <c r="GC231">
        <v>100</v>
      </c>
      <c r="GD231">
        <v>100</v>
      </c>
      <c r="GE231">
        <v>7.99</v>
      </c>
      <c r="GF231">
        <v>0.1057</v>
      </c>
      <c r="GG231">
        <v>2.1444526195071201</v>
      </c>
      <c r="GH231">
        <v>5.2457919015285598E-3</v>
      </c>
      <c r="GI231">
        <v>-2.61795653493914E-6</v>
      </c>
      <c r="GJ231">
        <v>1.0331707357916401E-9</v>
      </c>
      <c r="GK231">
        <v>8.3457624279274292E-3</v>
      </c>
      <c r="GL231">
        <v>-4.6387863249973502E-2</v>
      </c>
      <c r="GM231">
        <v>3.6088159466671601E-3</v>
      </c>
      <c r="GN231">
        <v>-4.2506285216111501E-5</v>
      </c>
      <c r="GO231">
        <v>14</v>
      </c>
      <c r="GP231">
        <v>2225</v>
      </c>
      <c r="GQ231">
        <v>2</v>
      </c>
      <c r="GR231">
        <v>27</v>
      </c>
      <c r="GS231">
        <v>4453.1000000000004</v>
      </c>
      <c r="GT231">
        <v>4453.1000000000004</v>
      </c>
      <c r="GU231">
        <v>3.8147000000000002</v>
      </c>
      <c r="GV231">
        <v>2.3046899999999999</v>
      </c>
      <c r="GW231">
        <v>1.9982899999999999</v>
      </c>
      <c r="GX231">
        <v>2.7563499999999999</v>
      </c>
      <c r="GY231">
        <v>2.0935100000000002</v>
      </c>
      <c r="GZ231">
        <v>2.3938000000000001</v>
      </c>
      <c r="HA231">
        <v>31.651700000000002</v>
      </c>
      <c r="HB231">
        <v>12.4947</v>
      </c>
      <c r="HC231">
        <v>18</v>
      </c>
      <c r="HD231">
        <v>439.69400000000002</v>
      </c>
      <c r="HE231">
        <v>608.88099999999997</v>
      </c>
      <c r="HF231">
        <v>17.436</v>
      </c>
      <c r="HG231">
        <v>23.394500000000001</v>
      </c>
      <c r="HH231">
        <v>30.000599999999999</v>
      </c>
      <c r="HI231">
        <v>23.207100000000001</v>
      </c>
      <c r="HJ231">
        <v>23.1922</v>
      </c>
      <c r="HK231">
        <v>76.337699999999998</v>
      </c>
      <c r="HL231">
        <v>26.046399999999998</v>
      </c>
      <c r="HM231">
        <v>2.5957300000000001</v>
      </c>
      <c r="HN231">
        <v>17.4557</v>
      </c>
      <c r="HO231">
        <v>1672.33</v>
      </c>
      <c r="HP231">
        <v>13.8872</v>
      </c>
      <c r="HQ231">
        <v>96.951400000000007</v>
      </c>
      <c r="HR231">
        <v>100.99299999999999</v>
      </c>
    </row>
    <row r="232" spans="1:226" x14ac:dyDescent="0.2">
      <c r="A232">
        <v>216</v>
      </c>
      <c r="B232">
        <v>1657565314.0999999</v>
      </c>
      <c r="C232">
        <v>1894.5999999046301</v>
      </c>
      <c r="D232" t="s">
        <v>790</v>
      </c>
      <c r="E232" t="s">
        <v>791</v>
      </c>
      <c r="F232">
        <v>5</v>
      </c>
      <c r="G232" t="s">
        <v>1216</v>
      </c>
      <c r="H232" t="s">
        <v>353</v>
      </c>
      <c r="I232">
        <v>1657565311.5999999</v>
      </c>
      <c r="J232">
        <f t="shared" si="102"/>
        <v>3.8350922857574347E-3</v>
      </c>
      <c r="K232">
        <f t="shared" si="103"/>
        <v>3.8350922857574345</v>
      </c>
      <c r="L232">
        <f t="shared" si="104"/>
        <v>29.981345639063264</v>
      </c>
      <c r="M232">
        <f t="shared" si="105"/>
        <v>1600.63</v>
      </c>
      <c r="N232">
        <f t="shared" si="106"/>
        <v>1289.8078816522607</v>
      </c>
      <c r="O232">
        <f t="shared" si="107"/>
        <v>87.677786279897134</v>
      </c>
      <c r="P232">
        <f t="shared" si="108"/>
        <v>108.80666574421517</v>
      </c>
      <c r="Q232">
        <f t="shared" si="109"/>
        <v>0.19002717924891149</v>
      </c>
      <c r="R232">
        <f t="shared" si="110"/>
        <v>2.3006556251834973</v>
      </c>
      <c r="S232">
        <f t="shared" si="111"/>
        <v>0.18171816721183032</v>
      </c>
      <c r="T232">
        <f t="shared" si="112"/>
        <v>0.11429010856464503</v>
      </c>
      <c r="U232">
        <f t="shared" si="113"/>
        <v>321.51338699999997</v>
      </c>
      <c r="V232">
        <f t="shared" si="114"/>
        <v>22.096640354100536</v>
      </c>
      <c r="W232">
        <f t="shared" si="115"/>
        <v>21.925266666666701</v>
      </c>
      <c r="X232">
        <f t="shared" si="116"/>
        <v>2.6414368599502436</v>
      </c>
      <c r="Y232">
        <f t="shared" si="117"/>
        <v>50.094366223791006</v>
      </c>
      <c r="Z232">
        <f t="shared" si="118"/>
        <v>1.2478407383760359</v>
      </c>
      <c r="AA232">
        <f t="shared" si="119"/>
        <v>2.4909801888728289</v>
      </c>
      <c r="AB232">
        <f t="shared" si="120"/>
        <v>1.3935961215742076</v>
      </c>
      <c r="AC232">
        <f t="shared" si="121"/>
        <v>-169.12756980190287</v>
      </c>
      <c r="AD232">
        <f t="shared" si="122"/>
        <v>-118.77119286405369</v>
      </c>
      <c r="AE232">
        <f t="shared" si="123"/>
        <v>-10.533942640107092</v>
      </c>
      <c r="AF232">
        <f t="shared" si="124"/>
        <v>23.080681693936299</v>
      </c>
      <c r="AG232">
        <f t="shared" si="125"/>
        <v>45.716074882003852</v>
      </c>
      <c r="AH232">
        <f t="shared" si="126"/>
        <v>3.8426260244474815</v>
      </c>
      <c r="AI232">
        <f t="shared" si="127"/>
        <v>29.981345639063264</v>
      </c>
      <c r="AJ232">
        <v>1686.2266990340299</v>
      </c>
      <c r="AK232">
        <v>1637.3138181818199</v>
      </c>
      <c r="AL232">
        <v>3.3806866571781899</v>
      </c>
      <c r="AM232">
        <v>66.152897789434206</v>
      </c>
      <c r="AN232">
        <f t="shared" si="128"/>
        <v>3.8350922857574345</v>
      </c>
      <c r="AO232">
        <v>13.8341824767995</v>
      </c>
      <c r="AP232">
        <v>18.352018787878801</v>
      </c>
      <c r="AQ232">
        <v>-6.1509657858644604E-5</v>
      </c>
      <c r="AR232">
        <v>78.0664052089694</v>
      </c>
      <c r="AS232">
        <v>7</v>
      </c>
      <c r="AT232">
        <v>1</v>
      </c>
      <c r="AU232">
        <f t="shared" si="129"/>
        <v>1</v>
      </c>
      <c r="AV232">
        <f t="shared" si="130"/>
        <v>0</v>
      </c>
      <c r="AW232">
        <f t="shared" si="131"/>
        <v>36539.134549352049</v>
      </c>
      <c r="AX232">
        <f t="shared" si="132"/>
        <v>1999.98</v>
      </c>
      <c r="AY232">
        <f t="shared" si="133"/>
        <v>1681.1835000000001</v>
      </c>
      <c r="AZ232">
        <f t="shared" si="134"/>
        <v>0.84060015600156002</v>
      </c>
      <c r="BA232">
        <f t="shared" si="135"/>
        <v>0.16075830108301081</v>
      </c>
      <c r="BB232">
        <v>6</v>
      </c>
      <c r="BC232">
        <v>0.5</v>
      </c>
      <c r="BD232" t="s">
        <v>354</v>
      </c>
      <c r="BE232">
        <v>2</v>
      </c>
      <c r="BF232" t="b">
        <v>1</v>
      </c>
      <c r="BG232">
        <v>1657565311.5999999</v>
      </c>
      <c r="BH232">
        <v>1600.63</v>
      </c>
      <c r="BI232">
        <v>1662.8688888888901</v>
      </c>
      <c r="BJ232">
        <v>18.3567</v>
      </c>
      <c r="BK232">
        <v>13.8302777777778</v>
      </c>
      <c r="BL232">
        <v>1592.59666666667</v>
      </c>
      <c r="BM232">
        <v>18.251266666666702</v>
      </c>
      <c r="BN232">
        <v>500.00922222222198</v>
      </c>
      <c r="BO232">
        <v>67.963344444444402</v>
      </c>
      <c r="BP232">
        <v>1.4055544444444399E-2</v>
      </c>
      <c r="BQ232">
        <v>20.967688888888901</v>
      </c>
      <c r="BR232">
        <v>21.925266666666701</v>
      </c>
      <c r="BS232">
        <v>999.9</v>
      </c>
      <c r="BT232">
        <v>0</v>
      </c>
      <c r="BU232">
        <v>0</v>
      </c>
      <c r="BV232">
        <v>9961.5288888888899</v>
      </c>
      <c r="BW232">
        <v>0</v>
      </c>
      <c r="BX232">
        <v>372.40377777777798</v>
      </c>
      <c r="BY232">
        <v>-62.237911111111103</v>
      </c>
      <c r="BZ232">
        <v>1630.56222222222</v>
      </c>
      <c r="CA232">
        <v>1686.18888888889</v>
      </c>
      <c r="CB232">
        <v>4.5264177777777803</v>
      </c>
      <c r="CC232">
        <v>1662.8688888888901</v>
      </c>
      <c r="CD232">
        <v>13.8302777777778</v>
      </c>
      <c r="CE232">
        <v>1.2475822222222199</v>
      </c>
      <c r="CF232">
        <v>0.93995200000000001</v>
      </c>
      <c r="CG232">
        <v>10.181800000000001</v>
      </c>
      <c r="CH232">
        <v>6.0173922222222203</v>
      </c>
      <c r="CI232">
        <v>1999.98</v>
      </c>
      <c r="CJ232">
        <v>0.979995333333333</v>
      </c>
      <c r="CK232">
        <v>2.0004355555555599E-2</v>
      </c>
      <c r="CL232">
        <v>0</v>
      </c>
      <c r="CM232">
        <v>2.7239222222222201</v>
      </c>
      <c r="CN232">
        <v>0</v>
      </c>
      <c r="CO232">
        <v>13566.8888888889</v>
      </c>
      <c r="CP232">
        <v>16705.211111111101</v>
      </c>
      <c r="CQ232">
        <v>45</v>
      </c>
      <c r="CR232">
        <v>43.457999999999998</v>
      </c>
      <c r="CS232">
        <v>42.75</v>
      </c>
      <c r="CT232">
        <v>41.215000000000003</v>
      </c>
      <c r="CU232">
        <v>40.125</v>
      </c>
      <c r="CV232">
        <v>1959.97</v>
      </c>
      <c r="CW232">
        <v>40.01</v>
      </c>
      <c r="CX232">
        <v>0</v>
      </c>
      <c r="CY232">
        <v>1651544209.4000001</v>
      </c>
      <c r="CZ232">
        <v>0</v>
      </c>
      <c r="DA232">
        <v>0</v>
      </c>
      <c r="DB232" t="s">
        <v>355</v>
      </c>
      <c r="DC232">
        <v>1657298120.5</v>
      </c>
      <c r="DD232">
        <v>1657298120.5</v>
      </c>
      <c r="DE232">
        <v>0</v>
      </c>
      <c r="DF232">
        <v>1.391</v>
      </c>
      <c r="DG232">
        <v>3.5000000000000003E-2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-62.479273170731702</v>
      </c>
      <c r="DO232">
        <v>0.28171149825773301</v>
      </c>
      <c r="DP232">
        <v>0.30576574647794502</v>
      </c>
      <c r="DQ232">
        <v>0</v>
      </c>
      <c r="DR232">
        <v>4.5317299999999996</v>
      </c>
      <c r="DS232">
        <v>-0.100179303135885</v>
      </c>
      <c r="DT232">
        <v>1.31530385991315E-2</v>
      </c>
      <c r="DU232">
        <v>0</v>
      </c>
      <c r="DV232">
        <v>0</v>
      </c>
      <c r="DW232">
        <v>2</v>
      </c>
      <c r="DX232" t="s">
        <v>356</v>
      </c>
      <c r="DY232">
        <v>2.8959999999999999</v>
      </c>
      <c r="DZ232">
        <v>2.63035</v>
      </c>
      <c r="EA232">
        <v>0.17183699999999999</v>
      </c>
      <c r="EB232">
        <v>0.17572599999999999</v>
      </c>
      <c r="EC232">
        <v>6.5153299999999997E-2</v>
      </c>
      <c r="ED232">
        <v>5.2884E-2</v>
      </c>
      <c r="EE232">
        <v>23476.7</v>
      </c>
      <c r="EF232">
        <v>20400.400000000001</v>
      </c>
      <c r="EG232">
        <v>25361</v>
      </c>
      <c r="EH232">
        <v>24086.799999999999</v>
      </c>
      <c r="EI232">
        <v>40431.9</v>
      </c>
      <c r="EJ232">
        <v>37758.5</v>
      </c>
      <c r="EK232">
        <v>45784.7</v>
      </c>
      <c r="EL232">
        <v>42949.5</v>
      </c>
      <c r="EM232">
        <v>1.8671</v>
      </c>
      <c r="EN232">
        <v>2.1404000000000001</v>
      </c>
      <c r="EO232">
        <v>0.14652699999999999</v>
      </c>
      <c r="EP232">
        <v>0</v>
      </c>
      <c r="EQ232">
        <v>19.502199999999998</v>
      </c>
      <c r="ER232">
        <v>999.9</v>
      </c>
      <c r="ES232">
        <v>32.737000000000002</v>
      </c>
      <c r="ET232">
        <v>27.785</v>
      </c>
      <c r="EU232">
        <v>18.051300000000001</v>
      </c>
      <c r="EV232">
        <v>48.607199999999999</v>
      </c>
      <c r="EW232">
        <v>33.056899999999999</v>
      </c>
      <c r="EX232">
        <v>2</v>
      </c>
      <c r="EY232">
        <v>-0.298981</v>
      </c>
      <c r="EZ232">
        <v>2.1480399999999999</v>
      </c>
      <c r="FA232">
        <v>20.231000000000002</v>
      </c>
      <c r="FB232">
        <v>5.2345100000000002</v>
      </c>
      <c r="FC232">
        <v>11.9863</v>
      </c>
      <c r="FD232">
        <v>4.9570999999999996</v>
      </c>
      <c r="FE232">
        <v>3.3039000000000001</v>
      </c>
      <c r="FF232">
        <v>9999</v>
      </c>
      <c r="FG232">
        <v>9999</v>
      </c>
      <c r="FH232">
        <v>6789.7</v>
      </c>
      <c r="FI232">
        <v>355.7</v>
      </c>
      <c r="FJ232">
        <v>1.8681300000000001</v>
      </c>
      <c r="FK232">
        <v>1.8638399999999999</v>
      </c>
      <c r="FL232">
        <v>1.8714900000000001</v>
      </c>
      <c r="FM232">
        <v>1.8621799999999999</v>
      </c>
      <c r="FN232">
        <v>1.86172</v>
      </c>
      <c r="FO232">
        <v>1.8681700000000001</v>
      </c>
      <c r="FP232">
        <v>1.8582700000000001</v>
      </c>
      <c r="FQ232">
        <v>1.8647899999999999</v>
      </c>
      <c r="FR232">
        <v>5</v>
      </c>
      <c r="FS232">
        <v>0</v>
      </c>
      <c r="FT232">
        <v>0</v>
      </c>
      <c r="FU232">
        <v>0</v>
      </c>
      <c r="FV232" t="s">
        <v>357</v>
      </c>
      <c r="FW232" t="s">
        <v>358</v>
      </c>
      <c r="FX232" t="s">
        <v>359</v>
      </c>
      <c r="FY232" t="s">
        <v>359</v>
      </c>
      <c r="FZ232" t="s">
        <v>359</v>
      </c>
      <c r="GA232" t="s">
        <v>359</v>
      </c>
      <c r="GB232">
        <v>0</v>
      </c>
      <c r="GC232">
        <v>100</v>
      </c>
      <c r="GD232">
        <v>100</v>
      </c>
      <c r="GE232">
        <v>8.07</v>
      </c>
      <c r="GF232">
        <v>0.1051</v>
      </c>
      <c r="GG232">
        <v>2.1444526195071201</v>
      </c>
      <c r="GH232">
        <v>5.2457919015285598E-3</v>
      </c>
      <c r="GI232">
        <v>-2.61795653493914E-6</v>
      </c>
      <c r="GJ232">
        <v>1.0331707357916401E-9</v>
      </c>
      <c r="GK232">
        <v>8.3457624279274292E-3</v>
      </c>
      <c r="GL232">
        <v>-4.6387863249973502E-2</v>
      </c>
      <c r="GM232">
        <v>3.6088159466671601E-3</v>
      </c>
      <c r="GN232">
        <v>-4.2506285216111501E-5</v>
      </c>
      <c r="GO232">
        <v>14</v>
      </c>
      <c r="GP232">
        <v>2225</v>
      </c>
      <c r="GQ232">
        <v>2</v>
      </c>
      <c r="GR232">
        <v>27</v>
      </c>
      <c r="GS232">
        <v>4453.2</v>
      </c>
      <c r="GT232">
        <v>4453.2</v>
      </c>
      <c r="GU232">
        <v>3.8403299999999998</v>
      </c>
      <c r="GV232">
        <v>2.3120099999999999</v>
      </c>
      <c r="GW232">
        <v>1.9982899999999999</v>
      </c>
      <c r="GX232">
        <v>2.7551299999999999</v>
      </c>
      <c r="GY232">
        <v>2.0935100000000002</v>
      </c>
      <c r="GZ232">
        <v>2.3034699999999999</v>
      </c>
      <c r="HA232">
        <v>31.651700000000002</v>
      </c>
      <c r="HB232">
        <v>12.468400000000001</v>
      </c>
      <c r="HC232">
        <v>18</v>
      </c>
      <c r="HD232">
        <v>439.541</v>
      </c>
      <c r="HE232">
        <v>609.303</v>
      </c>
      <c r="HF232">
        <v>17.479600000000001</v>
      </c>
      <c r="HG232">
        <v>23.401499999999999</v>
      </c>
      <c r="HH232">
        <v>30.000399999999999</v>
      </c>
      <c r="HI232">
        <v>23.212499999999999</v>
      </c>
      <c r="HJ232">
        <v>23.198599999999999</v>
      </c>
      <c r="HK232">
        <v>76.842299999999994</v>
      </c>
      <c r="HL232">
        <v>26.046399999999998</v>
      </c>
      <c r="HM232">
        <v>2.5957300000000001</v>
      </c>
      <c r="HN232">
        <v>17.506699999999999</v>
      </c>
      <c r="HO232">
        <v>1692.44</v>
      </c>
      <c r="HP232">
        <v>13.8872</v>
      </c>
      <c r="HQ232">
        <v>96.949100000000001</v>
      </c>
      <c r="HR232">
        <v>100.992</v>
      </c>
    </row>
    <row r="233" spans="1:226" x14ac:dyDescent="0.2">
      <c r="A233">
        <v>217</v>
      </c>
      <c r="B233">
        <v>1657565319.0999999</v>
      </c>
      <c r="C233">
        <v>1899.5999999046301</v>
      </c>
      <c r="D233" t="s">
        <v>792</v>
      </c>
      <c r="E233" t="s">
        <v>793</v>
      </c>
      <c r="F233">
        <v>5</v>
      </c>
      <c r="G233" t="s">
        <v>1216</v>
      </c>
      <c r="H233" t="s">
        <v>353</v>
      </c>
      <c r="I233">
        <v>1657565316.3</v>
      </c>
      <c r="J233">
        <f t="shared" si="102"/>
        <v>3.8062209041446523E-3</v>
      </c>
      <c r="K233">
        <f t="shared" si="103"/>
        <v>3.8062209041446522</v>
      </c>
      <c r="L233">
        <f t="shared" si="104"/>
        <v>29.768342631891663</v>
      </c>
      <c r="M233">
        <f t="shared" si="105"/>
        <v>1616.2</v>
      </c>
      <c r="N233">
        <f t="shared" si="106"/>
        <v>1304.4224623973153</v>
      </c>
      <c r="O233">
        <f t="shared" si="107"/>
        <v>88.670182760532299</v>
      </c>
      <c r="P233">
        <f t="shared" si="108"/>
        <v>109.86375465674998</v>
      </c>
      <c r="Q233">
        <f t="shared" si="109"/>
        <v>0.18832802764535889</v>
      </c>
      <c r="R233">
        <f t="shared" si="110"/>
        <v>2.3011224207828835</v>
      </c>
      <c r="S233">
        <f t="shared" si="111"/>
        <v>0.18016509095591521</v>
      </c>
      <c r="T233">
        <f t="shared" si="112"/>
        <v>0.11330710364277702</v>
      </c>
      <c r="U233">
        <f t="shared" si="113"/>
        <v>321.52296531653496</v>
      </c>
      <c r="V233">
        <f t="shared" si="114"/>
        <v>22.104064689271613</v>
      </c>
      <c r="W233">
        <f t="shared" si="115"/>
        <v>21.926570000000002</v>
      </c>
      <c r="X233">
        <f t="shared" si="116"/>
        <v>2.6416469454011162</v>
      </c>
      <c r="Y233">
        <f t="shared" si="117"/>
        <v>50.051348997529587</v>
      </c>
      <c r="Z233">
        <f t="shared" si="118"/>
        <v>1.2466259682204373</v>
      </c>
      <c r="AA233">
        <f t="shared" si="119"/>
        <v>2.490694043595044</v>
      </c>
      <c r="AB233">
        <f t="shared" si="120"/>
        <v>1.395020977180679</v>
      </c>
      <c r="AC233">
        <f t="shared" si="121"/>
        <v>-167.85434187277917</v>
      </c>
      <c r="AD233">
        <f t="shared" si="122"/>
        <v>-119.18883105523901</v>
      </c>
      <c r="AE233">
        <f t="shared" si="123"/>
        <v>-10.568808764947532</v>
      </c>
      <c r="AF233">
        <f t="shared" si="124"/>
        <v>23.91098362356928</v>
      </c>
      <c r="AG233">
        <f t="shared" si="125"/>
        <v>45.568450085912446</v>
      </c>
      <c r="AH233">
        <f t="shared" si="126"/>
        <v>3.8356218531663098</v>
      </c>
      <c r="AI233">
        <f t="shared" si="127"/>
        <v>29.768342631891663</v>
      </c>
      <c r="AJ233">
        <v>1702.92118920185</v>
      </c>
      <c r="AK233">
        <v>1654.1998181818201</v>
      </c>
      <c r="AL233">
        <v>3.3981594089659199</v>
      </c>
      <c r="AM233">
        <v>66.152897789434206</v>
      </c>
      <c r="AN233">
        <f t="shared" si="128"/>
        <v>3.8062209041446522</v>
      </c>
      <c r="AO233">
        <v>13.821609600836799</v>
      </c>
      <c r="AP233">
        <v>18.3292824242424</v>
      </c>
      <c r="AQ233">
        <v>-5.44842666672619E-3</v>
      </c>
      <c r="AR233">
        <v>78.0664052089694</v>
      </c>
      <c r="AS233">
        <v>7</v>
      </c>
      <c r="AT233">
        <v>1</v>
      </c>
      <c r="AU233">
        <f t="shared" si="129"/>
        <v>1</v>
      </c>
      <c r="AV233">
        <f t="shared" si="130"/>
        <v>0</v>
      </c>
      <c r="AW233">
        <f t="shared" si="131"/>
        <v>36550.639390911907</v>
      </c>
      <c r="AX233">
        <f t="shared" si="132"/>
        <v>2000.04</v>
      </c>
      <c r="AY233">
        <f t="shared" si="133"/>
        <v>1681.2339012002772</v>
      </c>
      <c r="AZ233">
        <f t="shared" si="134"/>
        <v>0.8406001385973666</v>
      </c>
      <c r="BA233">
        <f t="shared" si="135"/>
        <v>0.16075826749291763</v>
      </c>
      <c r="BB233">
        <v>6</v>
      </c>
      <c r="BC233">
        <v>0.5</v>
      </c>
      <c r="BD233" t="s">
        <v>354</v>
      </c>
      <c r="BE233">
        <v>2</v>
      </c>
      <c r="BF233" t="b">
        <v>1</v>
      </c>
      <c r="BG233">
        <v>1657565316.3</v>
      </c>
      <c r="BH233">
        <v>1616.2</v>
      </c>
      <c r="BI233">
        <v>1678.325</v>
      </c>
      <c r="BJ233">
        <v>18.33905</v>
      </c>
      <c r="BK233">
        <v>13.82043</v>
      </c>
      <c r="BL233">
        <v>1608.0930000000001</v>
      </c>
      <c r="BM233">
        <v>18.234359999999999</v>
      </c>
      <c r="BN233">
        <v>499.96859999999998</v>
      </c>
      <c r="BO233">
        <v>67.961969999999994</v>
      </c>
      <c r="BP233">
        <v>1.461375E-2</v>
      </c>
      <c r="BQ233">
        <v>20.965820000000001</v>
      </c>
      <c r="BR233">
        <v>21.926570000000002</v>
      </c>
      <c r="BS233">
        <v>999.9</v>
      </c>
      <c r="BT233">
        <v>0</v>
      </c>
      <c r="BU233">
        <v>0</v>
      </c>
      <c r="BV233">
        <v>9964.94</v>
      </c>
      <c r="BW233">
        <v>0</v>
      </c>
      <c r="BX233">
        <v>364.67410000000001</v>
      </c>
      <c r="BY233">
        <v>-62.125340000000001</v>
      </c>
      <c r="BZ233">
        <v>1646.393</v>
      </c>
      <c r="CA233">
        <v>1701.846</v>
      </c>
      <c r="CB233">
        <v>4.5186149999999996</v>
      </c>
      <c r="CC233">
        <v>1678.325</v>
      </c>
      <c r="CD233">
        <v>13.82043</v>
      </c>
      <c r="CE233">
        <v>1.2463580000000001</v>
      </c>
      <c r="CF233">
        <v>0.93926430000000005</v>
      </c>
      <c r="CG233">
        <v>10.167120000000001</v>
      </c>
      <c r="CH233">
        <v>6.0068080000000004</v>
      </c>
      <c r="CI233">
        <v>2000.04</v>
      </c>
      <c r="CJ233">
        <v>0.97999530000000001</v>
      </c>
      <c r="CK233">
        <v>2.000439E-2</v>
      </c>
      <c r="CL233">
        <v>0</v>
      </c>
      <c r="CM233">
        <v>2.77007</v>
      </c>
      <c r="CN233">
        <v>0</v>
      </c>
      <c r="CO233">
        <v>13558.99</v>
      </c>
      <c r="CP233">
        <v>16705.740000000002</v>
      </c>
      <c r="CQ233">
        <v>45</v>
      </c>
      <c r="CR233">
        <v>43.436999999999998</v>
      </c>
      <c r="CS233">
        <v>42.75</v>
      </c>
      <c r="CT233">
        <v>41.2059</v>
      </c>
      <c r="CU233">
        <v>40.125</v>
      </c>
      <c r="CV233">
        <v>1960.028</v>
      </c>
      <c r="CW233">
        <v>40.01</v>
      </c>
      <c r="CX233">
        <v>0</v>
      </c>
      <c r="CY233">
        <v>1651544214.2</v>
      </c>
      <c r="CZ233">
        <v>0</v>
      </c>
      <c r="DA233">
        <v>0</v>
      </c>
      <c r="DB233" t="s">
        <v>355</v>
      </c>
      <c r="DC233">
        <v>1657298120.5</v>
      </c>
      <c r="DD233">
        <v>1657298120.5</v>
      </c>
      <c r="DE233">
        <v>0</v>
      </c>
      <c r="DF233">
        <v>1.391</v>
      </c>
      <c r="DG233">
        <v>3.5000000000000003E-2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-62.430402439024398</v>
      </c>
      <c r="DO233">
        <v>2.2984850174216298</v>
      </c>
      <c r="DP233">
        <v>0.314476053986049</v>
      </c>
      <c r="DQ233">
        <v>0</v>
      </c>
      <c r="DR233">
        <v>4.5262056097560999</v>
      </c>
      <c r="DS233">
        <v>-7.1039163763069096E-2</v>
      </c>
      <c r="DT233">
        <v>1.1742080267927099E-2</v>
      </c>
      <c r="DU233">
        <v>1</v>
      </c>
      <c r="DV233">
        <v>1</v>
      </c>
      <c r="DW233">
        <v>2</v>
      </c>
      <c r="DX233" t="s">
        <v>372</v>
      </c>
      <c r="DY233">
        <v>2.8959999999999999</v>
      </c>
      <c r="DZ233">
        <v>2.6309</v>
      </c>
      <c r="EA233">
        <v>0.17288200000000001</v>
      </c>
      <c r="EB233">
        <v>0.17674000000000001</v>
      </c>
      <c r="EC233">
        <v>6.5096299999999996E-2</v>
      </c>
      <c r="ED233">
        <v>5.28601E-2</v>
      </c>
      <c r="EE233">
        <v>23446.9</v>
      </c>
      <c r="EF233">
        <v>20375.099999999999</v>
      </c>
      <c r="EG233">
        <v>25360.9</v>
      </c>
      <c r="EH233">
        <v>24086.6</v>
      </c>
      <c r="EI233">
        <v>40434.300000000003</v>
      </c>
      <c r="EJ233">
        <v>37759.199999999997</v>
      </c>
      <c r="EK233">
        <v>45784.7</v>
      </c>
      <c r="EL233">
        <v>42949.2</v>
      </c>
      <c r="EM233">
        <v>1.86707</v>
      </c>
      <c r="EN233">
        <v>2.14</v>
      </c>
      <c r="EO233">
        <v>0.14835599999999999</v>
      </c>
      <c r="EP233">
        <v>0</v>
      </c>
      <c r="EQ233">
        <v>19.471900000000002</v>
      </c>
      <c r="ER233">
        <v>999.9</v>
      </c>
      <c r="ES233">
        <v>32.713000000000001</v>
      </c>
      <c r="ET233">
        <v>27.805</v>
      </c>
      <c r="EU233">
        <v>18.059999999999999</v>
      </c>
      <c r="EV233">
        <v>49.277200000000001</v>
      </c>
      <c r="EW233">
        <v>33.0809</v>
      </c>
      <c r="EX233">
        <v>2</v>
      </c>
      <c r="EY233">
        <v>-0.29856199999999999</v>
      </c>
      <c r="EZ233">
        <v>2.0526900000000001</v>
      </c>
      <c r="FA233">
        <v>20.231999999999999</v>
      </c>
      <c r="FB233">
        <v>5.2343599999999997</v>
      </c>
      <c r="FC233">
        <v>11.987</v>
      </c>
      <c r="FD233">
        <v>4.9571500000000004</v>
      </c>
      <c r="FE233">
        <v>3.3039000000000001</v>
      </c>
      <c r="FF233">
        <v>9999</v>
      </c>
      <c r="FG233">
        <v>9999</v>
      </c>
      <c r="FH233">
        <v>6790</v>
      </c>
      <c r="FI233">
        <v>355.7</v>
      </c>
      <c r="FJ233">
        <v>1.8681300000000001</v>
      </c>
      <c r="FK233">
        <v>1.86385</v>
      </c>
      <c r="FL233">
        <v>1.8714900000000001</v>
      </c>
      <c r="FM233">
        <v>1.86219</v>
      </c>
      <c r="FN233">
        <v>1.86172</v>
      </c>
      <c r="FO233">
        <v>1.8682300000000001</v>
      </c>
      <c r="FP233">
        <v>1.85829</v>
      </c>
      <c r="FQ233">
        <v>1.8647899999999999</v>
      </c>
      <c r="FR233">
        <v>5</v>
      </c>
      <c r="FS233">
        <v>0</v>
      </c>
      <c r="FT233">
        <v>0</v>
      </c>
      <c r="FU233">
        <v>0</v>
      </c>
      <c r="FV233" t="s">
        <v>357</v>
      </c>
      <c r="FW233" t="s">
        <v>358</v>
      </c>
      <c r="FX233" t="s">
        <v>359</v>
      </c>
      <c r="FY233" t="s">
        <v>359</v>
      </c>
      <c r="FZ233" t="s">
        <v>359</v>
      </c>
      <c r="GA233" t="s">
        <v>359</v>
      </c>
      <c r="GB233">
        <v>0</v>
      </c>
      <c r="GC233">
        <v>100</v>
      </c>
      <c r="GD233">
        <v>100</v>
      </c>
      <c r="GE233">
        <v>8.15</v>
      </c>
      <c r="GF233">
        <v>0.1042</v>
      </c>
      <c r="GG233">
        <v>2.1444526195071201</v>
      </c>
      <c r="GH233">
        <v>5.2457919015285598E-3</v>
      </c>
      <c r="GI233">
        <v>-2.61795653493914E-6</v>
      </c>
      <c r="GJ233">
        <v>1.0331707357916401E-9</v>
      </c>
      <c r="GK233">
        <v>8.3457624279274292E-3</v>
      </c>
      <c r="GL233">
        <v>-4.6387863249973502E-2</v>
      </c>
      <c r="GM233">
        <v>3.6088159466671601E-3</v>
      </c>
      <c r="GN233">
        <v>-4.2506285216111501E-5</v>
      </c>
      <c r="GO233">
        <v>14</v>
      </c>
      <c r="GP233">
        <v>2225</v>
      </c>
      <c r="GQ233">
        <v>2</v>
      </c>
      <c r="GR233">
        <v>27</v>
      </c>
      <c r="GS233">
        <v>4453.3</v>
      </c>
      <c r="GT233">
        <v>4453.3</v>
      </c>
      <c r="GU233">
        <v>3.8684099999999999</v>
      </c>
      <c r="GV233">
        <v>2.3046899999999999</v>
      </c>
      <c r="GW233">
        <v>1.9982899999999999</v>
      </c>
      <c r="GX233">
        <v>2.7563499999999999</v>
      </c>
      <c r="GY233">
        <v>2.0935100000000002</v>
      </c>
      <c r="GZ233">
        <v>2.3803700000000001</v>
      </c>
      <c r="HA233">
        <v>31.651700000000002</v>
      </c>
      <c r="HB233">
        <v>12.485900000000001</v>
      </c>
      <c r="HC233">
        <v>18</v>
      </c>
      <c r="HD233">
        <v>439.57600000000002</v>
      </c>
      <c r="HE233">
        <v>609.07100000000003</v>
      </c>
      <c r="HF233">
        <v>17.535699999999999</v>
      </c>
      <c r="HG233">
        <v>23.408300000000001</v>
      </c>
      <c r="HH233">
        <v>30.000299999999999</v>
      </c>
      <c r="HI233">
        <v>23.218599999999999</v>
      </c>
      <c r="HJ233">
        <v>23.204799999999999</v>
      </c>
      <c r="HK233">
        <v>77.403599999999997</v>
      </c>
      <c r="HL233">
        <v>26.046399999999998</v>
      </c>
      <c r="HM233">
        <v>2.5957300000000001</v>
      </c>
      <c r="HN233">
        <v>17.5594</v>
      </c>
      <c r="HO233">
        <v>1706.14</v>
      </c>
      <c r="HP233">
        <v>13.888</v>
      </c>
      <c r="HQ233">
        <v>96.948800000000006</v>
      </c>
      <c r="HR233">
        <v>100.991</v>
      </c>
    </row>
    <row r="234" spans="1:226" x14ac:dyDescent="0.2">
      <c r="A234">
        <v>218</v>
      </c>
      <c r="B234">
        <v>1657565324.0999999</v>
      </c>
      <c r="C234">
        <v>1904.5999999046301</v>
      </c>
      <c r="D234" t="s">
        <v>794</v>
      </c>
      <c r="E234" t="s">
        <v>795</v>
      </c>
      <c r="F234">
        <v>5</v>
      </c>
      <c r="G234" t="s">
        <v>1216</v>
      </c>
      <c r="H234" t="s">
        <v>353</v>
      </c>
      <c r="I234">
        <v>1657565321.5999999</v>
      </c>
      <c r="J234">
        <f t="shared" si="102"/>
        <v>3.8172783823229267E-3</v>
      </c>
      <c r="K234">
        <f t="shared" si="103"/>
        <v>3.8172783823229266</v>
      </c>
      <c r="L234">
        <f t="shared" si="104"/>
        <v>30.104572574476112</v>
      </c>
      <c r="M234">
        <f t="shared" si="105"/>
        <v>1633.49888888889</v>
      </c>
      <c r="N234">
        <f t="shared" si="106"/>
        <v>1319.0183870660151</v>
      </c>
      <c r="O234">
        <f t="shared" si="107"/>
        <v>89.662546151851899</v>
      </c>
      <c r="P234">
        <f t="shared" si="108"/>
        <v>111.03989978470906</v>
      </c>
      <c r="Q234">
        <f t="shared" si="109"/>
        <v>0.18888601525693816</v>
      </c>
      <c r="R234">
        <f t="shared" si="110"/>
        <v>2.310392356179471</v>
      </c>
      <c r="S234">
        <f t="shared" si="111"/>
        <v>0.18070717767157729</v>
      </c>
      <c r="T234">
        <f t="shared" si="112"/>
        <v>0.11364730898348269</v>
      </c>
      <c r="U234">
        <f t="shared" si="113"/>
        <v>321.52048033333256</v>
      </c>
      <c r="V234">
        <f t="shared" si="114"/>
        <v>22.08929172955105</v>
      </c>
      <c r="W234">
        <f t="shared" si="115"/>
        <v>21.9187222222222</v>
      </c>
      <c r="X234">
        <f t="shared" si="116"/>
        <v>2.6403821762451889</v>
      </c>
      <c r="Y234">
        <f t="shared" si="117"/>
        <v>50.026633158910691</v>
      </c>
      <c r="Z234">
        <f t="shared" si="118"/>
        <v>1.2454770526387948</v>
      </c>
      <c r="AA234">
        <f t="shared" si="119"/>
        <v>2.489627972129385</v>
      </c>
      <c r="AB234">
        <f t="shared" si="120"/>
        <v>1.3949051236063941</v>
      </c>
      <c r="AC234">
        <f t="shared" si="121"/>
        <v>-168.34197666044108</v>
      </c>
      <c r="AD234">
        <f t="shared" si="122"/>
        <v>-119.55895008172448</v>
      </c>
      <c r="AE234">
        <f t="shared" si="123"/>
        <v>-10.558294785964303</v>
      </c>
      <c r="AF234">
        <f t="shared" si="124"/>
        <v>23.061258805202726</v>
      </c>
      <c r="AG234">
        <f t="shared" si="125"/>
        <v>45.389372958750734</v>
      </c>
      <c r="AH234">
        <f t="shared" si="126"/>
        <v>3.8270367672797141</v>
      </c>
      <c r="AI234">
        <f t="shared" si="127"/>
        <v>30.104572574476112</v>
      </c>
      <c r="AJ234">
        <v>1719.1582178603201</v>
      </c>
      <c r="AK234">
        <v>1670.51551515151</v>
      </c>
      <c r="AL234">
        <v>3.2649081270030198</v>
      </c>
      <c r="AM234">
        <v>66.152897789434206</v>
      </c>
      <c r="AN234">
        <f t="shared" si="128"/>
        <v>3.8172783823229266</v>
      </c>
      <c r="AO234">
        <v>13.814004908663</v>
      </c>
      <c r="AP234">
        <v>18.3161793939394</v>
      </c>
      <c r="AQ234">
        <v>-1.1212541704014301E-3</v>
      </c>
      <c r="AR234">
        <v>78.0664052089694</v>
      </c>
      <c r="AS234">
        <v>7</v>
      </c>
      <c r="AT234">
        <v>1</v>
      </c>
      <c r="AU234">
        <f t="shared" si="129"/>
        <v>1</v>
      </c>
      <c r="AV234">
        <f t="shared" si="130"/>
        <v>0</v>
      </c>
      <c r="AW234">
        <f t="shared" si="131"/>
        <v>36776.031398834042</v>
      </c>
      <c r="AX234">
        <f t="shared" si="132"/>
        <v>2000.02444444444</v>
      </c>
      <c r="AY234">
        <f t="shared" si="133"/>
        <v>1681.2208333333294</v>
      </c>
      <c r="AZ234">
        <f t="shared" si="134"/>
        <v>0.84060014266492289</v>
      </c>
      <c r="BA234">
        <f t="shared" si="135"/>
        <v>0.16075827534330134</v>
      </c>
      <c r="BB234">
        <v>6</v>
      </c>
      <c r="BC234">
        <v>0.5</v>
      </c>
      <c r="BD234" t="s">
        <v>354</v>
      </c>
      <c r="BE234">
        <v>2</v>
      </c>
      <c r="BF234" t="b">
        <v>1</v>
      </c>
      <c r="BG234">
        <v>1657565321.5999999</v>
      </c>
      <c r="BH234">
        <v>1633.49888888889</v>
      </c>
      <c r="BI234">
        <v>1695.47444444444</v>
      </c>
      <c r="BJ234">
        <v>18.322111111111099</v>
      </c>
      <c r="BK234">
        <v>13.813333333333301</v>
      </c>
      <c r="BL234">
        <v>1625.30555555556</v>
      </c>
      <c r="BM234">
        <v>18.218122222222199</v>
      </c>
      <c r="BN234">
        <v>499.94711111111098</v>
      </c>
      <c r="BO234">
        <v>67.962455555555593</v>
      </c>
      <c r="BP234">
        <v>1.42664E-2</v>
      </c>
      <c r="BQ234">
        <v>20.958855555555601</v>
      </c>
      <c r="BR234">
        <v>21.9187222222222</v>
      </c>
      <c r="BS234">
        <v>999.9</v>
      </c>
      <c r="BT234">
        <v>0</v>
      </c>
      <c r="BU234">
        <v>0</v>
      </c>
      <c r="BV234">
        <v>10028.688888888901</v>
      </c>
      <c r="BW234">
        <v>0</v>
      </c>
      <c r="BX234">
        <v>359.12111111111102</v>
      </c>
      <c r="BY234">
        <v>-61.976955555555598</v>
      </c>
      <c r="BZ234">
        <v>1663.98444444444</v>
      </c>
      <c r="CA234">
        <v>1719.2233333333299</v>
      </c>
      <c r="CB234">
        <v>4.5087644444444397</v>
      </c>
      <c r="CC234">
        <v>1695.47444444444</v>
      </c>
      <c r="CD234">
        <v>13.813333333333301</v>
      </c>
      <c r="CE234">
        <v>1.24521444444444</v>
      </c>
      <c r="CF234">
        <v>0.93878877777777803</v>
      </c>
      <c r="CG234">
        <v>10.153411111111099</v>
      </c>
      <c r="CH234">
        <v>5.9994855555555597</v>
      </c>
      <c r="CI234">
        <v>2000.02444444444</v>
      </c>
      <c r="CJ234">
        <v>0.97999566666666704</v>
      </c>
      <c r="CK234">
        <v>2.0004011111111102E-2</v>
      </c>
      <c r="CL234">
        <v>0</v>
      </c>
      <c r="CM234">
        <v>2.5633444444444402</v>
      </c>
      <c r="CN234">
        <v>0</v>
      </c>
      <c r="CO234">
        <v>13552.9111111111</v>
      </c>
      <c r="CP234">
        <v>16705.599999999999</v>
      </c>
      <c r="CQ234">
        <v>45</v>
      </c>
      <c r="CR234">
        <v>43.436999999999998</v>
      </c>
      <c r="CS234">
        <v>42.735999999999997</v>
      </c>
      <c r="CT234">
        <v>41.186999999999998</v>
      </c>
      <c r="CU234">
        <v>40.125</v>
      </c>
      <c r="CV234">
        <v>1960.01444444444</v>
      </c>
      <c r="CW234">
        <v>40.01</v>
      </c>
      <c r="CX234">
        <v>0</v>
      </c>
      <c r="CY234">
        <v>1651544219.5999999</v>
      </c>
      <c r="CZ234">
        <v>0</v>
      </c>
      <c r="DA234">
        <v>0</v>
      </c>
      <c r="DB234" t="s">
        <v>355</v>
      </c>
      <c r="DC234">
        <v>1657298120.5</v>
      </c>
      <c r="DD234">
        <v>1657298120.5</v>
      </c>
      <c r="DE234">
        <v>0</v>
      </c>
      <c r="DF234">
        <v>1.391</v>
      </c>
      <c r="DG234">
        <v>3.5000000000000003E-2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-62.209339024390196</v>
      </c>
      <c r="DO234">
        <v>1.53564041811846</v>
      </c>
      <c r="DP234">
        <v>0.246720976871276</v>
      </c>
      <c r="DQ234">
        <v>0</v>
      </c>
      <c r="DR234">
        <v>4.5186802439024403</v>
      </c>
      <c r="DS234">
        <v>-3.7584459930307998E-2</v>
      </c>
      <c r="DT234">
        <v>8.8539439986231594E-3</v>
      </c>
      <c r="DU234">
        <v>1</v>
      </c>
      <c r="DV234">
        <v>1</v>
      </c>
      <c r="DW234">
        <v>2</v>
      </c>
      <c r="DX234" t="s">
        <v>372</v>
      </c>
      <c r="DY234">
        <v>2.89621</v>
      </c>
      <c r="DZ234">
        <v>2.6309800000000001</v>
      </c>
      <c r="EA234">
        <v>0.17390700000000001</v>
      </c>
      <c r="EB234">
        <v>0.177761</v>
      </c>
      <c r="EC234">
        <v>6.5061599999999997E-2</v>
      </c>
      <c r="ED234">
        <v>5.2860799999999999E-2</v>
      </c>
      <c r="EE234">
        <v>23417.1</v>
      </c>
      <c r="EF234">
        <v>20349.2</v>
      </c>
      <c r="EG234">
        <v>25360</v>
      </c>
      <c r="EH234">
        <v>24085.8</v>
      </c>
      <c r="EI234">
        <v>40434.699999999997</v>
      </c>
      <c r="EJ234">
        <v>37758.300000000003</v>
      </c>
      <c r="EK234">
        <v>45783.3</v>
      </c>
      <c r="EL234">
        <v>42948.1</v>
      </c>
      <c r="EM234">
        <v>1.8669500000000001</v>
      </c>
      <c r="EN234">
        <v>2.1400800000000002</v>
      </c>
      <c r="EO234">
        <v>0.15012900000000001</v>
      </c>
      <c r="EP234">
        <v>0</v>
      </c>
      <c r="EQ234">
        <v>19.443000000000001</v>
      </c>
      <c r="ER234">
        <v>999.9</v>
      </c>
      <c r="ES234">
        <v>32.688000000000002</v>
      </c>
      <c r="ET234">
        <v>27.795000000000002</v>
      </c>
      <c r="EU234">
        <v>18.037099999999999</v>
      </c>
      <c r="EV234">
        <v>49.3172</v>
      </c>
      <c r="EW234">
        <v>33.048900000000003</v>
      </c>
      <c r="EX234">
        <v>2</v>
      </c>
      <c r="EY234">
        <v>-0.29841000000000001</v>
      </c>
      <c r="EZ234">
        <v>1.99688</v>
      </c>
      <c r="FA234">
        <v>20.232900000000001</v>
      </c>
      <c r="FB234">
        <v>5.2352600000000002</v>
      </c>
      <c r="FC234">
        <v>11.986700000000001</v>
      </c>
      <c r="FD234">
        <v>4.9571500000000004</v>
      </c>
      <c r="FE234">
        <v>3.3039800000000001</v>
      </c>
      <c r="FF234">
        <v>9999</v>
      </c>
      <c r="FG234">
        <v>9999</v>
      </c>
      <c r="FH234">
        <v>6790</v>
      </c>
      <c r="FI234">
        <v>355.7</v>
      </c>
      <c r="FJ234">
        <v>1.8681300000000001</v>
      </c>
      <c r="FK234">
        <v>1.86381</v>
      </c>
      <c r="FL234">
        <v>1.8714900000000001</v>
      </c>
      <c r="FM234">
        <v>1.8621799999999999</v>
      </c>
      <c r="FN234">
        <v>1.86171</v>
      </c>
      <c r="FO234">
        <v>1.8682300000000001</v>
      </c>
      <c r="FP234">
        <v>1.85829</v>
      </c>
      <c r="FQ234">
        <v>1.8647800000000001</v>
      </c>
      <c r="FR234">
        <v>5</v>
      </c>
      <c r="FS234">
        <v>0</v>
      </c>
      <c r="FT234">
        <v>0</v>
      </c>
      <c r="FU234">
        <v>0</v>
      </c>
      <c r="FV234" t="s">
        <v>357</v>
      </c>
      <c r="FW234" t="s">
        <v>358</v>
      </c>
      <c r="FX234" t="s">
        <v>359</v>
      </c>
      <c r="FY234" t="s">
        <v>359</v>
      </c>
      <c r="FZ234" t="s">
        <v>359</v>
      </c>
      <c r="GA234" t="s">
        <v>359</v>
      </c>
      <c r="GB234">
        <v>0</v>
      </c>
      <c r="GC234">
        <v>100</v>
      </c>
      <c r="GD234">
        <v>100</v>
      </c>
      <c r="GE234">
        <v>8.23</v>
      </c>
      <c r="GF234">
        <v>0.1036</v>
      </c>
      <c r="GG234">
        <v>2.1444526195071201</v>
      </c>
      <c r="GH234">
        <v>5.2457919015285598E-3</v>
      </c>
      <c r="GI234">
        <v>-2.61795653493914E-6</v>
      </c>
      <c r="GJ234">
        <v>1.0331707357916401E-9</v>
      </c>
      <c r="GK234">
        <v>8.3457624279274292E-3</v>
      </c>
      <c r="GL234">
        <v>-4.6387863249973502E-2</v>
      </c>
      <c r="GM234">
        <v>3.6088159466671601E-3</v>
      </c>
      <c r="GN234">
        <v>-4.2506285216111501E-5</v>
      </c>
      <c r="GO234">
        <v>14</v>
      </c>
      <c r="GP234">
        <v>2225</v>
      </c>
      <c r="GQ234">
        <v>2</v>
      </c>
      <c r="GR234">
        <v>27</v>
      </c>
      <c r="GS234">
        <v>4453.3999999999996</v>
      </c>
      <c r="GT234">
        <v>4453.3999999999996</v>
      </c>
      <c r="GU234">
        <v>3.8940399999999999</v>
      </c>
      <c r="GV234">
        <v>2.3071299999999999</v>
      </c>
      <c r="GW234">
        <v>1.9982899999999999</v>
      </c>
      <c r="GX234">
        <v>2.7563499999999999</v>
      </c>
      <c r="GY234">
        <v>2.0935100000000002</v>
      </c>
      <c r="GZ234">
        <v>2.3278799999999999</v>
      </c>
      <c r="HA234">
        <v>31.6736</v>
      </c>
      <c r="HB234">
        <v>12.4597</v>
      </c>
      <c r="HC234">
        <v>18</v>
      </c>
      <c r="HD234">
        <v>439.54300000000001</v>
      </c>
      <c r="HE234">
        <v>609.19500000000005</v>
      </c>
      <c r="HF234">
        <v>17.584299999999999</v>
      </c>
      <c r="HG234">
        <v>23.413900000000002</v>
      </c>
      <c r="HH234">
        <v>30.000299999999999</v>
      </c>
      <c r="HI234">
        <v>23.223299999999998</v>
      </c>
      <c r="HJ234">
        <v>23.2104</v>
      </c>
      <c r="HK234">
        <v>77.915899999999993</v>
      </c>
      <c r="HL234">
        <v>25.748699999999999</v>
      </c>
      <c r="HM234">
        <v>2.5957300000000001</v>
      </c>
      <c r="HN234">
        <v>17.611599999999999</v>
      </c>
      <c r="HO234">
        <v>1726.31</v>
      </c>
      <c r="HP234">
        <v>13.9032</v>
      </c>
      <c r="HQ234">
        <v>96.945800000000006</v>
      </c>
      <c r="HR234">
        <v>100.989</v>
      </c>
    </row>
    <row r="235" spans="1:226" x14ac:dyDescent="0.2">
      <c r="A235">
        <v>219</v>
      </c>
      <c r="B235">
        <v>1657565329.0999999</v>
      </c>
      <c r="C235">
        <v>1909.5999999046301</v>
      </c>
      <c r="D235" t="s">
        <v>796</v>
      </c>
      <c r="E235" t="s">
        <v>797</v>
      </c>
      <c r="F235">
        <v>5</v>
      </c>
      <c r="G235" t="s">
        <v>1216</v>
      </c>
      <c r="H235" t="s">
        <v>353</v>
      </c>
      <c r="I235">
        <v>1657565326.3</v>
      </c>
      <c r="J235">
        <f t="shared" si="102"/>
        <v>3.795580347752982E-3</v>
      </c>
      <c r="K235">
        <f t="shared" si="103"/>
        <v>3.7955803477529821</v>
      </c>
      <c r="L235">
        <f t="shared" si="104"/>
        <v>30.38874220549571</v>
      </c>
      <c r="M235">
        <f t="shared" si="105"/>
        <v>1648.817</v>
      </c>
      <c r="N235">
        <f t="shared" si="106"/>
        <v>1329.7441452007517</v>
      </c>
      <c r="O235">
        <f t="shared" si="107"/>
        <v>90.393882232469821</v>
      </c>
      <c r="P235">
        <f t="shared" si="108"/>
        <v>112.08394506478021</v>
      </c>
      <c r="Q235">
        <f t="shared" si="109"/>
        <v>0.18767779278505922</v>
      </c>
      <c r="R235">
        <f t="shared" si="110"/>
        <v>2.3156495479999757</v>
      </c>
      <c r="S235">
        <f t="shared" si="111"/>
        <v>0.17961833905274199</v>
      </c>
      <c r="T235">
        <f t="shared" si="112"/>
        <v>0.11295672990365868</v>
      </c>
      <c r="U235">
        <f t="shared" si="113"/>
        <v>321.52722839999996</v>
      </c>
      <c r="V235">
        <f t="shared" si="114"/>
        <v>22.085940823748004</v>
      </c>
      <c r="W235">
        <f t="shared" si="115"/>
        <v>21.915310000000002</v>
      </c>
      <c r="X235">
        <f t="shared" si="116"/>
        <v>2.6398324186144779</v>
      </c>
      <c r="Y235">
        <f t="shared" si="117"/>
        <v>50.008077709653001</v>
      </c>
      <c r="Z235">
        <f t="shared" si="118"/>
        <v>1.2443956347912477</v>
      </c>
      <c r="AA235">
        <f t="shared" si="119"/>
        <v>2.4883892598635993</v>
      </c>
      <c r="AB235">
        <f t="shared" si="120"/>
        <v>1.3954367838232302</v>
      </c>
      <c r="AC235">
        <f t="shared" si="121"/>
        <v>-167.3850933359065</v>
      </c>
      <c r="AD235">
        <f t="shared" si="122"/>
        <v>-120.41567440236861</v>
      </c>
      <c r="AE235">
        <f t="shared" si="123"/>
        <v>-10.60918857065062</v>
      </c>
      <c r="AF235">
        <f t="shared" si="124"/>
        <v>23.117272091074199</v>
      </c>
      <c r="AG235">
        <f t="shared" si="125"/>
        <v>45.900901250188596</v>
      </c>
      <c r="AH235">
        <f t="shared" si="126"/>
        <v>3.805682374177771</v>
      </c>
      <c r="AI235">
        <f t="shared" si="127"/>
        <v>30.38874220549571</v>
      </c>
      <c r="AJ235">
        <v>1736.5283190421701</v>
      </c>
      <c r="AK235">
        <v>1687.2563030302999</v>
      </c>
      <c r="AL235">
        <v>3.3437464579645502</v>
      </c>
      <c r="AM235">
        <v>66.152897789434206</v>
      </c>
      <c r="AN235">
        <f t="shared" si="128"/>
        <v>3.7955803477529821</v>
      </c>
      <c r="AO235">
        <v>13.8222486634065</v>
      </c>
      <c r="AP235">
        <v>18.297137575757599</v>
      </c>
      <c r="AQ235">
        <v>-8.6174936295025501E-4</v>
      </c>
      <c r="AR235">
        <v>78.0664052089694</v>
      </c>
      <c r="AS235">
        <v>7</v>
      </c>
      <c r="AT235">
        <v>1</v>
      </c>
      <c r="AU235">
        <f t="shared" si="129"/>
        <v>1</v>
      </c>
      <c r="AV235">
        <f t="shared" si="130"/>
        <v>0</v>
      </c>
      <c r="AW235">
        <f t="shared" si="131"/>
        <v>36904.480476845958</v>
      </c>
      <c r="AX235">
        <f t="shared" si="132"/>
        <v>2000.066</v>
      </c>
      <c r="AY235">
        <f t="shared" si="133"/>
        <v>1681.2557999999999</v>
      </c>
      <c r="AZ235">
        <f t="shared" si="134"/>
        <v>0.84060016019471351</v>
      </c>
      <c r="BA235">
        <f t="shared" si="135"/>
        <v>0.16075830917579717</v>
      </c>
      <c r="BB235">
        <v>6</v>
      </c>
      <c r="BC235">
        <v>0.5</v>
      </c>
      <c r="BD235" t="s">
        <v>354</v>
      </c>
      <c r="BE235">
        <v>2</v>
      </c>
      <c r="BF235" t="b">
        <v>1</v>
      </c>
      <c r="BG235">
        <v>1657565326.3</v>
      </c>
      <c r="BH235">
        <v>1648.817</v>
      </c>
      <c r="BI235">
        <v>1711.425</v>
      </c>
      <c r="BJ235">
        <v>18.30575</v>
      </c>
      <c r="BK235">
        <v>13.82274</v>
      </c>
      <c r="BL235">
        <v>1640.5509999999999</v>
      </c>
      <c r="BM235">
        <v>18.202439999999999</v>
      </c>
      <c r="BN235">
        <v>500.02339999999998</v>
      </c>
      <c r="BO235">
        <v>67.964560000000006</v>
      </c>
      <c r="BP235">
        <v>1.3842129999999999E-2</v>
      </c>
      <c r="BQ235">
        <v>20.950759999999999</v>
      </c>
      <c r="BR235">
        <v>21.915310000000002</v>
      </c>
      <c r="BS235">
        <v>999.9</v>
      </c>
      <c r="BT235">
        <v>0</v>
      </c>
      <c r="BU235">
        <v>0</v>
      </c>
      <c r="BV235">
        <v>10064.64</v>
      </c>
      <c r="BW235">
        <v>0</v>
      </c>
      <c r="BX235">
        <v>354.31630000000001</v>
      </c>
      <c r="BY235">
        <v>-62.60895</v>
      </c>
      <c r="BZ235">
        <v>1679.5630000000001</v>
      </c>
      <c r="CA235">
        <v>1735.415</v>
      </c>
      <c r="CB235">
        <v>4.4830230000000002</v>
      </c>
      <c r="CC235">
        <v>1711.425</v>
      </c>
      <c r="CD235">
        <v>13.82274</v>
      </c>
      <c r="CE235">
        <v>1.244143</v>
      </c>
      <c r="CF235">
        <v>0.93945650000000003</v>
      </c>
      <c r="CG235">
        <v>10.140510000000001</v>
      </c>
      <c r="CH235">
        <v>6.0097630000000004</v>
      </c>
      <c r="CI235">
        <v>2000.066</v>
      </c>
      <c r="CJ235">
        <v>0.97999530000000001</v>
      </c>
      <c r="CK235">
        <v>2.000439E-2</v>
      </c>
      <c r="CL235">
        <v>0</v>
      </c>
      <c r="CM235">
        <v>2.6593</v>
      </c>
      <c r="CN235">
        <v>0</v>
      </c>
      <c r="CO235">
        <v>13553.96</v>
      </c>
      <c r="CP235">
        <v>16705.919999999998</v>
      </c>
      <c r="CQ235">
        <v>45</v>
      </c>
      <c r="CR235">
        <v>43.424599999999998</v>
      </c>
      <c r="CS235">
        <v>42.743699999999997</v>
      </c>
      <c r="CT235">
        <v>41.186999999999998</v>
      </c>
      <c r="CU235">
        <v>40.125</v>
      </c>
      <c r="CV235">
        <v>1960.0540000000001</v>
      </c>
      <c r="CW235">
        <v>40.012</v>
      </c>
      <c r="CX235">
        <v>0</v>
      </c>
      <c r="CY235">
        <v>1651544224.4000001</v>
      </c>
      <c r="CZ235">
        <v>0</v>
      </c>
      <c r="DA235">
        <v>0</v>
      </c>
      <c r="DB235" t="s">
        <v>355</v>
      </c>
      <c r="DC235">
        <v>1657298120.5</v>
      </c>
      <c r="DD235">
        <v>1657298120.5</v>
      </c>
      <c r="DE235">
        <v>0</v>
      </c>
      <c r="DF235">
        <v>1.391</v>
      </c>
      <c r="DG235">
        <v>3.5000000000000003E-2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-62.253343902438999</v>
      </c>
      <c r="DO235">
        <v>2.7163066202328799E-2</v>
      </c>
      <c r="DP235">
        <v>0.29166704961080803</v>
      </c>
      <c r="DQ235">
        <v>1</v>
      </c>
      <c r="DR235">
        <v>4.5110031707317102</v>
      </c>
      <c r="DS235">
        <v>-0.127142926829272</v>
      </c>
      <c r="DT235">
        <v>1.50051100952592E-2</v>
      </c>
      <c r="DU235">
        <v>0</v>
      </c>
      <c r="DV235">
        <v>1</v>
      </c>
      <c r="DW235">
        <v>2</v>
      </c>
      <c r="DX235" t="s">
        <v>372</v>
      </c>
      <c r="DY235">
        <v>2.8961399999999999</v>
      </c>
      <c r="DZ235">
        <v>2.6308799999999999</v>
      </c>
      <c r="EA235">
        <v>0.17494100000000001</v>
      </c>
      <c r="EB235">
        <v>0.17879200000000001</v>
      </c>
      <c r="EC235">
        <v>6.5018199999999998E-2</v>
      </c>
      <c r="ED235">
        <v>5.2890199999999998E-2</v>
      </c>
      <c r="EE235">
        <v>23387.200000000001</v>
      </c>
      <c r="EF235">
        <v>20323.599999999999</v>
      </c>
      <c r="EG235">
        <v>25359.3</v>
      </c>
      <c r="EH235">
        <v>24085.8</v>
      </c>
      <c r="EI235">
        <v>40435.599999999999</v>
      </c>
      <c r="EJ235">
        <v>37756.699999999997</v>
      </c>
      <c r="EK235">
        <v>45782.2</v>
      </c>
      <c r="EL235">
        <v>42947.7</v>
      </c>
      <c r="EM235">
        <v>1.8667</v>
      </c>
      <c r="EN235">
        <v>2.1400800000000002</v>
      </c>
      <c r="EO235">
        <v>0.15121000000000001</v>
      </c>
      <c r="EP235">
        <v>0</v>
      </c>
      <c r="EQ235">
        <v>19.412099999999999</v>
      </c>
      <c r="ER235">
        <v>999.9</v>
      </c>
      <c r="ES235">
        <v>32.664000000000001</v>
      </c>
      <c r="ET235">
        <v>27.805</v>
      </c>
      <c r="EU235">
        <v>18.0318</v>
      </c>
      <c r="EV235">
        <v>48.277200000000001</v>
      </c>
      <c r="EW235">
        <v>33.024799999999999</v>
      </c>
      <c r="EX235">
        <v>2</v>
      </c>
      <c r="EY235">
        <v>-0.29806700000000003</v>
      </c>
      <c r="EZ235">
        <v>1.89635</v>
      </c>
      <c r="FA235">
        <v>20.234100000000002</v>
      </c>
      <c r="FB235">
        <v>5.2343599999999997</v>
      </c>
      <c r="FC235">
        <v>11.9861</v>
      </c>
      <c r="FD235">
        <v>4.9569999999999999</v>
      </c>
      <c r="FE235">
        <v>3.3039299999999998</v>
      </c>
      <c r="FF235">
        <v>9999</v>
      </c>
      <c r="FG235">
        <v>9999</v>
      </c>
      <c r="FH235">
        <v>6790.3</v>
      </c>
      <c r="FI235">
        <v>355.7</v>
      </c>
      <c r="FJ235">
        <v>1.8681300000000001</v>
      </c>
      <c r="FK235">
        <v>1.8638300000000001</v>
      </c>
      <c r="FL235">
        <v>1.8714900000000001</v>
      </c>
      <c r="FM235">
        <v>1.8621799999999999</v>
      </c>
      <c r="FN235">
        <v>1.86172</v>
      </c>
      <c r="FO235">
        <v>1.8682000000000001</v>
      </c>
      <c r="FP235">
        <v>1.8583000000000001</v>
      </c>
      <c r="FQ235">
        <v>1.8647800000000001</v>
      </c>
      <c r="FR235">
        <v>5</v>
      </c>
      <c r="FS235">
        <v>0</v>
      </c>
      <c r="FT235">
        <v>0</v>
      </c>
      <c r="FU235">
        <v>0</v>
      </c>
      <c r="FV235" t="s">
        <v>357</v>
      </c>
      <c r="FW235" t="s">
        <v>358</v>
      </c>
      <c r="FX235" t="s">
        <v>359</v>
      </c>
      <c r="FY235" t="s">
        <v>359</v>
      </c>
      <c r="FZ235" t="s">
        <v>359</v>
      </c>
      <c r="GA235" t="s">
        <v>359</v>
      </c>
      <c r="GB235">
        <v>0</v>
      </c>
      <c r="GC235">
        <v>100</v>
      </c>
      <c r="GD235">
        <v>100</v>
      </c>
      <c r="GE235">
        <v>8.31</v>
      </c>
      <c r="GF235">
        <v>0.10290000000000001</v>
      </c>
      <c r="GG235">
        <v>2.1444526195071201</v>
      </c>
      <c r="GH235">
        <v>5.2457919015285598E-3</v>
      </c>
      <c r="GI235">
        <v>-2.61795653493914E-6</v>
      </c>
      <c r="GJ235">
        <v>1.0331707357916401E-9</v>
      </c>
      <c r="GK235">
        <v>8.3457624279274292E-3</v>
      </c>
      <c r="GL235">
        <v>-4.6387863249973502E-2</v>
      </c>
      <c r="GM235">
        <v>3.6088159466671601E-3</v>
      </c>
      <c r="GN235">
        <v>-4.2506285216111501E-5</v>
      </c>
      <c r="GO235">
        <v>14</v>
      </c>
      <c r="GP235">
        <v>2225</v>
      </c>
      <c r="GQ235">
        <v>2</v>
      </c>
      <c r="GR235">
        <v>27</v>
      </c>
      <c r="GS235">
        <v>4453.5</v>
      </c>
      <c r="GT235">
        <v>4453.5</v>
      </c>
      <c r="GU235">
        <v>3.92334</v>
      </c>
      <c r="GV235">
        <v>2.2997999999999998</v>
      </c>
      <c r="GW235">
        <v>1.9982899999999999</v>
      </c>
      <c r="GX235">
        <v>2.7563499999999999</v>
      </c>
      <c r="GY235">
        <v>2.0947300000000002</v>
      </c>
      <c r="GZ235">
        <v>2.3706100000000001</v>
      </c>
      <c r="HA235">
        <v>31.651700000000002</v>
      </c>
      <c r="HB235">
        <v>12.4772</v>
      </c>
      <c r="HC235">
        <v>18</v>
      </c>
      <c r="HD235">
        <v>439.44299999999998</v>
      </c>
      <c r="HE235">
        <v>609.26300000000003</v>
      </c>
      <c r="HF235">
        <v>17.6448</v>
      </c>
      <c r="HG235">
        <v>23.42</v>
      </c>
      <c r="HH235">
        <v>30.000499999999999</v>
      </c>
      <c r="HI235">
        <v>23.228300000000001</v>
      </c>
      <c r="HJ235">
        <v>23.216000000000001</v>
      </c>
      <c r="HK235">
        <v>78.497799999999998</v>
      </c>
      <c r="HL235">
        <v>25.477799999999998</v>
      </c>
      <c r="HM235">
        <v>2.5957300000000001</v>
      </c>
      <c r="HN235">
        <v>17.6678</v>
      </c>
      <c r="HO235">
        <v>1739.76</v>
      </c>
      <c r="HP235">
        <v>13.9229</v>
      </c>
      <c r="HQ235">
        <v>96.943399999999997</v>
      </c>
      <c r="HR235">
        <v>100.988</v>
      </c>
    </row>
    <row r="236" spans="1:226" x14ac:dyDescent="0.2">
      <c r="A236">
        <v>220</v>
      </c>
      <c r="B236">
        <v>1657565334.0999999</v>
      </c>
      <c r="C236">
        <v>1914.5999999046301</v>
      </c>
      <c r="D236" t="s">
        <v>798</v>
      </c>
      <c r="E236" t="s">
        <v>799</v>
      </c>
      <c r="F236">
        <v>5</v>
      </c>
      <c r="G236" t="s">
        <v>1216</v>
      </c>
      <c r="H236" t="s">
        <v>353</v>
      </c>
      <c r="I236">
        <v>1657565331.5999999</v>
      </c>
      <c r="J236">
        <f t="shared" si="102"/>
        <v>3.786548828257259E-3</v>
      </c>
      <c r="K236">
        <f t="shared" si="103"/>
        <v>3.786548828257259</v>
      </c>
      <c r="L236">
        <f t="shared" si="104"/>
        <v>30.714432358202906</v>
      </c>
      <c r="M236">
        <f t="shared" si="105"/>
        <v>1666.10222222222</v>
      </c>
      <c r="N236">
        <f t="shared" si="106"/>
        <v>1343.0230167931759</v>
      </c>
      <c r="O236">
        <f t="shared" si="107"/>
        <v>91.297049360964436</v>
      </c>
      <c r="P236">
        <f t="shared" si="108"/>
        <v>113.25957554014084</v>
      </c>
      <c r="Q236">
        <f t="shared" si="109"/>
        <v>0.18726024958183479</v>
      </c>
      <c r="R236">
        <f t="shared" si="110"/>
        <v>2.3083556998818846</v>
      </c>
      <c r="S236">
        <f t="shared" si="111"/>
        <v>0.17921160915366358</v>
      </c>
      <c r="T236">
        <f t="shared" si="112"/>
        <v>0.1127015653445895</v>
      </c>
      <c r="U236">
        <f t="shared" si="113"/>
        <v>321.51604700000053</v>
      </c>
      <c r="V236">
        <f t="shared" si="114"/>
        <v>22.088762267809024</v>
      </c>
      <c r="W236">
        <f t="shared" si="115"/>
        <v>21.9108444444444</v>
      </c>
      <c r="X236">
        <f t="shared" si="116"/>
        <v>2.6391131053379167</v>
      </c>
      <c r="Y236">
        <f t="shared" si="117"/>
        <v>49.995034619521419</v>
      </c>
      <c r="Z236">
        <f t="shared" si="118"/>
        <v>1.2438158168536217</v>
      </c>
      <c r="AA236">
        <f t="shared" si="119"/>
        <v>2.4878786989937445</v>
      </c>
      <c r="AB236">
        <f t="shared" si="120"/>
        <v>1.3952972884842949</v>
      </c>
      <c r="AC236">
        <f t="shared" si="121"/>
        <v>-166.98680332614512</v>
      </c>
      <c r="AD236">
        <f t="shared" si="122"/>
        <v>-119.896038551543</v>
      </c>
      <c r="AE236">
        <f t="shared" si="123"/>
        <v>-10.596362693713433</v>
      </c>
      <c r="AF236">
        <f t="shared" si="124"/>
        <v>24.036842428598959</v>
      </c>
      <c r="AG236">
        <f t="shared" si="125"/>
        <v>46.167144442246219</v>
      </c>
      <c r="AH236">
        <f t="shared" si="126"/>
        <v>3.7788826861329139</v>
      </c>
      <c r="AI236">
        <f t="shared" si="127"/>
        <v>30.714432358202906</v>
      </c>
      <c r="AJ236">
        <v>1753.2787970249301</v>
      </c>
      <c r="AK236">
        <v>1703.7644848484799</v>
      </c>
      <c r="AL236">
        <v>3.3026567582256701</v>
      </c>
      <c r="AM236">
        <v>66.152897789434206</v>
      </c>
      <c r="AN236">
        <f t="shared" si="128"/>
        <v>3.786548828257259</v>
      </c>
      <c r="AO236">
        <v>13.8367539047457</v>
      </c>
      <c r="AP236">
        <v>18.295121818181801</v>
      </c>
      <c r="AQ236">
        <v>4.1326612858702999E-4</v>
      </c>
      <c r="AR236">
        <v>78.0664052089694</v>
      </c>
      <c r="AS236">
        <v>7</v>
      </c>
      <c r="AT236">
        <v>1</v>
      </c>
      <c r="AU236">
        <f t="shared" si="129"/>
        <v>1</v>
      </c>
      <c r="AV236">
        <f t="shared" si="130"/>
        <v>0</v>
      </c>
      <c r="AW236">
        <f t="shared" si="131"/>
        <v>36728.176964893879</v>
      </c>
      <c r="AX236">
        <f t="shared" si="132"/>
        <v>1999.9966666666701</v>
      </c>
      <c r="AY236">
        <f t="shared" si="133"/>
        <v>1681.1975000000029</v>
      </c>
      <c r="AZ236">
        <f t="shared" si="134"/>
        <v>0.84060015100025165</v>
      </c>
      <c r="BA236">
        <f t="shared" si="135"/>
        <v>0.1607582914304857</v>
      </c>
      <c r="BB236">
        <v>6</v>
      </c>
      <c r="BC236">
        <v>0.5</v>
      </c>
      <c r="BD236" t="s">
        <v>354</v>
      </c>
      <c r="BE236">
        <v>2</v>
      </c>
      <c r="BF236" t="b">
        <v>1</v>
      </c>
      <c r="BG236">
        <v>1657565331.5999999</v>
      </c>
      <c r="BH236">
        <v>1666.10222222222</v>
      </c>
      <c r="BI236">
        <v>1729.05</v>
      </c>
      <c r="BJ236">
        <v>18.2971222222222</v>
      </c>
      <c r="BK236">
        <v>13.846</v>
      </c>
      <c r="BL236">
        <v>1657.74888888889</v>
      </c>
      <c r="BM236">
        <v>18.1941555555556</v>
      </c>
      <c r="BN236">
        <v>500.06355555555598</v>
      </c>
      <c r="BO236">
        <v>67.964933333333306</v>
      </c>
      <c r="BP236">
        <v>1.38341333333333E-2</v>
      </c>
      <c r="BQ236">
        <v>20.947422222222201</v>
      </c>
      <c r="BR236">
        <v>21.9108444444444</v>
      </c>
      <c r="BS236">
        <v>999.9</v>
      </c>
      <c r="BT236">
        <v>0</v>
      </c>
      <c r="BU236">
        <v>0</v>
      </c>
      <c r="BV236">
        <v>10014.288888888899</v>
      </c>
      <c r="BW236">
        <v>0</v>
      </c>
      <c r="BX236">
        <v>350.96088888888897</v>
      </c>
      <c r="BY236">
        <v>-62.947933333333303</v>
      </c>
      <c r="BZ236">
        <v>1697.1555555555601</v>
      </c>
      <c r="CA236">
        <v>1753.3277777777801</v>
      </c>
      <c r="CB236">
        <v>4.4511144444444399</v>
      </c>
      <c r="CC236">
        <v>1729.05</v>
      </c>
      <c r="CD236">
        <v>13.846</v>
      </c>
      <c r="CE236">
        <v>1.24356333333333</v>
      </c>
      <c r="CF236">
        <v>0.94104266666666703</v>
      </c>
      <c r="CG236">
        <v>10.1335444444444</v>
      </c>
      <c r="CH236">
        <v>6.03416777777778</v>
      </c>
      <c r="CI236">
        <v>1999.9966666666701</v>
      </c>
      <c r="CJ236">
        <v>0.97999499999999995</v>
      </c>
      <c r="CK236">
        <v>2.00047E-2</v>
      </c>
      <c r="CL236">
        <v>0</v>
      </c>
      <c r="CM236">
        <v>2.6525555555555602</v>
      </c>
      <c r="CN236">
        <v>0</v>
      </c>
      <c r="CO236">
        <v>13563.6</v>
      </c>
      <c r="CP236">
        <v>16705.366666666701</v>
      </c>
      <c r="CQ236">
        <v>45</v>
      </c>
      <c r="CR236">
        <v>43.375</v>
      </c>
      <c r="CS236">
        <v>42.75</v>
      </c>
      <c r="CT236">
        <v>41.173222222222201</v>
      </c>
      <c r="CU236">
        <v>40.125</v>
      </c>
      <c r="CV236">
        <v>1959.9866666666701</v>
      </c>
      <c r="CW236">
        <v>40.01</v>
      </c>
      <c r="CX236">
        <v>0</v>
      </c>
      <c r="CY236">
        <v>1651544229.2</v>
      </c>
      <c r="CZ236">
        <v>0</v>
      </c>
      <c r="DA236">
        <v>0</v>
      </c>
      <c r="DB236" t="s">
        <v>355</v>
      </c>
      <c r="DC236">
        <v>1657298120.5</v>
      </c>
      <c r="DD236">
        <v>1657298120.5</v>
      </c>
      <c r="DE236">
        <v>0</v>
      </c>
      <c r="DF236">
        <v>1.391</v>
      </c>
      <c r="DG236">
        <v>3.5000000000000003E-2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-62.396873170731702</v>
      </c>
      <c r="DO236">
        <v>-3.5642487804877798</v>
      </c>
      <c r="DP236">
        <v>0.40979567128877797</v>
      </c>
      <c r="DQ236">
        <v>0</v>
      </c>
      <c r="DR236">
        <v>4.4916648780487796</v>
      </c>
      <c r="DS236">
        <v>-0.26433386759581101</v>
      </c>
      <c r="DT236">
        <v>2.6843771146680701E-2</v>
      </c>
      <c r="DU236">
        <v>0</v>
      </c>
      <c r="DV236">
        <v>0</v>
      </c>
      <c r="DW236">
        <v>2</v>
      </c>
      <c r="DX236" t="s">
        <v>356</v>
      </c>
      <c r="DY236">
        <v>2.8959700000000002</v>
      </c>
      <c r="DZ236">
        <v>2.6303800000000002</v>
      </c>
      <c r="EA236">
        <v>0.175958</v>
      </c>
      <c r="EB236">
        <v>0.179817</v>
      </c>
      <c r="EC236">
        <v>6.5013500000000002E-2</v>
      </c>
      <c r="ED236">
        <v>5.2976299999999997E-2</v>
      </c>
      <c r="EE236">
        <v>23358</v>
      </c>
      <c r="EF236">
        <v>20298.3</v>
      </c>
      <c r="EG236">
        <v>25358.9</v>
      </c>
      <c r="EH236">
        <v>24085.7</v>
      </c>
      <c r="EI236">
        <v>40435.4</v>
      </c>
      <c r="EJ236">
        <v>37753.4</v>
      </c>
      <c r="EK236">
        <v>45781.7</v>
      </c>
      <c r="EL236">
        <v>42947.9</v>
      </c>
      <c r="EM236">
        <v>1.8667</v>
      </c>
      <c r="EN236">
        <v>2.1398700000000002</v>
      </c>
      <c r="EO236">
        <v>0.15314700000000001</v>
      </c>
      <c r="EP236">
        <v>0</v>
      </c>
      <c r="EQ236">
        <v>19.3813</v>
      </c>
      <c r="ER236">
        <v>999.9</v>
      </c>
      <c r="ES236">
        <v>32.639000000000003</v>
      </c>
      <c r="ET236">
        <v>27.795000000000002</v>
      </c>
      <c r="EU236">
        <v>18.0076</v>
      </c>
      <c r="EV236">
        <v>48.587200000000003</v>
      </c>
      <c r="EW236">
        <v>33.024799999999999</v>
      </c>
      <c r="EX236">
        <v>2</v>
      </c>
      <c r="EY236">
        <v>-0.29791200000000001</v>
      </c>
      <c r="EZ236">
        <v>1.8019099999999999</v>
      </c>
      <c r="FA236">
        <v>20.235299999999999</v>
      </c>
      <c r="FB236">
        <v>5.2348100000000004</v>
      </c>
      <c r="FC236">
        <v>11.9864</v>
      </c>
      <c r="FD236">
        <v>4.9570999999999996</v>
      </c>
      <c r="FE236">
        <v>3.3039000000000001</v>
      </c>
      <c r="FF236">
        <v>9999</v>
      </c>
      <c r="FG236">
        <v>9999</v>
      </c>
      <c r="FH236">
        <v>6790.3</v>
      </c>
      <c r="FI236">
        <v>355.7</v>
      </c>
      <c r="FJ236">
        <v>1.8681300000000001</v>
      </c>
      <c r="FK236">
        <v>1.8638600000000001</v>
      </c>
      <c r="FL236">
        <v>1.8714900000000001</v>
      </c>
      <c r="FM236">
        <v>1.8621799999999999</v>
      </c>
      <c r="FN236">
        <v>1.86172</v>
      </c>
      <c r="FO236">
        <v>1.86825</v>
      </c>
      <c r="FP236">
        <v>1.85829</v>
      </c>
      <c r="FQ236">
        <v>1.8647800000000001</v>
      </c>
      <c r="FR236">
        <v>5</v>
      </c>
      <c r="FS236">
        <v>0</v>
      </c>
      <c r="FT236">
        <v>0</v>
      </c>
      <c r="FU236">
        <v>0</v>
      </c>
      <c r="FV236" t="s">
        <v>357</v>
      </c>
      <c r="FW236" t="s">
        <v>358</v>
      </c>
      <c r="FX236" t="s">
        <v>359</v>
      </c>
      <c r="FY236" t="s">
        <v>359</v>
      </c>
      <c r="FZ236" t="s">
        <v>359</v>
      </c>
      <c r="GA236" t="s">
        <v>359</v>
      </c>
      <c r="GB236">
        <v>0</v>
      </c>
      <c r="GC236">
        <v>100</v>
      </c>
      <c r="GD236">
        <v>100</v>
      </c>
      <c r="GE236">
        <v>8.4</v>
      </c>
      <c r="GF236">
        <v>0.10290000000000001</v>
      </c>
      <c r="GG236">
        <v>2.1444526195071201</v>
      </c>
      <c r="GH236">
        <v>5.2457919015285598E-3</v>
      </c>
      <c r="GI236">
        <v>-2.61795653493914E-6</v>
      </c>
      <c r="GJ236">
        <v>1.0331707357916401E-9</v>
      </c>
      <c r="GK236">
        <v>8.3457624279274292E-3</v>
      </c>
      <c r="GL236">
        <v>-4.6387863249973502E-2</v>
      </c>
      <c r="GM236">
        <v>3.6088159466671601E-3</v>
      </c>
      <c r="GN236">
        <v>-4.2506285216111501E-5</v>
      </c>
      <c r="GO236">
        <v>14</v>
      </c>
      <c r="GP236">
        <v>2225</v>
      </c>
      <c r="GQ236">
        <v>2</v>
      </c>
      <c r="GR236">
        <v>27</v>
      </c>
      <c r="GS236">
        <v>4453.6000000000004</v>
      </c>
      <c r="GT236">
        <v>4453.6000000000004</v>
      </c>
      <c r="GU236">
        <v>3.9489700000000001</v>
      </c>
      <c r="GV236">
        <v>2.3095699999999999</v>
      </c>
      <c r="GW236">
        <v>1.9982899999999999</v>
      </c>
      <c r="GX236">
        <v>2.7563499999999999</v>
      </c>
      <c r="GY236">
        <v>2.0935100000000002</v>
      </c>
      <c r="GZ236">
        <v>2.3559600000000001</v>
      </c>
      <c r="HA236">
        <v>31.6736</v>
      </c>
      <c r="HB236">
        <v>12.4597</v>
      </c>
      <c r="HC236">
        <v>18</v>
      </c>
      <c r="HD236">
        <v>439.47199999999998</v>
      </c>
      <c r="HE236">
        <v>609.16600000000005</v>
      </c>
      <c r="HF236">
        <v>17.701499999999999</v>
      </c>
      <c r="HG236">
        <v>23.424700000000001</v>
      </c>
      <c r="HH236">
        <v>30.0002</v>
      </c>
      <c r="HI236">
        <v>23.231999999999999</v>
      </c>
      <c r="HJ236">
        <v>23.220700000000001</v>
      </c>
      <c r="HK236">
        <v>79.008499999999998</v>
      </c>
      <c r="HL236">
        <v>25.477799999999998</v>
      </c>
      <c r="HM236">
        <v>2.5957300000000001</v>
      </c>
      <c r="HN236">
        <v>17.729399999999998</v>
      </c>
      <c r="HO236">
        <v>1759.9</v>
      </c>
      <c r="HP236">
        <v>13.931100000000001</v>
      </c>
      <c r="HQ236">
        <v>96.942099999999996</v>
      </c>
      <c r="HR236">
        <v>100.988</v>
      </c>
    </row>
    <row r="237" spans="1:226" x14ac:dyDescent="0.2">
      <c r="A237">
        <v>221</v>
      </c>
      <c r="B237">
        <v>1657565339.0999999</v>
      </c>
      <c r="C237">
        <v>1919.5999999046301</v>
      </c>
      <c r="D237" t="s">
        <v>800</v>
      </c>
      <c r="E237" t="s">
        <v>801</v>
      </c>
      <c r="F237">
        <v>5</v>
      </c>
      <c r="G237" t="s">
        <v>1216</v>
      </c>
      <c r="H237" t="s">
        <v>353</v>
      </c>
      <c r="I237">
        <v>1657565336.3</v>
      </c>
      <c r="J237">
        <f t="shared" si="102"/>
        <v>3.765954011177615E-3</v>
      </c>
      <c r="K237">
        <f t="shared" si="103"/>
        <v>3.7659540111776151</v>
      </c>
      <c r="L237">
        <f t="shared" si="104"/>
        <v>30.483615565490844</v>
      </c>
      <c r="M237">
        <f t="shared" si="105"/>
        <v>1681.701</v>
      </c>
      <c r="N237">
        <f t="shared" si="106"/>
        <v>1358.3498550627528</v>
      </c>
      <c r="O237">
        <f t="shared" si="107"/>
        <v>92.34030685540219</v>
      </c>
      <c r="P237">
        <f t="shared" si="108"/>
        <v>114.32164239592215</v>
      </c>
      <c r="Q237">
        <f t="shared" si="109"/>
        <v>0.1860008088548098</v>
      </c>
      <c r="R237">
        <f t="shared" si="110"/>
        <v>2.3116290695467097</v>
      </c>
      <c r="S237">
        <f t="shared" si="111"/>
        <v>0.17806833218340168</v>
      </c>
      <c r="T237">
        <f t="shared" si="112"/>
        <v>0.11197721730170916</v>
      </c>
      <c r="U237">
        <f t="shared" si="113"/>
        <v>321.51322739999995</v>
      </c>
      <c r="V237">
        <f t="shared" si="114"/>
        <v>22.092354439453484</v>
      </c>
      <c r="W237">
        <f t="shared" si="115"/>
        <v>21.917639999999999</v>
      </c>
      <c r="X237">
        <f t="shared" si="116"/>
        <v>2.6402078039705299</v>
      </c>
      <c r="Y237">
        <f t="shared" si="117"/>
        <v>49.990386406287321</v>
      </c>
      <c r="Z237">
        <f t="shared" si="118"/>
        <v>1.2435776733934525</v>
      </c>
      <c r="AA237">
        <f t="shared" si="119"/>
        <v>2.4876336487710105</v>
      </c>
      <c r="AB237">
        <f t="shared" si="120"/>
        <v>1.3966301305770774</v>
      </c>
      <c r="AC237">
        <f t="shared" si="121"/>
        <v>-166.07857189293281</v>
      </c>
      <c r="AD237">
        <f t="shared" si="122"/>
        <v>-121.11262667992311</v>
      </c>
      <c r="AE237">
        <f t="shared" si="123"/>
        <v>-10.689010381821461</v>
      </c>
      <c r="AF237">
        <f t="shared" si="124"/>
        <v>23.633018445322577</v>
      </c>
      <c r="AG237">
        <f t="shared" si="125"/>
        <v>46.35062163285027</v>
      </c>
      <c r="AH237">
        <f t="shared" si="126"/>
        <v>3.7685941047087068</v>
      </c>
      <c r="AI237">
        <f t="shared" si="127"/>
        <v>30.483615565490844</v>
      </c>
      <c r="AJ237">
        <v>1770.4453615396201</v>
      </c>
      <c r="AK237">
        <v>1720.8611515151499</v>
      </c>
      <c r="AL237">
        <v>3.39615723570836</v>
      </c>
      <c r="AM237">
        <v>66.152897789434206</v>
      </c>
      <c r="AN237">
        <f t="shared" si="128"/>
        <v>3.7659540111776151</v>
      </c>
      <c r="AO237">
        <v>13.8541272948274</v>
      </c>
      <c r="AP237">
        <v>18.289757575757601</v>
      </c>
      <c r="AQ237">
        <v>1.99492496288491E-4</v>
      </c>
      <c r="AR237">
        <v>78.0664052089694</v>
      </c>
      <c r="AS237">
        <v>7</v>
      </c>
      <c r="AT237">
        <v>1</v>
      </c>
      <c r="AU237">
        <f t="shared" si="129"/>
        <v>1</v>
      </c>
      <c r="AV237">
        <f t="shared" si="130"/>
        <v>0</v>
      </c>
      <c r="AW237">
        <f t="shared" si="131"/>
        <v>36807.706477448904</v>
      </c>
      <c r="AX237">
        <f t="shared" si="132"/>
        <v>1999.979</v>
      </c>
      <c r="AY237">
        <f t="shared" si="133"/>
        <v>1681.1826600000002</v>
      </c>
      <c r="AZ237">
        <f t="shared" si="134"/>
        <v>0.8406001563016412</v>
      </c>
      <c r="BA237">
        <f t="shared" si="135"/>
        <v>0.16075830166216742</v>
      </c>
      <c r="BB237">
        <v>6</v>
      </c>
      <c r="BC237">
        <v>0.5</v>
      </c>
      <c r="BD237" t="s">
        <v>354</v>
      </c>
      <c r="BE237">
        <v>2</v>
      </c>
      <c r="BF237" t="b">
        <v>1</v>
      </c>
      <c r="BG237">
        <v>1657565336.3</v>
      </c>
      <c r="BH237">
        <v>1681.701</v>
      </c>
      <c r="BI237">
        <v>1744.9269999999999</v>
      </c>
      <c r="BJ237">
        <v>18.29335</v>
      </c>
      <c r="BK237">
        <v>13.853759999999999</v>
      </c>
      <c r="BL237">
        <v>1673.268</v>
      </c>
      <c r="BM237">
        <v>18.190550000000002</v>
      </c>
      <c r="BN237">
        <v>499.99939999999998</v>
      </c>
      <c r="BO237">
        <v>67.966009999999997</v>
      </c>
      <c r="BP237">
        <v>1.3757149999999999E-2</v>
      </c>
      <c r="BQ237">
        <v>20.945820000000001</v>
      </c>
      <c r="BR237">
        <v>21.917639999999999</v>
      </c>
      <c r="BS237">
        <v>999.9</v>
      </c>
      <c r="BT237">
        <v>0</v>
      </c>
      <c r="BU237">
        <v>0</v>
      </c>
      <c r="BV237">
        <v>10036.69</v>
      </c>
      <c r="BW237">
        <v>0</v>
      </c>
      <c r="BX237">
        <v>351.03980000000001</v>
      </c>
      <c r="BY237">
        <v>-63.226149999999997</v>
      </c>
      <c r="BZ237">
        <v>1713.039</v>
      </c>
      <c r="CA237">
        <v>1769.441</v>
      </c>
      <c r="CB237">
        <v>4.4396129999999996</v>
      </c>
      <c r="CC237">
        <v>1744.9269999999999</v>
      </c>
      <c r="CD237">
        <v>13.853759999999999</v>
      </c>
      <c r="CE237">
        <v>1.243328</v>
      </c>
      <c r="CF237">
        <v>0.94158399999999998</v>
      </c>
      <c r="CG237">
        <v>10.130710000000001</v>
      </c>
      <c r="CH237">
        <v>6.0424870000000004</v>
      </c>
      <c r="CI237">
        <v>1999.979</v>
      </c>
      <c r="CJ237">
        <v>0.97999499999999995</v>
      </c>
      <c r="CK237">
        <v>2.00047E-2</v>
      </c>
      <c r="CL237">
        <v>0</v>
      </c>
      <c r="CM237">
        <v>2.49465</v>
      </c>
      <c r="CN237">
        <v>0</v>
      </c>
      <c r="CO237">
        <v>13578.18</v>
      </c>
      <c r="CP237">
        <v>16705.21</v>
      </c>
      <c r="CQ237">
        <v>45</v>
      </c>
      <c r="CR237">
        <v>43.375</v>
      </c>
      <c r="CS237">
        <v>42.75</v>
      </c>
      <c r="CT237">
        <v>41.143599999999999</v>
      </c>
      <c r="CU237">
        <v>40.125</v>
      </c>
      <c r="CV237">
        <v>1959.9690000000001</v>
      </c>
      <c r="CW237">
        <v>40.01</v>
      </c>
      <c r="CX237">
        <v>0</v>
      </c>
      <c r="CY237">
        <v>1651544234</v>
      </c>
      <c r="CZ237">
        <v>0</v>
      </c>
      <c r="DA237">
        <v>0</v>
      </c>
      <c r="DB237" t="s">
        <v>355</v>
      </c>
      <c r="DC237">
        <v>1657298120.5</v>
      </c>
      <c r="DD237">
        <v>1657298120.5</v>
      </c>
      <c r="DE237">
        <v>0</v>
      </c>
      <c r="DF237">
        <v>1.391</v>
      </c>
      <c r="DG237">
        <v>3.5000000000000003E-2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-62.603885365853699</v>
      </c>
      <c r="DO237">
        <v>-4.7762466898954701</v>
      </c>
      <c r="DP237">
        <v>0.49011706543908701</v>
      </c>
      <c r="DQ237">
        <v>0</v>
      </c>
      <c r="DR237">
        <v>4.47579268292683</v>
      </c>
      <c r="DS237">
        <v>-0.28119700348432602</v>
      </c>
      <c r="DT237">
        <v>2.83966423663072E-2</v>
      </c>
      <c r="DU237">
        <v>0</v>
      </c>
      <c r="DV237">
        <v>0</v>
      </c>
      <c r="DW237">
        <v>2</v>
      </c>
      <c r="DX237" t="s">
        <v>356</v>
      </c>
      <c r="DY237">
        <v>2.8958200000000001</v>
      </c>
      <c r="DZ237">
        <v>2.6307800000000001</v>
      </c>
      <c r="EA237">
        <v>0.17700399999999999</v>
      </c>
      <c r="EB237">
        <v>0.180843</v>
      </c>
      <c r="EC237">
        <v>6.4996999999999999E-2</v>
      </c>
      <c r="ED237">
        <v>5.2973399999999997E-2</v>
      </c>
      <c r="EE237">
        <v>23328</v>
      </c>
      <c r="EF237">
        <v>20272.599999999999</v>
      </c>
      <c r="EG237">
        <v>25358.6</v>
      </c>
      <c r="EH237">
        <v>24085.4</v>
      </c>
      <c r="EI237">
        <v>40435.699999999997</v>
      </c>
      <c r="EJ237">
        <v>37753.199999999997</v>
      </c>
      <c r="EK237">
        <v>45781.2</v>
      </c>
      <c r="EL237">
        <v>42947.5</v>
      </c>
      <c r="EM237">
        <v>1.8667499999999999</v>
      </c>
      <c r="EN237">
        <v>2.1402199999999998</v>
      </c>
      <c r="EO237">
        <v>0.15585099999999999</v>
      </c>
      <c r="EP237">
        <v>0</v>
      </c>
      <c r="EQ237">
        <v>19.348299999999998</v>
      </c>
      <c r="ER237">
        <v>999.9</v>
      </c>
      <c r="ES237">
        <v>32.615000000000002</v>
      </c>
      <c r="ET237">
        <v>27.805</v>
      </c>
      <c r="EU237">
        <v>18.005500000000001</v>
      </c>
      <c r="EV237">
        <v>48.717199999999998</v>
      </c>
      <c r="EW237">
        <v>33.012799999999999</v>
      </c>
      <c r="EX237">
        <v>2</v>
      </c>
      <c r="EY237">
        <v>-0.29778700000000002</v>
      </c>
      <c r="EZ237">
        <v>1.7141900000000001</v>
      </c>
      <c r="FA237">
        <v>20.2361</v>
      </c>
      <c r="FB237">
        <v>5.2345100000000002</v>
      </c>
      <c r="FC237">
        <v>11.9861</v>
      </c>
      <c r="FD237">
        <v>4.9570999999999996</v>
      </c>
      <c r="FE237">
        <v>3.3039499999999999</v>
      </c>
      <c r="FF237">
        <v>9999</v>
      </c>
      <c r="FG237">
        <v>9999</v>
      </c>
      <c r="FH237">
        <v>6790.5</v>
      </c>
      <c r="FI237">
        <v>355.7</v>
      </c>
      <c r="FJ237">
        <v>1.8681300000000001</v>
      </c>
      <c r="FK237">
        <v>1.8638300000000001</v>
      </c>
      <c r="FL237">
        <v>1.8714900000000001</v>
      </c>
      <c r="FM237">
        <v>1.8621799999999999</v>
      </c>
      <c r="FN237">
        <v>1.86172</v>
      </c>
      <c r="FO237">
        <v>1.8682099999999999</v>
      </c>
      <c r="FP237">
        <v>1.8583499999999999</v>
      </c>
      <c r="FQ237">
        <v>1.8647800000000001</v>
      </c>
      <c r="FR237">
        <v>5</v>
      </c>
      <c r="FS237">
        <v>0</v>
      </c>
      <c r="FT237">
        <v>0</v>
      </c>
      <c r="FU237">
        <v>0</v>
      </c>
      <c r="FV237" t="s">
        <v>357</v>
      </c>
      <c r="FW237" t="s">
        <v>358</v>
      </c>
      <c r="FX237" t="s">
        <v>359</v>
      </c>
      <c r="FY237" t="s">
        <v>359</v>
      </c>
      <c r="FZ237" t="s">
        <v>359</v>
      </c>
      <c r="GA237" t="s">
        <v>359</v>
      </c>
      <c r="GB237">
        <v>0</v>
      </c>
      <c r="GC237">
        <v>100</v>
      </c>
      <c r="GD237">
        <v>100</v>
      </c>
      <c r="GE237">
        <v>8.48</v>
      </c>
      <c r="GF237">
        <v>0.1026</v>
      </c>
      <c r="GG237">
        <v>2.1444526195071201</v>
      </c>
      <c r="GH237">
        <v>5.2457919015285598E-3</v>
      </c>
      <c r="GI237">
        <v>-2.61795653493914E-6</v>
      </c>
      <c r="GJ237">
        <v>1.0331707357916401E-9</v>
      </c>
      <c r="GK237">
        <v>8.3457624279274292E-3</v>
      </c>
      <c r="GL237">
        <v>-4.6387863249973502E-2</v>
      </c>
      <c r="GM237">
        <v>3.6088159466671601E-3</v>
      </c>
      <c r="GN237">
        <v>-4.2506285216111501E-5</v>
      </c>
      <c r="GO237">
        <v>14</v>
      </c>
      <c r="GP237">
        <v>2225</v>
      </c>
      <c r="GQ237">
        <v>2</v>
      </c>
      <c r="GR237">
        <v>27</v>
      </c>
      <c r="GS237">
        <v>4453.6000000000004</v>
      </c>
      <c r="GT237">
        <v>4453.6000000000004</v>
      </c>
      <c r="GU237">
        <v>3.9782700000000002</v>
      </c>
      <c r="GV237">
        <v>2.3022499999999999</v>
      </c>
      <c r="GW237">
        <v>1.9982899999999999</v>
      </c>
      <c r="GX237">
        <v>2.7563499999999999</v>
      </c>
      <c r="GY237">
        <v>2.0935100000000002</v>
      </c>
      <c r="GZ237">
        <v>2.36084</v>
      </c>
      <c r="HA237">
        <v>31.6736</v>
      </c>
      <c r="HB237">
        <v>12.468400000000001</v>
      </c>
      <c r="HC237">
        <v>18</v>
      </c>
      <c r="HD237">
        <v>439.53699999999998</v>
      </c>
      <c r="HE237">
        <v>609.49599999999998</v>
      </c>
      <c r="HF237">
        <v>17.766300000000001</v>
      </c>
      <c r="HG237">
        <v>23.428799999999999</v>
      </c>
      <c r="HH237">
        <v>30.000299999999999</v>
      </c>
      <c r="HI237">
        <v>23.236499999999999</v>
      </c>
      <c r="HJ237">
        <v>23.2258</v>
      </c>
      <c r="HK237">
        <v>79.589200000000005</v>
      </c>
      <c r="HL237">
        <v>25.190300000000001</v>
      </c>
      <c r="HM237">
        <v>2.5957300000000001</v>
      </c>
      <c r="HN237">
        <v>17.790800000000001</v>
      </c>
      <c r="HO237">
        <v>1773.39</v>
      </c>
      <c r="HP237">
        <v>13.956200000000001</v>
      </c>
      <c r="HQ237">
        <v>96.941000000000003</v>
      </c>
      <c r="HR237">
        <v>100.98699999999999</v>
      </c>
    </row>
    <row r="238" spans="1:226" x14ac:dyDescent="0.2">
      <c r="A238">
        <v>222</v>
      </c>
      <c r="B238">
        <v>1657565344.0999999</v>
      </c>
      <c r="C238">
        <v>1924.5999999046301</v>
      </c>
      <c r="D238" t="s">
        <v>802</v>
      </c>
      <c r="E238" t="s">
        <v>803</v>
      </c>
      <c r="F238">
        <v>5</v>
      </c>
      <c r="G238" t="s">
        <v>1216</v>
      </c>
      <c r="H238" t="s">
        <v>353</v>
      </c>
      <c r="I238">
        <v>1657565341.5999999</v>
      </c>
      <c r="J238">
        <f t="shared" si="102"/>
        <v>3.7580269275723226E-3</v>
      </c>
      <c r="K238">
        <f t="shared" si="103"/>
        <v>3.7580269275723226</v>
      </c>
      <c r="L238">
        <f t="shared" si="104"/>
        <v>30.953874756770453</v>
      </c>
      <c r="M238">
        <f t="shared" si="105"/>
        <v>1699.3277777777801</v>
      </c>
      <c r="N238">
        <f t="shared" si="106"/>
        <v>1370.1908420843024</v>
      </c>
      <c r="O238">
        <f t="shared" si="107"/>
        <v>93.146152076483517</v>
      </c>
      <c r="P238">
        <f t="shared" si="108"/>
        <v>115.52101995945408</v>
      </c>
      <c r="Q238">
        <f t="shared" si="109"/>
        <v>0.18531540359222842</v>
      </c>
      <c r="R238">
        <f t="shared" si="110"/>
        <v>2.3057071830639413</v>
      </c>
      <c r="S238">
        <f t="shared" si="111"/>
        <v>0.17742064971213434</v>
      </c>
      <c r="T238">
        <f t="shared" si="112"/>
        <v>0.11156919077909894</v>
      </c>
      <c r="U238">
        <f t="shared" si="113"/>
        <v>321.52444600000018</v>
      </c>
      <c r="V238">
        <f t="shared" si="114"/>
        <v>22.102148776206036</v>
      </c>
      <c r="W238">
        <f t="shared" si="115"/>
        <v>21.9281111111111</v>
      </c>
      <c r="X238">
        <f t="shared" si="116"/>
        <v>2.6418953773336478</v>
      </c>
      <c r="Y238">
        <f t="shared" si="117"/>
        <v>49.958254519575775</v>
      </c>
      <c r="Z238">
        <f t="shared" si="118"/>
        <v>1.2431164390086955</v>
      </c>
      <c r="AA238">
        <f t="shared" si="119"/>
        <v>2.4883103922727914</v>
      </c>
      <c r="AB238">
        <f t="shared" si="120"/>
        <v>1.3987789383249523</v>
      </c>
      <c r="AC238">
        <f t="shared" si="121"/>
        <v>-165.72898750593941</v>
      </c>
      <c r="AD238">
        <f t="shared" si="122"/>
        <v>-121.55399533088659</v>
      </c>
      <c r="AE238">
        <f t="shared" si="123"/>
        <v>-10.756334014521547</v>
      </c>
      <c r="AF238">
        <f t="shared" si="124"/>
        <v>23.485129148652632</v>
      </c>
      <c r="AG238">
        <f t="shared" si="125"/>
        <v>46.42707315045282</v>
      </c>
      <c r="AH238">
        <f t="shared" si="126"/>
        <v>3.7551797628995045</v>
      </c>
      <c r="AI238">
        <f t="shared" si="127"/>
        <v>30.953874756770453</v>
      </c>
      <c r="AJ238">
        <v>1787.4724807012401</v>
      </c>
      <c r="AK238">
        <v>1737.6081212121201</v>
      </c>
      <c r="AL238">
        <v>3.3162466750024602</v>
      </c>
      <c r="AM238">
        <v>66.152897789434206</v>
      </c>
      <c r="AN238">
        <f t="shared" si="128"/>
        <v>3.7580269275723226</v>
      </c>
      <c r="AO238">
        <v>13.859667645376399</v>
      </c>
      <c r="AP238">
        <v>18.2872466666667</v>
      </c>
      <c r="AQ238">
        <v>-6.0364813159153998E-5</v>
      </c>
      <c r="AR238">
        <v>78.0664052089694</v>
      </c>
      <c r="AS238">
        <v>7</v>
      </c>
      <c r="AT238">
        <v>1</v>
      </c>
      <c r="AU238">
        <f t="shared" si="129"/>
        <v>1</v>
      </c>
      <c r="AV238">
        <f t="shared" si="130"/>
        <v>0</v>
      </c>
      <c r="AW238">
        <f t="shared" si="131"/>
        <v>36663.691422339172</v>
      </c>
      <c r="AX238">
        <f t="shared" si="132"/>
        <v>2000.0488888888899</v>
      </c>
      <c r="AY238">
        <f t="shared" si="133"/>
        <v>1681.2414000000008</v>
      </c>
      <c r="AZ238">
        <f t="shared" si="134"/>
        <v>0.84060015199628446</v>
      </c>
      <c r="BA238">
        <f t="shared" si="135"/>
        <v>0.16075829335282915</v>
      </c>
      <c r="BB238">
        <v>6</v>
      </c>
      <c r="BC238">
        <v>0.5</v>
      </c>
      <c r="BD238" t="s">
        <v>354</v>
      </c>
      <c r="BE238">
        <v>2</v>
      </c>
      <c r="BF238" t="b">
        <v>1</v>
      </c>
      <c r="BG238">
        <v>1657565341.5999999</v>
      </c>
      <c r="BH238">
        <v>1699.3277777777801</v>
      </c>
      <c r="BI238">
        <v>1762.7</v>
      </c>
      <c r="BJ238">
        <v>18.286388888888901</v>
      </c>
      <c r="BK238">
        <v>13.8624222222222</v>
      </c>
      <c r="BL238">
        <v>1690.8033333333301</v>
      </c>
      <c r="BM238">
        <v>18.183855555555599</v>
      </c>
      <c r="BN238">
        <v>499.982666666667</v>
      </c>
      <c r="BO238">
        <v>67.965888888888898</v>
      </c>
      <c r="BP238">
        <v>1.4533411111111101E-2</v>
      </c>
      <c r="BQ238">
        <v>20.950244444444401</v>
      </c>
      <c r="BR238">
        <v>21.9281111111111</v>
      </c>
      <c r="BS238">
        <v>999.9</v>
      </c>
      <c r="BT238">
        <v>0</v>
      </c>
      <c r="BU238">
        <v>0</v>
      </c>
      <c r="BV238">
        <v>9995.9088888888891</v>
      </c>
      <c r="BW238">
        <v>0</v>
      </c>
      <c r="BX238">
        <v>351.341555555556</v>
      </c>
      <c r="BY238">
        <v>-63.371833333333299</v>
      </c>
      <c r="BZ238">
        <v>1730.98</v>
      </c>
      <c r="CA238">
        <v>1787.47888888889</v>
      </c>
      <c r="CB238">
        <v>4.4239711111111104</v>
      </c>
      <c r="CC238">
        <v>1762.7</v>
      </c>
      <c r="CD238">
        <v>13.8624222222222</v>
      </c>
      <c r="CE238">
        <v>1.24285</v>
      </c>
      <c r="CF238">
        <v>0.94217155555555498</v>
      </c>
      <c r="CG238">
        <v>10.124966666666699</v>
      </c>
      <c r="CH238">
        <v>6.0515111111111102</v>
      </c>
      <c r="CI238">
        <v>2000.0488888888899</v>
      </c>
      <c r="CJ238">
        <v>0.979995333333333</v>
      </c>
      <c r="CK238">
        <v>2.0004355555555599E-2</v>
      </c>
      <c r="CL238">
        <v>0</v>
      </c>
      <c r="CM238">
        <v>2.60954444444444</v>
      </c>
      <c r="CN238">
        <v>0</v>
      </c>
      <c r="CO238">
        <v>13599.9333333333</v>
      </c>
      <c r="CP238">
        <v>16705.777777777799</v>
      </c>
      <c r="CQ238">
        <v>45</v>
      </c>
      <c r="CR238">
        <v>43.347000000000001</v>
      </c>
      <c r="CS238">
        <v>42.75</v>
      </c>
      <c r="CT238">
        <v>41.125</v>
      </c>
      <c r="CU238">
        <v>40.125</v>
      </c>
      <c r="CV238">
        <v>1960.0377777777801</v>
      </c>
      <c r="CW238">
        <v>40.011111111111099</v>
      </c>
      <c r="CX238">
        <v>0</v>
      </c>
      <c r="CY238">
        <v>1651544239.4000001</v>
      </c>
      <c r="CZ238">
        <v>0</v>
      </c>
      <c r="DA238">
        <v>0</v>
      </c>
      <c r="DB238" t="s">
        <v>355</v>
      </c>
      <c r="DC238">
        <v>1657298120.5</v>
      </c>
      <c r="DD238">
        <v>1657298120.5</v>
      </c>
      <c r="DE238">
        <v>0</v>
      </c>
      <c r="DF238">
        <v>1.391</v>
      </c>
      <c r="DG238">
        <v>3.5000000000000003E-2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-63.011185365853699</v>
      </c>
      <c r="DO238">
        <v>-3.2892689895472702</v>
      </c>
      <c r="DP238">
        <v>0.345353188292638</v>
      </c>
      <c r="DQ238">
        <v>0</v>
      </c>
      <c r="DR238">
        <v>4.4512519512195103</v>
      </c>
      <c r="DS238">
        <v>-0.230576236933799</v>
      </c>
      <c r="DT238">
        <v>2.3663841328842802E-2</v>
      </c>
      <c r="DU238">
        <v>0</v>
      </c>
      <c r="DV238">
        <v>0</v>
      </c>
      <c r="DW238">
        <v>2</v>
      </c>
      <c r="DX238" t="s">
        <v>356</v>
      </c>
      <c r="DY238">
        <v>2.8957700000000002</v>
      </c>
      <c r="DZ238">
        <v>2.63123</v>
      </c>
      <c r="EA238">
        <v>0.17801600000000001</v>
      </c>
      <c r="EB238">
        <v>0.18184700000000001</v>
      </c>
      <c r="EC238">
        <v>6.49927E-2</v>
      </c>
      <c r="ED238">
        <v>5.3019900000000002E-2</v>
      </c>
      <c r="EE238">
        <v>23298.799999999999</v>
      </c>
      <c r="EF238">
        <v>20247.2</v>
      </c>
      <c r="EG238">
        <v>25358</v>
      </c>
      <c r="EH238">
        <v>24084.7</v>
      </c>
      <c r="EI238">
        <v>40435.599999999999</v>
      </c>
      <c r="EJ238">
        <v>37750.5</v>
      </c>
      <c r="EK238">
        <v>45780.800000000003</v>
      </c>
      <c r="EL238">
        <v>42946.400000000001</v>
      </c>
      <c r="EM238">
        <v>1.8667</v>
      </c>
      <c r="EN238">
        <v>2.1402000000000001</v>
      </c>
      <c r="EO238">
        <v>0.158109</v>
      </c>
      <c r="EP238">
        <v>0</v>
      </c>
      <c r="EQ238">
        <v>19.316299999999998</v>
      </c>
      <c r="ER238">
        <v>999.9</v>
      </c>
      <c r="ES238">
        <v>32.591000000000001</v>
      </c>
      <c r="ET238">
        <v>27.824999999999999</v>
      </c>
      <c r="EU238">
        <v>18.0091</v>
      </c>
      <c r="EV238">
        <v>48.337200000000003</v>
      </c>
      <c r="EW238">
        <v>33.072899999999997</v>
      </c>
      <c r="EX238">
        <v>2</v>
      </c>
      <c r="EY238">
        <v>-0.29760399999999998</v>
      </c>
      <c r="EZ238">
        <v>1.67103</v>
      </c>
      <c r="FA238">
        <v>20.236699999999999</v>
      </c>
      <c r="FB238">
        <v>5.23421</v>
      </c>
      <c r="FC238">
        <v>11.986000000000001</v>
      </c>
      <c r="FD238">
        <v>4.9569000000000001</v>
      </c>
      <c r="FE238">
        <v>3.3039000000000001</v>
      </c>
      <c r="FF238">
        <v>9999</v>
      </c>
      <c r="FG238">
        <v>9999</v>
      </c>
      <c r="FH238">
        <v>6790.5</v>
      </c>
      <c r="FI238">
        <v>355.7</v>
      </c>
      <c r="FJ238">
        <v>1.8681300000000001</v>
      </c>
      <c r="FK238">
        <v>1.8638600000000001</v>
      </c>
      <c r="FL238">
        <v>1.8714900000000001</v>
      </c>
      <c r="FM238">
        <v>1.8621799999999999</v>
      </c>
      <c r="FN238">
        <v>1.86172</v>
      </c>
      <c r="FO238">
        <v>1.8682300000000001</v>
      </c>
      <c r="FP238">
        <v>1.8583400000000001</v>
      </c>
      <c r="FQ238">
        <v>1.8647899999999999</v>
      </c>
      <c r="FR238">
        <v>5</v>
      </c>
      <c r="FS238">
        <v>0</v>
      </c>
      <c r="FT238">
        <v>0</v>
      </c>
      <c r="FU238">
        <v>0</v>
      </c>
      <c r="FV238" t="s">
        <v>357</v>
      </c>
      <c r="FW238" t="s">
        <v>358</v>
      </c>
      <c r="FX238" t="s">
        <v>359</v>
      </c>
      <c r="FY238" t="s">
        <v>359</v>
      </c>
      <c r="FZ238" t="s">
        <v>359</v>
      </c>
      <c r="GA238" t="s">
        <v>359</v>
      </c>
      <c r="GB238">
        <v>0</v>
      </c>
      <c r="GC238">
        <v>100</v>
      </c>
      <c r="GD238">
        <v>100</v>
      </c>
      <c r="GE238">
        <v>8.56</v>
      </c>
      <c r="GF238">
        <v>0.1026</v>
      </c>
      <c r="GG238">
        <v>2.1444526195071201</v>
      </c>
      <c r="GH238">
        <v>5.2457919015285598E-3</v>
      </c>
      <c r="GI238">
        <v>-2.61795653493914E-6</v>
      </c>
      <c r="GJ238">
        <v>1.0331707357916401E-9</v>
      </c>
      <c r="GK238">
        <v>8.3457624279274292E-3</v>
      </c>
      <c r="GL238">
        <v>-4.6387863249973502E-2</v>
      </c>
      <c r="GM238">
        <v>3.6088159466671601E-3</v>
      </c>
      <c r="GN238">
        <v>-4.2506285216111501E-5</v>
      </c>
      <c r="GO238">
        <v>14</v>
      </c>
      <c r="GP238">
        <v>2225</v>
      </c>
      <c r="GQ238">
        <v>2</v>
      </c>
      <c r="GR238">
        <v>27</v>
      </c>
      <c r="GS238">
        <v>4453.7</v>
      </c>
      <c r="GT238">
        <v>4453.7</v>
      </c>
      <c r="GU238">
        <v>4.0039100000000003</v>
      </c>
      <c r="GV238">
        <v>2.3034699999999999</v>
      </c>
      <c r="GW238">
        <v>1.9982899999999999</v>
      </c>
      <c r="GX238">
        <v>2.7563499999999999</v>
      </c>
      <c r="GY238">
        <v>2.0935100000000002</v>
      </c>
      <c r="GZ238">
        <v>2.3815900000000001</v>
      </c>
      <c r="HA238">
        <v>31.6736</v>
      </c>
      <c r="HB238">
        <v>12.4597</v>
      </c>
      <c r="HC238">
        <v>18</v>
      </c>
      <c r="HD238">
        <v>439.54</v>
      </c>
      <c r="HE238">
        <v>609.52300000000002</v>
      </c>
      <c r="HF238">
        <v>17.826599999999999</v>
      </c>
      <c r="HG238">
        <v>23.432200000000002</v>
      </c>
      <c r="HH238">
        <v>30.000299999999999</v>
      </c>
      <c r="HI238">
        <v>23.240400000000001</v>
      </c>
      <c r="HJ238">
        <v>23.229700000000001</v>
      </c>
      <c r="HK238">
        <v>80.101799999999997</v>
      </c>
      <c r="HL238">
        <v>24.907599999999999</v>
      </c>
      <c r="HM238">
        <v>2.5957300000000001</v>
      </c>
      <c r="HN238">
        <v>17.8462</v>
      </c>
      <c r="HO238">
        <v>1793.49</v>
      </c>
      <c r="HP238">
        <v>13.967700000000001</v>
      </c>
      <c r="HQ238">
        <v>96.939700000000002</v>
      </c>
      <c r="HR238">
        <v>100.98399999999999</v>
      </c>
    </row>
    <row r="239" spans="1:226" x14ac:dyDescent="0.2">
      <c r="A239">
        <v>223</v>
      </c>
      <c r="B239">
        <v>1657565349.0999999</v>
      </c>
      <c r="C239">
        <v>1929.5999999046301</v>
      </c>
      <c r="D239" t="s">
        <v>804</v>
      </c>
      <c r="E239" t="s">
        <v>805</v>
      </c>
      <c r="F239">
        <v>5</v>
      </c>
      <c r="G239" t="s">
        <v>1216</v>
      </c>
      <c r="H239" t="s">
        <v>353</v>
      </c>
      <c r="I239">
        <v>1657565346.3</v>
      </c>
      <c r="J239">
        <f t="shared" si="102"/>
        <v>3.737190254311643E-3</v>
      </c>
      <c r="K239">
        <f t="shared" si="103"/>
        <v>3.7371902543116429</v>
      </c>
      <c r="L239">
        <f t="shared" si="104"/>
        <v>30.351843231954014</v>
      </c>
      <c r="M239">
        <f t="shared" si="105"/>
        <v>1714.883</v>
      </c>
      <c r="N239">
        <f t="shared" si="106"/>
        <v>1389.177372997558</v>
      </c>
      <c r="O239">
        <f t="shared" si="107"/>
        <v>94.438569389476712</v>
      </c>
      <c r="P239">
        <f t="shared" si="108"/>
        <v>116.58057519384798</v>
      </c>
      <c r="Q239">
        <f t="shared" si="109"/>
        <v>0.18430133972138857</v>
      </c>
      <c r="R239">
        <f t="shared" si="110"/>
        <v>2.314440890787739</v>
      </c>
      <c r="S239">
        <f t="shared" si="111"/>
        <v>0.17651892918535464</v>
      </c>
      <c r="T239">
        <f t="shared" si="112"/>
        <v>0.11099616439559917</v>
      </c>
      <c r="U239">
        <f t="shared" si="113"/>
        <v>321.5121102</v>
      </c>
      <c r="V239">
        <f t="shared" si="114"/>
        <v>22.104527956041487</v>
      </c>
      <c r="W239">
        <f t="shared" si="115"/>
        <v>21.924150000000001</v>
      </c>
      <c r="X239">
        <f t="shared" si="116"/>
        <v>2.6412568750972105</v>
      </c>
      <c r="Y239">
        <f t="shared" si="117"/>
        <v>49.958318682612607</v>
      </c>
      <c r="Z239">
        <f t="shared" si="118"/>
        <v>1.2430947691738468</v>
      </c>
      <c r="AA239">
        <f t="shared" si="119"/>
        <v>2.4882638206287173</v>
      </c>
      <c r="AB239">
        <f t="shared" si="120"/>
        <v>1.3981621059233638</v>
      </c>
      <c r="AC239">
        <f t="shared" si="121"/>
        <v>-164.81009021514345</v>
      </c>
      <c r="AD239">
        <f t="shared" si="122"/>
        <v>-121.55816072307454</v>
      </c>
      <c r="AE239">
        <f t="shared" si="123"/>
        <v>-10.715878340774825</v>
      </c>
      <c r="AF239">
        <f t="shared" si="124"/>
        <v>24.427980921007162</v>
      </c>
      <c r="AG239">
        <f t="shared" si="125"/>
        <v>46.766835351064977</v>
      </c>
      <c r="AH239">
        <f t="shared" si="126"/>
        <v>3.7332739992184703</v>
      </c>
      <c r="AI239">
        <f t="shared" si="127"/>
        <v>30.351843231954014</v>
      </c>
      <c r="AJ239">
        <v>1804.7536130370399</v>
      </c>
      <c r="AK239">
        <v>1754.88921212121</v>
      </c>
      <c r="AL239">
        <v>3.5161541943005701</v>
      </c>
      <c r="AM239">
        <v>66.152897789434206</v>
      </c>
      <c r="AN239">
        <f t="shared" si="128"/>
        <v>3.7371902543116429</v>
      </c>
      <c r="AO239">
        <v>13.8846501048089</v>
      </c>
      <c r="AP239">
        <v>18.287384242424199</v>
      </c>
      <c r="AQ239">
        <v>-7.1002189486109199E-5</v>
      </c>
      <c r="AR239">
        <v>78.0664052089694</v>
      </c>
      <c r="AS239">
        <v>7</v>
      </c>
      <c r="AT239">
        <v>1</v>
      </c>
      <c r="AU239">
        <f t="shared" si="129"/>
        <v>1</v>
      </c>
      <c r="AV239">
        <f t="shared" si="130"/>
        <v>0</v>
      </c>
      <c r="AW239">
        <f t="shared" si="131"/>
        <v>36875.36719454344</v>
      </c>
      <c r="AX239">
        <f t="shared" si="132"/>
        <v>1999.972</v>
      </c>
      <c r="AY239">
        <f t="shared" si="133"/>
        <v>1681.17678</v>
      </c>
      <c r="AZ239">
        <f t="shared" si="134"/>
        <v>0.84060015840221769</v>
      </c>
      <c r="BA239">
        <f t="shared" si="135"/>
        <v>0.16075830571628003</v>
      </c>
      <c r="BB239">
        <v>6</v>
      </c>
      <c r="BC239">
        <v>0.5</v>
      </c>
      <c r="BD239" t="s">
        <v>354</v>
      </c>
      <c r="BE239">
        <v>2</v>
      </c>
      <c r="BF239" t="b">
        <v>1</v>
      </c>
      <c r="BG239">
        <v>1657565346.3</v>
      </c>
      <c r="BH239">
        <v>1714.883</v>
      </c>
      <c r="BI239">
        <v>1778.683</v>
      </c>
      <c r="BJ239">
        <v>18.285740000000001</v>
      </c>
      <c r="BK239">
        <v>13.887919999999999</v>
      </c>
      <c r="BL239">
        <v>1706.278</v>
      </c>
      <c r="BM239">
        <v>18.183240000000001</v>
      </c>
      <c r="BN239">
        <v>500.02159999999998</v>
      </c>
      <c r="BO239">
        <v>67.967830000000006</v>
      </c>
      <c r="BP239">
        <v>1.381959E-2</v>
      </c>
      <c r="BQ239">
        <v>20.949940000000002</v>
      </c>
      <c r="BR239">
        <v>21.924150000000001</v>
      </c>
      <c r="BS239">
        <v>999.9</v>
      </c>
      <c r="BT239">
        <v>0</v>
      </c>
      <c r="BU239">
        <v>0</v>
      </c>
      <c r="BV239">
        <v>10055.815000000001</v>
      </c>
      <c r="BW239">
        <v>0</v>
      </c>
      <c r="BX239">
        <v>351.51819999999998</v>
      </c>
      <c r="BY239">
        <v>-63.799810000000001</v>
      </c>
      <c r="BZ239">
        <v>1746.827</v>
      </c>
      <c r="CA239">
        <v>1803.7329999999999</v>
      </c>
      <c r="CB239">
        <v>4.3978089999999996</v>
      </c>
      <c r="CC239">
        <v>1778.683</v>
      </c>
      <c r="CD239">
        <v>13.887919999999999</v>
      </c>
      <c r="CE239">
        <v>1.242842</v>
      </c>
      <c r="CF239">
        <v>0.94393260000000001</v>
      </c>
      <c r="CG239">
        <v>10.12487</v>
      </c>
      <c r="CH239">
        <v>6.0785340000000003</v>
      </c>
      <c r="CI239">
        <v>1999.972</v>
      </c>
      <c r="CJ239">
        <v>0.97999499999999995</v>
      </c>
      <c r="CK239">
        <v>2.00047E-2</v>
      </c>
      <c r="CL239">
        <v>0</v>
      </c>
      <c r="CM239">
        <v>2.54955</v>
      </c>
      <c r="CN239">
        <v>0</v>
      </c>
      <c r="CO239">
        <v>13618.48</v>
      </c>
      <c r="CP239">
        <v>16705.16</v>
      </c>
      <c r="CQ239">
        <v>45</v>
      </c>
      <c r="CR239">
        <v>43.318300000000001</v>
      </c>
      <c r="CS239">
        <v>42.75</v>
      </c>
      <c r="CT239">
        <v>41.125</v>
      </c>
      <c r="CU239">
        <v>40.125</v>
      </c>
      <c r="CV239">
        <v>1959.962</v>
      </c>
      <c r="CW239">
        <v>40.01</v>
      </c>
      <c r="CX239">
        <v>0</v>
      </c>
      <c r="CY239">
        <v>1651544244.2</v>
      </c>
      <c r="CZ239">
        <v>0</v>
      </c>
      <c r="DA239">
        <v>0</v>
      </c>
      <c r="DB239" t="s">
        <v>355</v>
      </c>
      <c r="DC239">
        <v>1657298120.5</v>
      </c>
      <c r="DD239">
        <v>1657298120.5</v>
      </c>
      <c r="DE239">
        <v>0</v>
      </c>
      <c r="DF239">
        <v>1.391</v>
      </c>
      <c r="DG239">
        <v>3.5000000000000003E-2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-63.256414634146402</v>
      </c>
      <c r="DO239">
        <v>-3.3888418118467398</v>
      </c>
      <c r="DP239">
        <v>0.35042745713295798</v>
      </c>
      <c r="DQ239">
        <v>0</v>
      </c>
      <c r="DR239">
        <v>4.4338556097561002</v>
      </c>
      <c r="DS239">
        <v>-0.22372097560975901</v>
      </c>
      <c r="DT239">
        <v>2.2914190943156099E-2</v>
      </c>
      <c r="DU239">
        <v>0</v>
      </c>
      <c r="DV239">
        <v>0</v>
      </c>
      <c r="DW239">
        <v>2</v>
      </c>
      <c r="DX239" t="s">
        <v>356</v>
      </c>
      <c r="DY239">
        <v>2.8962400000000001</v>
      </c>
      <c r="DZ239">
        <v>2.6304799999999999</v>
      </c>
      <c r="EA239">
        <v>0.17907000000000001</v>
      </c>
      <c r="EB239">
        <v>0.18288099999999999</v>
      </c>
      <c r="EC239">
        <v>6.4997399999999997E-2</v>
      </c>
      <c r="ED239">
        <v>5.3081799999999998E-2</v>
      </c>
      <c r="EE239">
        <v>23268.9</v>
      </c>
      <c r="EF239">
        <v>20221.599999999999</v>
      </c>
      <c r="EG239">
        <v>25357.9</v>
      </c>
      <c r="EH239">
        <v>24084.6</v>
      </c>
      <c r="EI239">
        <v>40435.199999999997</v>
      </c>
      <c r="EJ239">
        <v>37747.699999999997</v>
      </c>
      <c r="EK239">
        <v>45780.6</v>
      </c>
      <c r="EL239">
        <v>42946.1</v>
      </c>
      <c r="EM239">
        <v>1.8666</v>
      </c>
      <c r="EN239">
        <v>2.1397300000000001</v>
      </c>
      <c r="EO239">
        <v>0.159413</v>
      </c>
      <c r="EP239">
        <v>0</v>
      </c>
      <c r="EQ239">
        <v>19.284300000000002</v>
      </c>
      <c r="ER239">
        <v>999.9</v>
      </c>
      <c r="ES239">
        <v>32.566000000000003</v>
      </c>
      <c r="ET239">
        <v>27.805</v>
      </c>
      <c r="EU239">
        <v>17.975999999999999</v>
      </c>
      <c r="EV239">
        <v>49.157200000000003</v>
      </c>
      <c r="EW239">
        <v>32.988799999999998</v>
      </c>
      <c r="EX239">
        <v>2</v>
      </c>
      <c r="EY239">
        <v>-0.29738799999999999</v>
      </c>
      <c r="EZ239">
        <v>1.63795</v>
      </c>
      <c r="FA239">
        <v>20.236899999999999</v>
      </c>
      <c r="FB239">
        <v>5.2343599999999997</v>
      </c>
      <c r="FC239">
        <v>11.9861</v>
      </c>
      <c r="FD239">
        <v>4.95695</v>
      </c>
      <c r="FE239">
        <v>3.3039999999999998</v>
      </c>
      <c r="FF239">
        <v>9999</v>
      </c>
      <c r="FG239">
        <v>9999</v>
      </c>
      <c r="FH239">
        <v>6790.8</v>
      </c>
      <c r="FI239">
        <v>355.7</v>
      </c>
      <c r="FJ239">
        <v>1.8681300000000001</v>
      </c>
      <c r="FK239">
        <v>1.86385</v>
      </c>
      <c r="FL239">
        <v>1.8714900000000001</v>
      </c>
      <c r="FM239">
        <v>1.8621799999999999</v>
      </c>
      <c r="FN239">
        <v>1.86172</v>
      </c>
      <c r="FO239">
        <v>1.8682399999999999</v>
      </c>
      <c r="FP239">
        <v>1.85833</v>
      </c>
      <c r="FQ239">
        <v>1.8647800000000001</v>
      </c>
      <c r="FR239">
        <v>5</v>
      </c>
      <c r="FS239">
        <v>0</v>
      </c>
      <c r="FT239">
        <v>0</v>
      </c>
      <c r="FU239">
        <v>0</v>
      </c>
      <c r="FV239" t="s">
        <v>357</v>
      </c>
      <c r="FW239" t="s">
        <v>358</v>
      </c>
      <c r="FX239" t="s">
        <v>359</v>
      </c>
      <c r="FY239" t="s">
        <v>359</v>
      </c>
      <c r="FZ239" t="s">
        <v>359</v>
      </c>
      <c r="GA239" t="s">
        <v>359</v>
      </c>
      <c r="GB239">
        <v>0</v>
      </c>
      <c r="GC239">
        <v>100</v>
      </c>
      <c r="GD239">
        <v>100</v>
      </c>
      <c r="GE239">
        <v>8.66</v>
      </c>
      <c r="GF239">
        <v>0.1026</v>
      </c>
      <c r="GG239">
        <v>2.1444526195071201</v>
      </c>
      <c r="GH239">
        <v>5.2457919015285598E-3</v>
      </c>
      <c r="GI239">
        <v>-2.61795653493914E-6</v>
      </c>
      <c r="GJ239">
        <v>1.0331707357916401E-9</v>
      </c>
      <c r="GK239">
        <v>8.3457624279274292E-3</v>
      </c>
      <c r="GL239">
        <v>-4.6387863249973502E-2</v>
      </c>
      <c r="GM239">
        <v>3.6088159466671601E-3</v>
      </c>
      <c r="GN239">
        <v>-4.2506285216111501E-5</v>
      </c>
      <c r="GO239">
        <v>14</v>
      </c>
      <c r="GP239">
        <v>2225</v>
      </c>
      <c r="GQ239">
        <v>2</v>
      </c>
      <c r="GR239">
        <v>27</v>
      </c>
      <c r="GS239">
        <v>4453.8</v>
      </c>
      <c r="GT239">
        <v>4453.8</v>
      </c>
      <c r="GU239">
        <v>4.0319799999999999</v>
      </c>
      <c r="GV239">
        <v>2.3022499999999999</v>
      </c>
      <c r="GW239">
        <v>1.9982899999999999</v>
      </c>
      <c r="GX239">
        <v>2.7551299999999999</v>
      </c>
      <c r="GY239">
        <v>2.0935100000000002</v>
      </c>
      <c r="GZ239">
        <v>2.36084</v>
      </c>
      <c r="HA239">
        <v>31.6736</v>
      </c>
      <c r="HB239">
        <v>12.4597</v>
      </c>
      <c r="HC239">
        <v>18</v>
      </c>
      <c r="HD239">
        <v>439.50700000000001</v>
      </c>
      <c r="HE239">
        <v>609.20500000000004</v>
      </c>
      <c r="HF239">
        <v>17.881399999999999</v>
      </c>
      <c r="HG239">
        <v>23.435199999999998</v>
      </c>
      <c r="HH239">
        <v>30.0001</v>
      </c>
      <c r="HI239">
        <v>23.243400000000001</v>
      </c>
      <c r="HJ239">
        <v>23.233599999999999</v>
      </c>
      <c r="HK239">
        <v>80.668899999999994</v>
      </c>
      <c r="HL239">
        <v>24.907599999999999</v>
      </c>
      <c r="HM239">
        <v>2.5957300000000001</v>
      </c>
      <c r="HN239">
        <v>17.8962</v>
      </c>
      <c r="HO239">
        <v>1806.99</v>
      </c>
      <c r="HP239">
        <v>13.9726</v>
      </c>
      <c r="HQ239">
        <v>96.9392</v>
      </c>
      <c r="HR239">
        <v>100.98399999999999</v>
      </c>
    </row>
    <row r="240" spans="1:226" x14ac:dyDescent="0.2">
      <c r="A240">
        <v>224</v>
      </c>
      <c r="B240">
        <v>1657565354.0999999</v>
      </c>
      <c r="C240">
        <v>1934.5999999046301</v>
      </c>
      <c r="D240" t="s">
        <v>806</v>
      </c>
      <c r="E240" t="s">
        <v>807</v>
      </c>
      <c r="F240">
        <v>5</v>
      </c>
      <c r="G240" t="s">
        <v>1216</v>
      </c>
      <c r="H240" t="s">
        <v>353</v>
      </c>
      <c r="I240">
        <v>1657565351.5999999</v>
      </c>
      <c r="J240">
        <f t="shared" si="102"/>
        <v>3.7219104869212621E-3</v>
      </c>
      <c r="K240">
        <f t="shared" si="103"/>
        <v>3.7219104869212623</v>
      </c>
      <c r="L240">
        <f t="shared" si="104"/>
        <v>29.988843089698616</v>
      </c>
      <c r="M240">
        <f t="shared" si="105"/>
        <v>1733.2111111111101</v>
      </c>
      <c r="N240">
        <f t="shared" si="106"/>
        <v>1408.8657295698317</v>
      </c>
      <c r="O240">
        <f t="shared" si="107"/>
        <v>95.778152689545934</v>
      </c>
      <c r="P240">
        <f t="shared" si="108"/>
        <v>117.82794836943283</v>
      </c>
      <c r="Q240">
        <f t="shared" si="109"/>
        <v>0.18345536012573191</v>
      </c>
      <c r="R240">
        <f t="shared" si="110"/>
        <v>2.3042890124014446</v>
      </c>
      <c r="S240">
        <f t="shared" si="111"/>
        <v>0.17571018672394056</v>
      </c>
      <c r="T240">
        <f t="shared" si="112"/>
        <v>0.11048749111650072</v>
      </c>
      <c r="U240">
        <f t="shared" si="113"/>
        <v>321.53107166666666</v>
      </c>
      <c r="V240">
        <f t="shared" si="114"/>
        <v>22.119094555703054</v>
      </c>
      <c r="W240">
        <f t="shared" si="115"/>
        <v>21.927322222222202</v>
      </c>
      <c r="X240">
        <f t="shared" si="116"/>
        <v>2.641768203421901</v>
      </c>
      <c r="Y240">
        <f t="shared" si="117"/>
        <v>49.935835555819587</v>
      </c>
      <c r="Z240">
        <f t="shared" si="118"/>
        <v>1.2428998297126834</v>
      </c>
      <c r="AA240">
        <f t="shared" si="119"/>
        <v>2.4889937574456673</v>
      </c>
      <c r="AB240">
        <f t="shared" si="120"/>
        <v>1.3988683737092176</v>
      </c>
      <c r="AC240">
        <f t="shared" si="121"/>
        <v>-164.13625247322767</v>
      </c>
      <c r="AD240">
        <f t="shared" si="122"/>
        <v>-120.82633963582808</v>
      </c>
      <c r="AE240">
        <f t="shared" si="123"/>
        <v>-10.698724108797796</v>
      </c>
      <c r="AF240">
        <f t="shared" si="124"/>
        <v>25.869755448813095</v>
      </c>
      <c r="AG240">
        <f t="shared" si="125"/>
        <v>46.310163012929259</v>
      </c>
      <c r="AH240">
        <f t="shared" si="126"/>
        <v>3.7253775505003022</v>
      </c>
      <c r="AI240">
        <f t="shared" si="127"/>
        <v>29.988843089698616</v>
      </c>
      <c r="AJ240">
        <v>1821.76915139159</v>
      </c>
      <c r="AK240">
        <v>1772.4555757575699</v>
      </c>
      <c r="AL240">
        <v>3.48527796587654</v>
      </c>
      <c r="AM240">
        <v>66.152897789434206</v>
      </c>
      <c r="AN240">
        <f t="shared" si="128"/>
        <v>3.7219104869212623</v>
      </c>
      <c r="AO240">
        <v>13.891812145189499</v>
      </c>
      <c r="AP240">
        <v>18.277170303030299</v>
      </c>
      <c r="AQ240">
        <v>-1.1428912038222801E-4</v>
      </c>
      <c r="AR240">
        <v>78.0664052089694</v>
      </c>
      <c r="AS240">
        <v>7</v>
      </c>
      <c r="AT240">
        <v>1</v>
      </c>
      <c r="AU240">
        <f t="shared" si="129"/>
        <v>1</v>
      </c>
      <c r="AV240">
        <f t="shared" si="130"/>
        <v>0</v>
      </c>
      <c r="AW240">
        <f t="shared" si="131"/>
        <v>36628.834737604928</v>
      </c>
      <c r="AX240">
        <f t="shared" si="132"/>
        <v>2000.09</v>
      </c>
      <c r="AY240">
        <f t="shared" si="133"/>
        <v>1681.2759666666666</v>
      </c>
      <c r="AZ240">
        <f t="shared" si="134"/>
        <v>0.8406001563262987</v>
      </c>
      <c r="BA240">
        <f t="shared" si="135"/>
        <v>0.16075830170975638</v>
      </c>
      <c r="BB240">
        <v>6</v>
      </c>
      <c r="BC240">
        <v>0.5</v>
      </c>
      <c r="BD240" t="s">
        <v>354</v>
      </c>
      <c r="BE240">
        <v>2</v>
      </c>
      <c r="BF240" t="b">
        <v>1</v>
      </c>
      <c r="BG240">
        <v>1657565351.5999999</v>
      </c>
      <c r="BH240">
        <v>1733.2111111111101</v>
      </c>
      <c r="BI240">
        <v>1796.5344444444399</v>
      </c>
      <c r="BJ240">
        <v>18.2826555555556</v>
      </c>
      <c r="BK240">
        <v>13.8937333333333</v>
      </c>
      <c r="BL240">
        <v>1724.5066666666701</v>
      </c>
      <c r="BM240">
        <v>18.180299999999999</v>
      </c>
      <c r="BN240">
        <v>499.97711111111101</v>
      </c>
      <c r="BO240">
        <v>67.968066666666701</v>
      </c>
      <c r="BP240">
        <v>1.4389488888888901E-2</v>
      </c>
      <c r="BQ240">
        <v>20.954711111111099</v>
      </c>
      <c r="BR240">
        <v>21.927322222222202</v>
      </c>
      <c r="BS240">
        <v>999.9</v>
      </c>
      <c r="BT240">
        <v>0</v>
      </c>
      <c r="BU240">
        <v>0</v>
      </c>
      <c r="BV240">
        <v>9985.8277777777803</v>
      </c>
      <c r="BW240">
        <v>0</v>
      </c>
      <c r="BX240">
        <v>352.17033333333302</v>
      </c>
      <c r="BY240">
        <v>-63.323344444444402</v>
      </c>
      <c r="BZ240">
        <v>1765.4877777777799</v>
      </c>
      <c r="CA240">
        <v>1821.84666666667</v>
      </c>
      <c r="CB240">
        <v>4.3889277777777798</v>
      </c>
      <c r="CC240">
        <v>1796.5344444444399</v>
      </c>
      <c r="CD240">
        <v>13.8937333333333</v>
      </c>
      <c r="CE240">
        <v>1.24263888888889</v>
      </c>
      <c r="CF240">
        <v>0.94433055555555601</v>
      </c>
      <c r="CG240">
        <v>10.1224222222222</v>
      </c>
      <c r="CH240">
        <v>6.0846355555555496</v>
      </c>
      <c r="CI240">
        <v>2000.09</v>
      </c>
      <c r="CJ240">
        <v>0.979995333333333</v>
      </c>
      <c r="CK240">
        <v>2.0004355555555599E-2</v>
      </c>
      <c r="CL240">
        <v>0</v>
      </c>
      <c r="CM240">
        <v>2.6495000000000002</v>
      </c>
      <c r="CN240">
        <v>0</v>
      </c>
      <c r="CO240">
        <v>13638.0444444444</v>
      </c>
      <c r="CP240">
        <v>16706.144444444399</v>
      </c>
      <c r="CQ240">
        <v>45</v>
      </c>
      <c r="CR240">
        <v>43.311999999999998</v>
      </c>
      <c r="CS240">
        <v>42.735999999999997</v>
      </c>
      <c r="CT240">
        <v>41.082999999999998</v>
      </c>
      <c r="CU240">
        <v>40.125</v>
      </c>
      <c r="CV240">
        <v>1960.0777777777801</v>
      </c>
      <c r="CW240">
        <v>40.012222222222199</v>
      </c>
      <c r="CX240">
        <v>0</v>
      </c>
      <c r="CY240">
        <v>1651544249.5999999</v>
      </c>
      <c r="CZ240">
        <v>0</v>
      </c>
      <c r="DA240">
        <v>0</v>
      </c>
      <c r="DB240" t="s">
        <v>355</v>
      </c>
      <c r="DC240">
        <v>1657298120.5</v>
      </c>
      <c r="DD240">
        <v>1657298120.5</v>
      </c>
      <c r="DE240">
        <v>0</v>
      </c>
      <c r="DF240">
        <v>1.391</v>
      </c>
      <c r="DG240">
        <v>3.5000000000000003E-2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-63.435953658536597</v>
      </c>
      <c r="DO240">
        <v>-0.99657073170711796</v>
      </c>
      <c r="DP240">
        <v>0.26955706585973099</v>
      </c>
      <c r="DQ240">
        <v>0</v>
      </c>
      <c r="DR240">
        <v>4.4134314634146303</v>
      </c>
      <c r="DS240">
        <v>-0.205549128919843</v>
      </c>
      <c r="DT240">
        <v>2.10505102841777E-2</v>
      </c>
      <c r="DU240">
        <v>0</v>
      </c>
      <c r="DV240">
        <v>0</v>
      </c>
      <c r="DW240">
        <v>2</v>
      </c>
      <c r="DX240" t="s">
        <v>356</v>
      </c>
      <c r="DY240">
        <v>2.8958900000000001</v>
      </c>
      <c r="DZ240">
        <v>2.63089</v>
      </c>
      <c r="EA240">
        <v>0.180116</v>
      </c>
      <c r="EB240">
        <v>0.183862</v>
      </c>
      <c r="EC240">
        <v>6.4970299999999995E-2</v>
      </c>
      <c r="ED240">
        <v>5.3098699999999999E-2</v>
      </c>
      <c r="EE240">
        <v>23239.200000000001</v>
      </c>
      <c r="EF240">
        <v>20196.8</v>
      </c>
      <c r="EG240">
        <v>25357.8</v>
      </c>
      <c r="EH240">
        <v>24084</v>
      </c>
      <c r="EI240">
        <v>40435.800000000003</v>
      </c>
      <c r="EJ240">
        <v>37746.300000000003</v>
      </c>
      <c r="EK240">
        <v>45779.9</v>
      </c>
      <c r="EL240">
        <v>42945.3</v>
      </c>
      <c r="EM240">
        <v>1.8666</v>
      </c>
      <c r="EN240">
        <v>2.1400999999999999</v>
      </c>
      <c r="EO240">
        <v>0.16197600000000001</v>
      </c>
      <c r="EP240">
        <v>0</v>
      </c>
      <c r="EQ240">
        <v>19.2531</v>
      </c>
      <c r="ER240">
        <v>999.9</v>
      </c>
      <c r="ES240">
        <v>32.566000000000003</v>
      </c>
      <c r="ET240">
        <v>27.805</v>
      </c>
      <c r="EU240">
        <v>17.976600000000001</v>
      </c>
      <c r="EV240">
        <v>48.537199999999999</v>
      </c>
      <c r="EW240">
        <v>32.9848</v>
      </c>
      <c r="EX240">
        <v>2</v>
      </c>
      <c r="EY240">
        <v>-0.29736299999999999</v>
      </c>
      <c r="EZ240">
        <v>1.57053</v>
      </c>
      <c r="FA240">
        <v>20.2376</v>
      </c>
      <c r="FB240">
        <v>5.23421</v>
      </c>
      <c r="FC240">
        <v>11.986000000000001</v>
      </c>
      <c r="FD240">
        <v>4.9570499999999997</v>
      </c>
      <c r="FE240">
        <v>3.3039000000000001</v>
      </c>
      <c r="FF240">
        <v>9999</v>
      </c>
      <c r="FG240">
        <v>9999</v>
      </c>
      <c r="FH240">
        <v>6790.8</v>
      </c>
      <c r="FI240">
        <v>355.7</v>
      </c>
      <c r="FJ240">
        <v>1.8681300000000001</v>
      </c>
      <c r="FK240">
        <v>1.8638399999999999</v>
      </c>
      <c r="FL240">
        <v>1.8714900000000001</v>
      </c>
      <c r="FM240">
        <v>1.8621799999999999</v>
      </c>
      <c r="FN240">
        <v>1.86172</v>
      </c>
      <c r="FO240">
        <v>1.8682300000000001</v>
      </c>
      <c r="FP240">
        <v>1.85833</v>
      </c>
      <c r="FQ240">
        <v>1.8647800000000001</v>
      </c>
      <c r="FR240">
        <v>5</v>
      </c>
      <c r="FS240">
        <v>0</v>
      </c>
      <c r="FT240">
        <v>0</v>
      </c>
      <c r="FU240">
        <v>0</v>
      </c>
      <c r="FV240" t="s">
        <v>357</v>
      </c>
      <c r="FW240" t="s">
        <v>358</v>
      </c>
      <c r="FX240" t="s">
        <v>359</v>
      </c>
      <c r="FY240" t="s">
        <v>359</v>
      </c>
      <c r="FZ240" t="s">
        <v>359</v>
      </c>
      <c r="GA240" t="s">
        <v>359</v>
      </c>
      <c r="GB240">
        <v>0</v>
      </c>
      <c r="GC240">
        <v>100</v>
      </c>
      <c r="GD240">
        <v>100</v>
      </c>
      <c r="GE240">
        <v>8.75</v>
      </c>
      <c r="GF240">
        <v>0.1022</v>
      </c>
      <c r="GG240">
        <v>2.1444526195071201</v>
      </c>
      <c r="GH240">
        <v>5.2457919015285598E-3</v>
      </c>
      <c r="GI240">
        <v>-2.61795653493914E-6</v>
      </c>
      <c r="GJ240">
        <v>1.0331707357916401E-9</v>
      </c>
      <c r="GK240">
        <v>8.3457624279274292E-3</v>
      </c>
      <c r="GL240">
        <v>-4.6387863249973502E-2</v>
      </c>
      <c r="GM240">
        <v>3.6088159466671601E-3</v>
      </c>
      <c r="GN240">
        <v>-4.2506285216111501E-5</v>
      </c>
      <c r="GO240">
        <v>14</v>
      </c>
      <c r="GP240">
        <v>2225</v>
      </c>
      <c r="GQ240">
        <v>2</v>
      </c>
      <c r="GR240">
        <v>27</v>
      </c>
      <c r="GS240">
        <v>4453.8999999999996</v>
      </c>
      <c r="GT240">
        <v>4453.8999999999996</v>
      </c>
      <c r="GU240">
        <v>4.05762</v>
      </c>
      <c r="GV240">
        <v>2.3034699999999999</v>
      </c>
      <c r="GW240">
        <v>1.9982899999999999</v>
      </c>
      <c r="GX240">
        <v>2.7551299999999999</v>
      </c>
      <c r="GY240">
        <v>2.0935100000000002</v>
      </c>
      <c r="GZ240">
        <v>2.3889200000000002</v>
      </c>
      <c r="HA240">
        <v>31.6736</v>
      </c>
      <c r="HB240">
        <v>12.4597</v>
      </c>
      <c r="HC240">
        <v>18</v>
      </c>
      <c r="HD240">
        <v>439.53</v>
      </c>
      <c r="HE240">
        <v>609.53399999999999</v>
      </c>
      <c r="HF240">
        <v>17.932200000000002</v>
      </c>
      <c r="HG240">
        <v>23.437100000000001</v>
      </c>
      <c r="HH240">
        <v>30.0001</v>
      </c>
      <c r="HI240">
        <v>23.246200000000002</v>
      </c>
      <c r="HJ240">
        <v>23.236999999999998</v>
      </c>
      <c r="HK240">
        <v>81.177800000000005</v>
      </c>
      <c r="HL240">
        <v>24.5962</v>
      </c>
      <c r="HM240">
        <v>2.5957300000000001</v>
      </c>
      <c r="HN240">
        <v>17.950700000000001</v>
      </c>
      <c r="HO240">
        <v>1827.19</v>
      </c>
      <c r="HP240">
        <v>14.002700000000001</v>
      </c>
      <c r="HQ240">
        <v>96.938199999999995</v>
      </c>
      <c r="HR240">
        <v>100.98099999999999</v>
      </c>
    </row>
    <row r="241" spans="1:226" x14ac:dyDescent="0.2">
      <c r="A241">
        <v>225</v>
      </c>
      <c r="B241">
        <v>1657565359.0999999</v>
      </c>
      <c r="C241">
        <v>1939.5999999046301</v>
      </c>
      <c r="D241" t="s">
        <v>808</v>
      </c>
      <c r="E241" t="s">
        <v>809</v>
      </c>
      <c r="F241">
        <v>5</v>
      </c>
      <c r="G241" t="s">
        <v>1216</v>
      </c>
      <c r="H241" t="s">
        <v>353</v>
      </c>
      <c r="I241">
        <v>1657565356.3</v>
      </c>
      <c r="J241">
        <f t="shared" si="102"/>
        <v>3.7096047620389545E-3</v>
      </c>
      <c r="K241">
        <f t="shared" si="103"/>
        <v>3.7096047620389547</v>
      </c>
      <c r="L241">
        <f t="shared" si="104"/>
        <v>29.783985318537397</v>
      </c>
      <c r="M241">
        <f t="shared" si="105"/>
        <v>1749.201</v>
      </c>
      <c r="N241">
        <f t="shared" si="106"/>
        <v>1425.0310798586922</v>
      </c>
      <c r="O241">
        <f t="shared" si="107"/>
        <v>96.875991598925197</v>
      </c>
      <c r="P241">
        <f t="shared" si="108"/>
        <v>118.91360390373728</v>
      </c>
      <c r="Q241">
        <f t="shared" si="109"/>
        <v>0.18267929114883877</v>
      </c>
      <c r="R241">
        <f t="shared" si="110"/>
        <v>2.3058585021933395</v>
      </c>
      <c r="S241">
        <f t="shared" si="111"/>
        <v>0.17500302490666136</v>
      </c>
      <c r="T241">
        <f t="shared" si="112"/>
        <v>0.11003969314185057</v>
      </c>
      <c r="U241">
        <f t="shared" si="113"/>
        <v>321.51482339999995</v>
      </c>
      <c r="V241">
        <f t="shared" si="114"/>
        <v>22.12494449095713</v>
      </c>
      <c r="W241">
        <f t="shared" si="115"/>
        <v>21.930350000000001</v>
      </c>
      <c r="X241">
        <f t="shared" si="116"/>
        <v>2.6422563296635246</v>
      </c>
      <c r="Y241">
        <f t="shared" si="117"/>
        <v>49.907326865709337</v>
      </c>
      <c r="Z241">
        <f t="shared" si="118"/>
        <v>1.2423955980259305</v>
      </c>
      <c r="AA241">
        <f t="shared" si="119"/>
        <v>2.4894052157290836</v>
      </c>
      <c r="AB241">
        <f t="shared" si="120"/>
        <v>1.3998607316375942</v>
      </c>
      <c r="AC241">
        <f t="shared" si="121"/>
        <v>-163.59357000591788</v>
      </c>
      <c r="AD241">
        <f t="shared" si="122"/>
        <v>-120.95076492167226</v>
      </c>
      <c r="AE241">
        <f t="shared" si="123"/>
        <v>-10.70276359733886</v>
      </c>
      <c r="AF241">
        <f t="shared" si="124"/>
        <v>26.267724875070968</v>
      </c>
      <c r="AG241">
        <f t="shared" si="125"/>
        <v>46.041463817241429</v>
      </c>
      <c r="AH241">
        <f t="shared" si="126"/>
        <v>3.7080893497994585</v>
      </c>
      <c r="AI241">
        <f t="shared" si="127"/>
        <v>29.783985318537397</v>
      </c>
      <c r="AJ241">
        <v>1838.7568231657499</v>
      </c>
      <c r="AK241">
        <v>1789.74654545455</v>
      </c>
      <c r="AL241">
        <v>3.47306518908213</v>
      </c>
      <c r="AM241">
        <v>66.152897789434206</v>
      </c>
      <c r="AN241">
        <f t="shared" si="128"/>
        <v>3.7096047620389547</v>
      </c>
      <c r="AO241">
        <v>13.902468246758399</v>
      </c>
      <c r="AP241">
        <v>18.272099999999998</v>
      </c>
      <c r="AQ241">
        <v>-1.8860805242565101E-5</v>
      </c>
      <c r="AR241">
        <v>78.0664052089694</v>
      </c>
      <c r="AS241">
        <v>7</v>
      </c>
      <c r="AT241">
        <v>1</v>
      </c>
      <c r="AU241">
        <f t="shared" si="129"/>
        <v>1</v>
      </c>
      <c r="AV241">
        <f t="shared" si="130"/>
        <v>0</v>
      </c>
      <c r="AW241">
        <f t="shared" si="131"/>
        <v>36666.502037812992</v>
      </c>
      <c r="AX241">
        <f t="shared" si="132"/>
        <v>1999.989</v>
      </c>
      <c r="AY241">
        <f t="shared" si="133"/>
        <v>1681.1910600000001</v>
      </c>
      <c r="AZ241">
        <f t="shared" si="134"/>
        <v>0.84060015330084314</v>
      </c>
      <c r="BA241">
        <f t="shared" si="135"/>
        <v>0.16075829587062726</v>
      </c>
      <c r="BB241">
        <v>6</v>
      </c>
      <c r="BC241">
        <v>0.5</v>
      </c>
      <c r="BD241" t="s">
        <v>354</v>
      </c>
      <c r="BE241">
        <v>2</v>
      </c>
      <c r="BF241" t="b">
        <v>1</v>
      </c>
      <c r="BG241">
        <v>1657565356.3</v>
      </c>
      <c r="BH241">
        <v>1749.201</v>
      </c>
      <c r="BI241">
        <v>1812.2249999999999</v>
      </c>
      <c r="BJ241">
        <v>18.275449999999999</v>
      </c>
      <c r="BK241">
        <v>13.9077</v>
      </c>
      <c r="BL241">
        <v>1740.412</v>
      </c>
      <c r="BM241">
        <v>18.173369999999998</v>
      </c>
      <c r="BN241">
        <v>500.0729</v>
      </c>
      <c r="BO241">
        <v>67.967619999999997</v>
      </c>
      <c r="BP241">
        <v>1.4049290000000001E-2</v>
      </c>
      <c r="BQ241">
        <v>20.9574</v>
      </c>
      <c r="BR241">
        <v>21.930350000000001</v>
      </c>
      <c r="BS241">
        <v>999.9</v>
      </c>
      <c r="BT241">
        <v>0</v>
      </c>
      <c r="BU241">
        <v>0</v>
      </c>
      <c r="BV241">
        <v>9996.6959999999999</v>
      </c>
      <c r="BW241">
        <v>0</v>
      </c>
      <c r="BX241">
        <v>352.64690000000002</v>
      </c>
      <c r="BY241">
        <v>-63.023719999999997</v>
      </c>
      <c r="BZ241">
        <v>1781.7650000000001</v>
      </c>
      <c r="CA241">
        <v>1837.7850000000001</v>
      </c>
      <c r="CB241">
        <v>4.3677640000000002</v>
      </c>
      <c r="CC241">
        <v>1812.2249999999999</v>
      </c>
      <c r="CD241">
        <v>13.9077</v>
      </c>
      <c r="CE241">
        <v>1.242138</v>
      </c>
      <c r="CF241">
        <v>0.94527240000000001</v>
      </c>
      <c r="CG241">
        <v>10.11642</v>
      </c>
      <c r="CH241">
        <v>6.0990609999999998</v>
      </c>
      <c r="CI241">
        <v>1999.989</v>
      </c>
      <c r="CJ241">
        <v>0.97999499999999995</v>
      </c>
      <c r="CK241">
        <v>2.00047E-2</v>
      </c>
      <c r="CL241">
        <v>0</v>
      </c>
      <c r="CM241">
        <v>2.6573799999999999</v>
      </c>
      <c r="CN241">
        <v>0</v>
      </c>
      <c r="CO241">
        <v>13647.44</v>
      </c>
      <c r="CP241">
        <v>16705.29</v>
      </c>
      <c r="CQ241">
        <v>45</v>
      </c>
      <c r="CR241">
        <v>43.287199999999999</v>
      </c>
      <c r="CS241">
        <v>42.75</v>
      </c>
      <c r="CT241">
        <v>41.061999999999998</v>
      </c>
      <c r="CU241">
        <v>40.125</v>
      </c>
      <c r="CV241">
        <v>1959.979</v>
      </c>
      <c r="CW241">
        <v>40.01</v>
      </c>
      <c r="CX241">
        <v>0</v>
      </c>
      <c r="CY241">
        <v>1651544254.4000001</v>
      </c>
      <c r="CZ241">
        <v>0</v>
      </c>
      <c r="DA241">
        <v>0</v>
      </c>
      <c r="DB241" t="s">
        <v>355</v>
      </c>
      <c r="DC241">
        <v>1657298120.5</v>
      </c>
      <c r="DD241">
        <v>1657298120.5</v>
      </c>
      <c r="DE241">
        <v>0</v>
      </c>
      <c r="DF241">
        <v>1.391</v>
      </c>
      <c r="DG241">
        <v>3.5000000000000003E-2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-63.407348780487801</v>
      </c>
      <c r="DO241">
        <v>1.05373588850156</v>
      </c>
      <c r="DP241">
        <v>0.29876441418187599</v>
      </c>
      <c r="DQ241">
        <v>0</v>
      </c>
      <c r="DR241">
        <v>4.3999982926829304</v>
      </c>
      <c r="DS241">
        <v>-0.21606982578397199</v>
      </c>
      <c r="DT241">
        <v>2.1866547108561101E-2</v>
      </c>
      <c r="DU241">
        <v>0</v>
      </c>
      <c r="DV241">
        <v>0</v>
      </c>
      <c r="DW241">
        <v>2</v>
      </c>
      <c r="DX241" t="s">
        <v>356</v>
      </c>
      <c r="DY241">
        <v>2.8956599999999999</v>
      </c>
      <c r="DZ241">
        <v>2.6305000000000001</v>
      </c>
      <c r="EA241">
        <v>0.18115000000000001</v>
      </c>
      <c r="EB241">
        <v>0.18485799999999999</v>
      </c>
      <c r="EC241">
        <v>6.49594E-2</v>
      </c>
      <c r="ED241">
        <v>5.3171200000000002E-2</v>
      </c>
      <c r="EE241">
        <v>23209.599999999999</v>
      </c>
      <c r="EF241">
        <v>20172.3</v>
      </c>
      <c r="EG241">
        <v>25357.4</v>
      </c>
      <c r="EH241">
        <v>24084.1</v>
      </c>
      <c r="EI241">
        <v>40435.800000000003</v>
      </c>
      <c r="EJ241">
        <v>37743.5</v>
      </c>
      <c r="EK241">
        <v>45779.4</v>
      </c>
      <c r="EL241">
        <v>42945.4</v>
      </c>
      <c r="EM241">
        <v>1.8661000000000001</v>
      </c>
      <c r="EN241">
        <v>2.14073</v>
      </c>
      <c r="EO241">
        <v>0.16370399999999999</v>
      </c>
      <c r="EP241">
        <v>0</v>
      </c>
      <c r="EQ241">
        <v>19.221599999999999</v>
      </c>
      <c r="ER241">
        <v>999.9</v>
      </c>
      <c r="ES241">
        <v>32.542000000000002</v>
      </c>
      <c r="ET241">
        <v>27.805</v>
      </c>
      <c r="EU241">
        <v>17.9634</v>
      </c>
      <c r="EV241">
        <v>48.847200000000001</v>
      </c>
      <c r="EW241">
        <v>32.9848</v>
      </c>
      <c r="EX241">
        <v>2</v>
      </c>
      <c r="EY241">
        <v>-0.29740299999999997</v>
      </c>
      <c r="EZ241">
        <v>1.5299199999999999</v>
      </c>
      <c r="FA241">
        <v>20.2379</v>
      </c>
      <c r="FB241">
        <v>5.2339099999999998</v>
      </c>
      <c r="FC241">
        <v>11.986000000000001</v>
      </c>
      <c r="FD241">
        <v>4.9570999999999996</v>
      </c>
      <c r="FE241">
        <v>3.3039999999999998</v>
      </c>
      <c r="FF241">
        <v>9999</v>
      </c>
      <c r="FG241">
        <v>9999</v>
      </c>
      <c r="FH241">
        <v>6791</v>
      </c>
      <c r="FI241">
        <v>355.7</v>
      </c>
      <c r="FJ241">
        <v>1.8681300000000001</v>
      </c>
      <c r="FK241">
        <v>1.8638300000000001</v>
      </c>
      <c r="FL241">
        <v>1.8714900000000001</v>
      </c>
      <c r="FM241">
        <v>1.86219</v>
      </c>
      <c r="FN241">
        <v>1.86172</v>
      </c>
      <c r="FO241">
        <v>1.8682099999999999</v>
      </c>
      <c r="FP241">
        <v>1.8583000000000001</v>
      </c>
      <c r="FQ241">
        <v>1.8647800000000001</v>
      </c>
      <c r="FR241">
        <v>5</v>
      </c>
      <c r="FS241">
        <v>0</v>
      </c>
      <c r="FT241">
        <v>0</v>
      </c>
      <c r="FU241">
        <v>0</v>
      </c>
      <c r="FV241" t="s">
        <v>357</v>
      </c>
      <c r="FW241" t="s">
        <v>358</v>
      </c>
      <c r="FX241" t="s">
        <v>359</v>
      </c>
      <c r="FY241" t="s">
        <v>359</v>
      </c>
      <c r="FZ241" t="s">
        <v>359</v>
      </c>
      <c r="GA241" t="s">
        <v>359</v>
      </c>
      <c r="GB241">
        <v>0</v>
      </c>
      <c r="GC241">
        <v>100</v>
      </c>
      <c r="GD241">
        <v>100</v>
      </c>
      <c r="GE241">
        <v>8.85</v>
      </c>
      <c r="GF241">
        <v>0.10199999999999999</v>
      </c>
      <c r="GG241">
        <v>2.1444526195071201</v>
      </c>
      <c r="GH241">
        <v>5.2457919015285598E-3</v>
      </c>
      <c r="GI241">
        <v>-2.61795653493914E-6</v>
      </c>
      <c r="GJ241">
        <v>1.0331707357916401E-9</v>
      </c>
      <c r="GK241">
        <v>8.3457624279274292E-3</v>
      </c>
      <c r="GL241">
        <v>-4.6387863249973502E-2</v>
      </c>
      <c r="GM241">
        <v>3.6088159466671601E-3</v>
      </c>
      <c r="GN241">
        <v>-4.2506285216111501E-5</v>
      </c>
      <c r="GO241">
        <v>14</v>
      </c>
      <c r="GP241">
        <v>2225</v>
      </c>
      <c r="GQ241">
        <v>2</v>
      </c>
      <c r="GR241">
        <v>27</v>
      </c>
      <c r="GS241">
        <v>4454</v>
      </c>
      <c r="GT241">
        <v>4454</v>
      </c>
      <c r="GU241">
        <v>4.0856899999999996</v>
      </c>
      <c r="GV241">
        <v>2.2997999999999998</v>
      </c>
      <c r="GW241">
        <v>1.9982899999999999</v>
      </c>
      <c r="GX241">
        <v>2.7551299999999999</v>
      </c>
      <c r="GY241">
        <v>2.0935100000000002</v>
      </c>
      <c r="GZ241">
        <v>2.3706100000000001</v>
      </c>
      <c r="HA241">
        <v>31.6736</v>
      </c>
      <c r="HB241">
        <v>12.450900000000001</v>
      </c>
      <c r="HC241">
        <v>18</v>
      </c>
      <c r="HD241">
        <v>439.27199999999999</v>
      </c>
      <c r="HE241">
        <v>610.04499999999996</v>
      </c>
      <c r="HF241">
        <v>17.984999999999999</v>
      </c>
      <c r="HG241">
        <v>23.4391</v>
      </c>
      <c r="HH241">
        <v>30.0001</v>
      </c>
      <c r="HI241">
        <v>23.249099999999999</v>
      </c>
      <c r="HJ241">
        <v>23.2395</v>
      </c>
      <c r="HK241">
        <v>81.758799999999994</v>
      </c>
      <c r="HL241">
        <v>24.2986</v>
      </c>
      <c r="HM241">
        <v>2.5957300000000001</v>
      </c>
      <c r="HN241">
        <v>18.000499999999999</v>
      </c>
      <c r="HO241">
        <v>1840.63</v>
      </c>
      <c r="HP241">
        <v>14.0176</v>
      </c>
      <c r="HQ241">
        <v>96.936999999999998</v>
      </c>
      <c r="HR241">
        <v>100.982</v>
      </c>
    </row>
    <row r="242" spans="1:226" x14ac:dyDescent="0.2">
      <c r="A242">
        <v>226</v>
      </c>
      <c r="B242">
        <v>1657565364.0999999</v>
      </c>
      <c r="C242">
        <v>1944.5999999046301</v>
      </c>
      <c r="D242" t="s">
        <v>810</v>
      </c>
      <c r="E242" t="s">
        <v>811</v>
      </c>
      <c r="F242">
        <v>5</v>
      </c>
      <c r="G242" t="s">
        <v>1216</v>
      </c>
      <c r="H242" t="s">
        <v>353</v>
      </c>
      <c r="I242">
        <v>1657565361.5999999</v>
      </c>
      <c r="J242">
        <f t="shared" si="102"/>
        <v>3.6875380189010658E-3</v>
      </c>
      <c r="K242">
        <f t="shared" si="103"/>
        <v>3.6875380189010656</v>
      </c>
      <c r="L242">
        <f t="shared" si="104"/>
        <v>29.50834300715967</v>
      </c>
      <c r="M242">
        <f t="shared" si="105"/>
        <v>1767.1977777777799</v>
      </c>
      <c r="N242">
        <f t="shared" si="106"/>
        <v>1443.2040440224791</v>
      </c>
      <c r="O242">
        <f t="shared" si="107"/>
        <v>98.111808708007828</v>
      </c>
      <c r="P242">
        <f t="shared" si="108"/>
        <v>120.13753082294542</v>
      </c>
      <c r="Q242">
        <f t="shared" si="109"/>
        <v>0.18148844484879659</v>
      </c>
      <c r="R242">
        <f t="shared" si="110"/>
        <v>2.304915556420609</v>
      </c>
      <c r="S242">
        <f t="shared" si="111"/>
        <v>0.17390673893674619</v>
      </c>
      <c r="T242">
        <f t="shared" si="112"/>
        <v>0.10934650489517038</v>
      </c>
      <c r="U242">
        <f t="shared" si="113"/>
        <v>321.51906166666737</v>
      </c>
      <c r="V242">
        <f t="shared" si="114"/>
        <v>22.139782977721882</v>
      </c>
      <c r="W242">
        <f t="shared" si="115"/>
        <v>21.9331888888889</v>
      </c>
      <c r="X242">
        <f t="shared" si="116"/>
        <v>2.6427140757046503</v>
      </c>
      <c r="Y242">
        <f t="shared" si="117"/>
        <v>49.885796769003186</v>
      </c>
      <c r="Z242">
        <f t="shared" si="118"/>
        <v>1.2424076956586689</v>
      </c>
      <c r="AA242">
        <f t="shared" si="119"/>
        <v>2.4905038630768064</v>
      </c>
      <c r="AB242">
        <f t="shared" si="120"/>
        <v>1.4003063800459814</v>
      </c>
      <c r="AC242">
        <f t="shared" si="121"/>
        <v>-162.62042663353699</v>
      </c>
      <c r="AD242">
        <f t="shared" si="122"/>
        <v>-120.36214229858362</v>
      </c>
      <c r="AE242">
        <f t="shared" si="123"/>
        <v>-10.655577879854595</v>
      </c>
      <c r="AF242">
        <f t="shared" si="124"/>
        <v>27.880914854692151</v>
      </c>
      <c r="AG242">
        <f t="shared" si="125"/>
        <v>45.925102994626826</v>
      </c>
      <c r="AH242">
        <f t="shared" si="126"/>
        <v>3.6845587407524416</v>
      </c>
      <c r="AI242">
        <f t="shared" si="127"/>
        <v>29.50834300715967</v>
      </c>
      <c r="AJ242">
        <v>1856.0428765112299</v>
      </c>
      <c r="AK242">
        <v>1807.15472727273</v>
      </c>
      <c r="AL242">
        <v>3.5280890920334498</v>
      </c>
      <c r="AM242">
        <v>66.152897789434206</v>
      </c>
      <c r="AN242">
        <f t="shared" si="128"/>
        <v>3.6875380189010656</v>
      </c>
      <c r="AO242">
        <v>13.933178531974599</v>
      </c>
      <c r="AP242">
        <v>18.276991515151501</v>
      </c>
      <c r="AQ242">
        <v>1.46340262420282E-4</v>
      </c>
      <c r="AR242">
        <v>78.0664052089694</v>
      </c>
      <c r="AS242">
        <v>7</v>
      </c>
      <c r="AT242">
        <v>1</v>
      </c>
      <c r="AU242">
        <f t="shared" si="129"/>
        <v>1</v>
      </c>
      <c r="AV242">
        <f t="shared" si="130"/>
        <v>0</v>
      </c>
      <c r="AW242">
        <f t="shared" si="131"/>
        <v>36642.769578036132</v>
      </c>
      <c r="AX242">
        <f t="shared" si="132"/>
        <v>2000.01555555556</v>
      </c>
      <c r="AY242">
        <f t="shared" si="133"/>
        <v>1681.2133666666707</v>
      </c>
      <c r="AZ242">
        <f t="shared" si="134"/>
        <v>0.84060014533220306</v>
      </c>
      <c r="BA242">
        <f t="shared" si="135"/>
        <v>0.16075828049115173</v>
      </c>
      <c r="BB242">
        <v>6</v>
      </c>
      <c r="BC242">
        <v>0.5</v>
      </c>
      <c r="BD242" t="s">
        <v>354</v>
      </c>
      <c r="BE242">
        <v>2</v>
      </c>
      <c r="BF242" t="b">
        <v>1</v>
      </c>
      <c r="BG242">
        <v>1657565361.5999999</v>
      </c>
      <c r="BH242">
        <v>1767.1977777777799</v>
      </c>
      <c r="BI242">
        <v>1830.1255555555599</v>
      </c>
      <c r="BJ242">
        <v>18.275555555555599</v>
      </c>
      <c r="BK242">
        <v>13.934611111111099</v>
      </c>
      <c r="BL242">
        <v>1758.3077777777801</v>
      </c>
      <c r="BM242">
        <v>18.173466666666702</v>
      </c>
      <c r="BN242">
        <v>499.96788888888898</v>
      </c>
      <c r="BO242">
        <v>67.967633333333296</v>
      </c>
      <c r="BP242">
        <v>1.43052666666667E-2</v>
      </c>
      <c r="BQ242">
        <v>20.964577777777802</v>
      </c>
      <c r="BR242">
        <v>21.9331888888889</v>
      </c>
      <c r="BS242">
        <v>999.9</v>
      </c>
      <c r="BT242">
        <v>0</v>
      </c>
      <c r="BU242">
        <v>0</v>
      </c>
      <c r="BV242">
        <v>9990.2033333333293</v>
      </c>
      <c r="BW242">
        <v>0</v>
      </c>
      <c r="BX242">
        <v>352.83744444444397</v>
      </c>
      <c r="BY242">
        <v>-62.9281333333333</v>
      </c>
      <c r="BZ242">
        <v>1800.0944444444399</v>
      </c>
      <c r="CA242">
        <v>1855.98888888889</v>
      </c>
      <c r="CB242">
        <v>4.34094333333333</v>
      </c>
      <c r="CC242">
        <v>1830.1255555555599</v>
      </c>
      <c r="CD242">
        <v>13.934611111111099</v>
      </c>
      <c r="CE242">
        <v>1.2421466666666701</v>
      </c>
      <c r="CF242">
        <v>0.94710300000000003</v>
      </c>
      <c r="CG242">
        <v>10.1165111111111</v>
      </c>
      <c r="CH242">
        <v>6.1270722222222203</v>
      </c>
      <c r="CI242">
        <v>2000.01555555556</v>
      </c>
      <c r="CJ242">
        <v>0.97999499999999995</v>
      </c>
      <c r="CK242">
        <v>2.00047E-2</v>
      </c>
      <c r="CL242">
        <v>0</v>
      </c>
      <c r="CM242">
        <v>2.71411111111111</v>
      </c>
      <c r="CN242">
        <v>0</v>
      </c>
      <c r="CO242">
        <v>13651.5888888889</v>
      </c>
      <c r="CP242">
        <v>16705.5</v>
      </c>
      <c r="CQ242">
        <v>45</v>
      </c>
      <c r="CR242">
        <v>43.25</v>
      </c>
      <c r="CS242">
        <v>42.722000000000001</v>
      </c>
      <c r="CT242">
        <v>41.061999999999998</v>
      </c>
      <c r="CU242">
        <v>40.125</v>
      </c>
      <c r="CV242">
        <v>1960.00555555556</v>
      </c>
      <c r="CW242">
        <v>40.01</v>
      </c>
      <c r="CX242">
        <v>0</v>
      </c>
      <c r="CY242">
        <v>1651544259.2</v>
      </c>
      <c r="CZ242">
        <v>0</v>
      </c>
      <c r="DA242">
        <v>0</v>
      </c>
      <c r="DB242" t="s">
        <v>355</v>
      </c>
      <c r="DC242">
        <v>1657298120.5</v>
      </c>
      <c r="DD242">
        <v>1657298120.5</v>
      </c>
      <c r="DE242">
        <v>0</v>
      </c>
      <c r="DF242">
        <v>1.391</v>
      </c>
      <c r="DG242">
        <v>3.5000000000000003E-2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-63.320448780487801</v>
      </c>
      <c r="DO242">
        <v>2.87177979094063</v>
      </c>
      <c r="DP242">
        <v>0.35639145449908799</v>
      </c>
      <c r="DQ242">
        <v>0</v>
      </c>
      <c r="DR242">
        <v>4.3791031707317103</v>
      </c>
      <c r="DS242">
        <v>-0.23652083623692099</v>
      </c>
      <c r="DT242">
        <v>2.4107067725808201E-2</v>
      </c>
      <c r="DU242">
        <v>0</v>
      </c>
      <c r="DV242">
        <v>0</v>
      </c>
      <c r="DW242">
        <v>2</v>
      </c>
      <c r="DX242" t="s">
        <v>356</v>
      </c>
      <c r="DY242">
        <v>2.8959600000000001</v>
      </c>
      <c r="DZ242">
        <v>2.6305299999999998</v>
      </c>
      <c r="EA242">
        <v>0.18218100000000001</v>
      </c>
      <c r="EB242">
        <v>0.185837</v>
      </c>
      <c r="EC242">
        <v>6.4962500000000006E-2</v>
      </c>
      <c r="ED242">
        <v>5.3204799999999997E-2</v>
      </c>
      <c r="EE242">
        <v>23180.400000000001</v>
      </c>
      <c r="EF242">
        <v>20148.2</v>
      </c>
      <c r="EG242">
        <v>25357.4</v>
      </c>
      <c r="EH242">
        <v>24084.2</v>
      </c>
      <c r="EI242">
        <v>40436</v>
      </c>
      <c r="EJ242">
        <v>37742.400000000001</v>
      </c>
      <c r="EK242">
        <v>45779.7</v>
      </c>
      <c r="EL242">
        <v>42945.599999999999</v>
      </c>
      <c r="EM242">
        <v>1.86642</v>
      </c>
      <c r="EN242">
        <v>2.1403300000000001</v>
      </c>
      <c r="EO242">
        <v>0.16575300000000001</v>
      </c>
      <c r="EP242">
        <v>0</v>
      </c>
      <c r="EQ242">
        <v>19.190999999999999</v>
      </c>
      <c r="ER242">
        <v>999.9</v>
      </c>
      <c r="ES242">
        <v>32.517000000000003</v>
      </c>
      <c r="ET242">
        <v>27.824999999999999</v>
      </c>
      <c r="EU242">
        <v>17.970600000000001</v>
      </c>
      <c r="EV242">
        <v>49.727200000000003</v>
      </c>
      <c r="EW242">
        <v>32.928699999999999</v>
      </c>
      <c r="EX242">
        <v>2</v>
      </c>
      <c r="EY242">
        <v>-0.297342</v>
      </c>
      <c r="EZ242">
        <v>1.47597</v>
      </c>
      <c r="FA242">
        <v>20.238399999999999</v>
      </c>
      <c r="FB242">
        <v>5.2343599999999997</v>
      </c>
      <c r="FC242">
        <v>11.9861</v>
      </c>
      <c r="FD242">
        <v>4.9570999999999996</v>
      </c>
      <c r="FE242">
        <v>3.3039000000000001</v>
      </c>
      <c r="FF242">
        <v>9999</v>
      </c>
      <c r="FG242">
        <v>9999</v>
      </c>
      <c r="FH242">
        <v>6791</v>
      </c>
      <c r="FI242">
        <v>355.7</v>
      </c>
      <c r="FJ242">
        <v>1.8681300000000001</v>
      </c>
      <c r="FK242">
        <v>1.8638399999999999</v>
      </c>
      <c r="FL242">
        <v>1.8714900000000001</v>
      </c>
      <c r="FM242">
        <v>1.8621799999999999</v>
      </c>
      <c r="FN242">
        <v>1.86172</v>
      </c>
      <c r="FO242">
        <v>1.8682000000000001</v>
      </c>
      <c r="FP242">
        <v>1.8582799999999999</v>
      </c>
      <c r="FQ242">
        <v>1.8647800000000001</v>
      </c>
      <c r="FR242">
        <v>5</v>
      </c>
      <c r="FS242">
        <v>0</v>
      </c>
      <c r="FT242">
        <v>0</v>
      </c>
      <c r="FU242">
        <v>0</v>
      </c>
      <c r="FV242" t="s">
        <v>357</v>
      </c>
      <c r="FW242" t="s">
        <v>358</v>
      </c>
      <c r="FX242" t="s">
        <v>359</v>
      </c>
      <c r="FY242" t="s">
        <v>359</v>
      </c>
      <c r="FZ242" t="s">
        <v>359</v>
      </c>
      <c r="GA242" t="s">
        <v>359</v>
      </c>
      <c r="GB242">
        <v>0</v>
      </c>
      <c r="GC242">
        <v>100</v>
      </c>
      <c r="GD242">
        <v>100</v>
      </c>
      <c r="GE242">
        <v>8.94</v>
      </c>
      <c r="GF242">
        <v>0.10199999999999999</v>
      </c>
      <c r="GG242">
        <v>2.1444526195071201</v>
      </c>
      <c r="GH242">
        <v>5.2457919015285598E-3</v>
      </c>
      <c r="GI242">
        <v>-2.61795653493914E-6</v>
      </c>
      <c r="GJ242">
        <v>1.0331707357916401E-9</v>
      </c>
      <c r="GK242">
        <v>8.3457624279274292E-3</v>
      </c>
      <c r="GL242">
        <v>-4.6387863249973502E-2</v>
      </c>
      <c r="GM242">
        <v>3.6088159466671601E-3</v>
      </c>
      <c r="GN242">
        <v>-4.2506285216111501E-5</v>
      </c>
      <c r="GO242">
        <v>14</v>
      </c>
      <c r="GP242">
        <v>2225</v>
      </c>
      <c r="GQ242">
        <v>2</v>
      </c>
      <c r="GR242">
        <v>27</v>
      </c>
      <c r="GS242">
        <v>4454.1000000000004</v>
      </c>
      <c r="GT242">
        <v>4454.1000000000004</v>
      </c>
      <c r="GU242">
        <v>4.1113299999999997</v>
      </c>
      <c r="GV242">
        <v>2.3022499999999999</v>
      </c>
      <c r="GW242">
        <v>1.9982899999999999</v>
      </c>
      <c r="GX242">
        <v>2.7551299999999999</v>
      </c>
      <c r="GY242">
        <v>2.0935100000000002</v>
      </c>
      <c r="GZ242">
        <v>2.3547400000000001</v>
      </c>
      <c r="HA242">
        <v>31.6736</v>
      </c>
      <c r="HB242">
        <v>12.4421</v>
      </c>
      <c r="HC242">
        <v>18</v>
      </c>
      <c r="HD242">
        <v>439.47399999999999</v>
      </c>
      <c r="HE242">
        <v>609.77200000000005</v>
      </c>
      <c r="HF242">
        <v>18.033200000000001</v>
      </c>
      <c r="HG242">
        <v>23.439599999999999</v>
      </c>
      <c r="HH242">
        <v>30.0002</v>
      </c>
      <c r="HI242">
        <v>23.2515</v>
      </c>
      <c r="HJ242">
        <v>23.2424</v>
      </c>
      <c r="HK242">
        <v>82.250600000000006</v>
      </c>
      <c r="HL242">
        <v>23.990400000000001</v>
      </c>
      <c r="HM242">
        <v>2.5957300000000001</v>
      </c>
      <c r="HN242">
        <v>18.049299999999999</v>
      </c>
      <c r="HO242">
        <v>1854.06</v>
      </c>
      <c r="HP242">
        <v>14.042899999999999</v>
      </c>
      <c r="HQ242">
        <v>96.937399999999997</v>
      </c>
      <c r="HR242">
        <v>100.982</v>
      </c>
    </row>
    <row r="243" spans="1:226" x14ac:dyDescent="0.2">
      <c r="A243">
        <v>227</v>
      </c>
      <c r="B243">
        <v>1657565369.0999999</v>
      </c>
      <c r="C243">
        <v>1949.5999999046301</v>
      </c>
      <c r="D243" t="s">
        <v>812</v>
      </c>
      <c r="E243" t="s">
        <v>813</v>
      </c>
      <c r="F243">
        <v>5</v>
      </c>
      <c r="G243" t="s">
        <v>1216</v>
      </c>
      <c r="H243" t="s">
        <v>353</v>
      </c>
      <c r="I243">
        <v>1657565366.3</v>
      </c>
      <c r="J243">
        <f t="shared" si="102"/>
        <v>3.6730793109358271E-3</v>
      </c>
      <c r="K243">
        <f t="shared" si="103"/>
        <v>3.6730793109358273</v>
      </c>
      <c r="L243">
        <f t="shared" si="104"/>
        <v>29.241455605277459</v>
      </c>
      <c r="M243">
        <f t="shared" si="105"/>
        <v>1783.3530000000001</v>
      </c>
      <c r="N243">
        <f t="shared" si="106"/>
        <v>1460.0659442584031</v>
      </c>
      <c r="O243">
        <f t="shared" si="107"/>
        <v>99.255573706621007</v>
      </c>
      <c r="P243">
        <f t="shared" si="108"/>
        <v>121.23269214825054</v>
      </c>
      <c r="Q243">
        <f t="shared" si="109"/>
        <v>0.18067618179880132</v>
      </c>
      <c r="R243">
        <f t="shared" si="110"/>
        <v>2.3055946188393301</v>
      </c>
      <c r="S243">
        <f t="shared" si="111"/>
        <v>0.17316279256652056</v>
      </c>
      <c r="T243">
        <f t="shared" si="112"/>
        <v>0.10887575759865159</v>
      </c>
      <c r="U243">
        <f t="shared" si="113"/>
        <v>321.51817499999999</v>
      </c>
      <c r="V243">
        <f t="shared" si="114"/>
        <v>22.142147095434627</v>
      </c>
      <c r="W243">
        <f t="shared" si="115"/>
        <v>21.934650000000001</v>
      </c>
      <c r="X243">
        <f t="shared" si="116"/>
        <v>2.6429496941665289</v>
      </c>
      <c r="Y243">
        <f t="shared" si="117"/>
        <v>49.882806884108994</v>
      </c>
      <c r="Z243">
        <f t="shared" si="118"/>
        <v>1.2421783865464269</v>
      </c>
      <c r="AA243">
        <f t="shared" si="119"/>
        <v>2.4901934436695536</v>
      </c>
      <c r="AB243">
        <f t="shared" si="120"/>
        <v>1.400771307620102</v>
      </c>
      <c r="AC243">
        <f t="shared" si="121"/>
        <v>-161.98279761226996</v>
      </c>
      <c r="AD243">
        <f t="shared" si="122"/>
        <v>-120.83126893403094</v>
      </c>
      <c r="AE243">
        <f t="shared" si="123"/>
        <v>-10.693928077767485</v>
      </c>
      <c r="AF243">
        <f t="shared" si="124"/>
        <v>28.010180375931569</v>
      </c>
      <c r="AG243">
        <f t="shared" si="125"/>
        <v>45.434714969155188</v>
      </c>
      <c r="AH243">
        <f t="shared" si="126"/>
        <v>3.6782901819464753</v>
      </c>
      <c r="AI243">
        <f t="shared" si="127"/>
        <v>29.241455605277459</v>
      </c>
      <c r="AJ243">
        <v>1872.8114109880401</v>
      </c>
      <c r="AK243">
        <v>1824.5074545454499</v>
      </c>
      <c r="AL243">
        <v>3.4570119948831599</v>
      </c>
      <c r="AM243">
        <v>66.152897789434206</v>
      </c>
      <c r="AN243">
        <f t="shared" si="128"/>
        <v>3.6730793109358273</v>
      </c>
      <c r="AO243">
        <v>13.9429689098053</v>
      </c>
      <c r="AP243">
        <v>18.270933939393899</v>
      </c>
      <c r="AQ243">
        <v>-7.7625870431091601E-5</v>
      </c>
      <c r="AR243">
        <v>78.0664052089694</v>
      </c>
      <c r="AS243">
        <v>7</v>
      </c>
      <c r="AT243">
        <v>1</v>
      </c>
      <c r="AU243">
        <f t="shared" si="129"/>
        <v>1</v>
      </c>
      <c r="AV243">
        <f t="shared" si="130"/>
        <v>0</v>
      </c>
      <c r="AW243">
        <f t="shared" si="131"/>
        <v>36659.431722593079</v>
      </c>
      <c r="AX243">
        <f t="shared" si="132"/>
        <v>2000.01</v>
      </c>
      <c r="AY243">
        <f t="shared" si="133"/>
        <v>1681.2086999999999</v>
      </c>
      <c r="AZ243">
        <f t="shared" si="134"/>
        <v>0.840600146999265</v>
      </c>
      <c r="BA243">
        <f t="shared" si="135"/>
        <v>0.16075828370858145</v>
      </c>
      <c r="BB243">
        <v>6</v>
      </c>
      <c r="BC243">
        <v>0.5</v>
      </c>
      <c r="BD243" t="s">
        <v>354</v>
      </c>
      <c r="BE243">
        <v>2</v>
      </c>
      <c r="BF243" t="b">
        <v>1</v>
      </c>
      <c r="BG243">
        <v>1657565366.3</v>
      </c>
      <c r="BH243">
        <v>1783.3530000000001</v>
      </c>
      <c r="BI243">
        <v>1845.7529999999999</v>
      </c>
      <c r="BJ243">
        <v>18.272649999999999</v>
      </c>
      <c r="BK243">
        <v>13.938890000000001</v>
      </c>
      <c r="BL243">
        <v>1774.3710000000001</v>
      </c>
      <c r="BM243">
        <v>18.170680000000001</v>
      </c>
      <c r="BN243">
        <v>499.94619999999998</v>
      </c>
      <c r="BO243">
        <v>67.965950000000007</v>
      </c>
      <c r="BP243">
        <v>1.424918E-2</v>
      </c>
      <c r="BQ243">
        <v>20.96255</v>
      </c>
      <c r="BR243">
        <v>21.934650000000001</v>
      </c>
      <c r="BS243">
        <v>999.9</v>
      </c>
      <c r="BT243">
        <v>0</v>
      </c>
      <c r="BU243">
        <v>0</v>
      </c>
      <c r="BV243">
        <v>9995.125</v>
      </c>
      <c r="BW243">
        <v>0</v>
      </c>
      <c r="BX243">
        <v>352.13130000000001</v>
      </c>
      <c r="BY243">
        <v>-62.401240000000001</v>
      </c>
      <c r="BZ243">
        <v>1816.5440000000001</v>
      </c>
      <c r="CA243">
        <v>1871.846</v>
      </c>
      <c r="CB243">
        <v>4.3337599999999998</v>
      </c>
      <c r="CC243">
        <v>1845.7529999999999</v>
      </c>
      <c r="CD243">
        <v>13.938890000000001</v>
      </c>
      <c r="CE243">
        <v>1.2419169999999999</v>
      </c>
      <c r="CF243">
        <v>0.94736980000000004</v>
      </c>
      <c r="CG243">
        <v>10.11374</v>
      </c>
      <c r="CH243">
        <v>6.1311419999999996</v>
      </c>
      <c r="CI243">
        <v>2000.01</v>
      </c>
      <c r="CJ243">
        <v>0.97999499999999995</v>
      </c>
      <c r="CK243">
        <v>2.00047E-2</v>
      </c>
      <c r="CL243">
        <v>0</v>
      </c>
      <c r="CM243">
        <v>2.6985100000000002</v>
      </c>
      <c r="CN243">
        <v>0</v>
      </c>
      <c r="CO243">
        <v>13648.51</v>
      </c>
      <c r="CP243">
        <v>16705.46</v>
      </c>
      <c r="CQ243">
        <v>45</v>
      </c>
      <c r="CR243">
        <v>43.25</v>
      </c>
      <c r="CS243">
        <v>42.699599999999997</v>
      </c>
      <c r="CT243">
        <v>41.030999999999999</v>
      </c>
      <c r="CU243">
        <v>40.125</v>
      </c>
      <c r="CV243">
        <v>1960</v>
      </c>
      <c r="CW243">
        <v>40.01</v>
      </c>
      <c r="CX243">
        <v>0</v>
      </c>
      <c r="CY243">
        <v>1651544264</v>
      </c>
      <c r="CZ243">
        <v>0</v>
      </c>
      <c r="DA243">
        <v>0</v>
      </c>
      <c r="DB243" t="s">
        <v>355</v>
      </c>
      <c r="DC243">
        <v>1657298120.5</v>
      </c>
      <c r="DD243">
        <v>1657298120.5</v>
      </c>
      <c r="DE243">
        <v>0</v>
      </c>
      <c r="DF243">
        <v>1.391</v>
      </c>
      <c r="DG243">
        <v>3.5000000000000003E-2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-62.948319512195098</v>
      </c>
      <c r="DO243">
        <v>3.7724069686411101</v>
      </c>
      <c r="DP243">
        <v>0.40748766147384202</v>
      </c>
      <c r="DQ243">
        <v>0</v>
      </c>
      <c r="DR243">
        <v>4.3588565853658503</v>
      </c>
      <c r="DS243">
        <v>-0.224701881533101</v>
      </c>
      <c r="DT243">
        <v>2.3131622596567401E-2</v>
      </c>
      <c r="DU243">
        <v>0</v>
      </c>
      <c r="DV243">
        <v>0</v>
      </c>
      <c r="DW243">
        <v>2</v>
      </c>
      <c r="DX243" t="s">
        <v>356</v>
      </c>
      <c r="DY243">
        <v>2.8958400000000002</v>
      </c>
      <c r="DZ243">
        <v>2.6308699999999998</v>
      </c>
      <c r="EA243">
        <v>0.18318999999999999</v>
      </c>
      <c r="EB243">
        <v>0.18681500000000001</v>
      </c>
      <c r="EC243">
        <v>6.4946900000000002E-2</v>
      </c>
      <c r="ED243">
        <v>5.3169899999999999E-2</v>
      </c>
      <c r="EE243">
        <v>23151.5</v>
      </c>
      <c r="EF243">
        <v>20123.900000000001</v>
      </c>
      <c r="EG243">
        <v>25357.1</v>
      </c>
      <c r="EH243">
        <v>24084.2</v>
      </c>
      <c r="EI243">
        <v>40436.5</v>
      </c>
      <c r="EJ243">
        <v>37743.800000000003</v>
      </c>
      <c r="EK243">
        <v>45779.4</v>
      </c>
      <c r="EL243">
        <v>42945.599999999999</v>
      </c>
      <c r="EM243">
        <v>1.8662799999999999</v>
      </c>
      <c r="EN243">
        <v>2.1404999999999998</v>
      </c>
      <c r="EO243">
        <v>0.16849500000000001</v>
      </c>
      <c r="EP243">
        <v>0</v>
      </c>
      <c r="EQ243">
        <v>19.159099999999999</v>
      </c>
      <c r="ER243">
        <v>999.9</v>
      </c>
      <c r="ES243">
        <v>32.462000000000003</v>
      </c>
      <c r="ET243">
        <v>27.805</v>
      </c>
      <c r="EU243">
        <v>17.920500000000001</v>
      </c>
      <c r="EV243">
        <v>49.677199999999999</v>
      </c>
      <c r="EW243">
        <v>32.992800000000003</v>
      </c>
      <c r="EX243">
        <v>2</v>
      </c>
      <c r="EY243">
        <v>-0.29740299999999997</v>
      </c>
      <c r="EZ243">
        <v>1.4266799999999999</v>
      </c>
      <c r="FA243">
        <v>20.238800000000001</v>
      </c>
      <c r="FB243">
        <v>5.2346599999999999</v>
      </c>
      <c r="FC243">
        <v>11.986000000000001</v>
      </c>
      <c r="FD243">
        <v>4.9572500000000002</v>
      </c>
      <c r="FE243">
        <v>3.3039499999999999</v>
      </c>
      <c r="FF243">
        <v>9999</v>
      </c>
      <c r="FG243">
        <v>9999</v>
      </c>
      <c r="FH243">
        <v>6791.3</v>
      </c>
      <c r="FI243">
        <v>355.7</v>
      </c>
      <c r="FJ243">
        <v>1.8681300000000001</v>
      </c>
      <c r="FK243">
        <v>1.8638300000000001</v>
      </c>
      <c r="FL243">
        <v>1.8714900000000001</v>
      </c>
      <c r="FM243">
        <v>1.8621799999999999</v>
      </c>
      <c r="FN243">
        <v>1.86172</v>
      </c>
      <c r="FO243">
        <v>1.86818</v>
      </c>
      <c r="FP243">
        <v>1.8583000000000001</v>
      </c>
      <c r="FQ243">
        <v>1.8647800000000001</v>
      </c>
      <c r="FR243">
        <v>5</v>
      </c>
      <c r="FS243">
        <v>0</v>
      </c>
      <c r="FT243">
        <v>0</v>
      </c>
      <c r="FU243">
        <v>0</v>
      </c>
      <c r="FV243" t="s">
        <v>357</v>
      </c>
      <c r="FW243" t="s">
        <v>358</v>
      </c>
      <c r="FX243" t="s">
        <v>359</v>
      </c>
      <c r="FY243" t="s">
        <v>359</v>
      </c>
      <c r="FZ243" t="s">
        <v>359</v>
      </c>
      <c r="GA243" t="s">
        <v>359</v>
      </c>
      <c r="GB243">
        <v>0</v>
      </c>
      <c r="GC243">
        <v>100</v>
      </c>
      <c r="GD243">
        <v>100</v>
      </c>
      <c r="GE243">
        <v>9.0399999999999991</v>
      </c>
      <c r="GF243">
        <v>0.1019</v>
      </c>
      <c r="GG243">
        <v>2.1444526195071201</v>
      </c>
      <c r="GH243">
        <v>5.2457919015285598E-3</v>
      </c>
      <c r="GI243">
        <v>-2.61795653493914E-6</v>
      </c>
      <c r="GJ243">
        <v>1.0331707357916401E-9</v>
      </c>
      <c r="GK243">
        <v>8.3457624279274292E-3</v>
      </c>
      <c r="GL243">
        <v>-4.6387863249973502E-2</v>
      </c>
      <c r="GM243">
        <v>3.6088159466671601E-3</v>
      </c>
      <c r="GN243">
        <v>-4.2506285216111501E-5</v>
      </c>
      <c r="GO243">
        <v>14</v>
      </c>
      <c r="GP243">
        <v>2225</v>
      </c>
      <c r="GQ243">
        <v>2</v>
      </c>
      <c r="GR243">
        <v>27</v>
      </c>
      <c r="GS243">
        <v>4454.1000000000004</v>
      </c>
      <c r="GT243">
        <v>4454.1000000000004</v>
      </c>
      <c r="GU243">
        <v>4.1369600000000002</v>
      </c>
      <c r="GV243">
        <v>2.2961399999999998</v>
      </c>
      <c r="GW243">
        <v>1.9982899999999999</v>
      </c>
      <c r="GX243">
        <v>2.7551299999999999</v>
      </c>
      <c r="GY243">
        <v>2.0935100000000002</v>
      </c>
      <c r="GZ243">
        <v>2.3754900000000001</v>
      </c>
      <c r="HA243">
        <v>31.6736</v>
      </c>
      <c r="HB243">
        <v>12.4421</v>
      </c>
      <c r="HC243">
        <v>18</v>
      </c>
      <c r="HD243">
        <v>439.40499999999997</v>
      </c>
      <c r="HE243">
        <v>609.93100000000004</v>
      </c>
      <c r="HF243">
        <v>18.0806</v>
      </c>
      <c r="HG243">
        <v>23.441400000000002</v>
      </c>
      <c r="HH243">
        <v>30.0001</v>
      </c>
      <c r="HI243">
        <v>23.253299999999999</v>
      </c>
      <c r="HJ243">
        <v>23.244299999999999</v>
      </c>
      <c r="HK243">
        <v>82.775700000000001</v>
      </c>
      <c r="HL243">
        <v>23.3599</v>
      </c>
      <c r="HM243">
        <v>2.22418</v>
      </c>
      <c r="HN243">
        <v>18.096399999999999</v>
      </c>
      <c r="HO243">
        <v>1874.38</v>
      </c>
      <c r="HP243">
        <v>14.065899999999999</v>
      </c>
      <c r="HQ243">
        <v>96.936499999999995</v>
      </c>
      <c r="HR243">
        <v>100.982</v>
      </c>
    </row>
    <row r="244" spans="1:226" x14ac:dyDescent="0.2">
      <c r="A244">
        <v>228</v>
      </c>
      <c r="B244">
        <v>1657565374.0999999</v>
      </c>
      <c r="C244">
        <v>1954.5999999046301</v>
      </c>
      <c r="D244" t="s">
        <v>814</v>
      </c>
      <c r="E244" t="s">
        <v>815</v>
      </c>
      <c r="F244">
        <v>5</v>
      </c>
      <c r="G244" t="s">
        <v>1216</v>
      </c>
      <c r="H244" t="s">
        <v>353</v>
      </c>
      <c r="I244">
        <v>1657565371.5999999</v>
      </c>
      <c r="J244">
        <f t="shared" si="102"/>
        <v>3.6777979387447391E-3</v>
      </c>
      <c r="K244">
        <f t="shared" si="103"/>
        <v>3.6777979387447393</v>
      </c>
      <c r="L244">
        <f t="shared" si="104"/>
        <v>29.300121071221781</v>
      </c>
      <c r="M244">
        <f t="shared" si="105"/>
        <v>1801.07666666667</v>
      </c>
      <c r="N244">
        <f t="shared" si="106"/>
        <v>1476.4810022494621</v>
      </c>
      <c r="O244">
        <f t="shared" si="107"/>
        <v>100.37133244786027</v>
      </c>
      <c r="P244">
        <f t="shared" si="108"/>
        <v>122.43737955223678</v>
      </c>
      <c r="Q244">
        <f t="shared" si="109"/>
        <v>0.18059713043611142</v>
      </c>
      <c r="R244">
        <f t="shared" si="110"/>
        <v>2.3083931076377384</v>
      </c>
      <c r="S244">
        <f t="shared" si="111"/>
        <v>0.17309886207194472</v>
      </c>
      <c r="T244">
        <f t="shared" si="112"/>
        <v>0.10883453589584463</v>
      </c>
      <c r="U244">
        <f t="shared" si="113"/>
        <v>321.51533766666637</v>
      </c>
      <c r="V244">
        <f t="shared" si="114"/>
        <v>22.144897126104567</v>
      </c>
      <c r="W244">
        <f t="shared" si="115"/>
        <v>21.9447333333333</v>
      </c>
      <c r="X244">
        <f t="shared" si="116"/>
        <v>2.6445762317037049</v>
      </c>
      <c r="Y244">
        <f t="shared" si="117"/>
        <v>49.838300273003547</v>
      </c>
      <c r="Z244">
        <f t="shared" si="118"/>
        <v>1.2414994944505249</v>
      </c>
      <c r="AA244">
        <f t="shared" si="119"/>
        <v>2.4910550473227544</v>
      </c>
      <c r="AB244">
        <f t="shared" si="120"/>
        <v>1.4030767372531801</v>
      </c>
      <c r="AC244">
        <f t="shared" si="121"/>
        <v>-162.190889098643</v>
      </c>
      <c r="AD244">
        <f t="shared" si="122"/>
        <v>-121.53242601615862</v>
      </c>
      <c r="AE244">
        <f t="shared" si="123"/>
        <v>-10.743803103355964</v>
      </c>
      <c r="AF244">
        <f t="shared" si="124"/>
        <v>27.048219448508789</v>
      </c>
      <c r="AG244">
        <f t="shared" si="125"/>
        <v>45.031656163156157</v>
      </c>
      <c r="AH244">
        <f t="shared" si="126"/>
        <v>3.6717771063264295</v>
      </c>
      <c r="AI244">
        <f t="shared" si="127"/>
        <v>29.300121071221781</v>
      </c>
      <c r="AJ244">
        <v>1889.2868869813101</v>
      </c>
      <c r="AK244">
        <v>1841.2931515151499</v>
      </c>
      <c r="AL244">
        <v>3.35391290759345</v>
      </c>
      <c r="AM244">
        <v>66.152897789434206</v>
      </c>
      <c r="AN244">
        <f t="shared" si="128"/>
        <v>3.6777979387447393</v>
      </c>
      <c r="AO244">
        <v>13.925976543176301</v>
      </c>
      <c r="AP244">
        <v>18.259911515151501</v>
      </c>
      <c r="AQ244">
        <v>-2.03866453506484E-4</v>
      </c>
      <c r="AR244">
        <v>78.0664052089694</v>
      </c>
      <c r="AS244">
        <v>7</v>
      </c>
      <c r="AT244">
        <v>1</v>
      </c>
      <c r="AU244">
        <f t="shared" si="129"/>
        <v>1</v>
      </c>
      <c r="AV244">
        <f t="shared" si="130"/>
        <v>0</v>
      </c>
      <c r="AW244">
        <f t="shared" si="131"/>
        <v>36726.50451418342</v>
      </c>
      <c r="AX244">
        <f t="shared" si="132"/>
        <v>1999.9922222222201</v>
      </c>
      <c r="AY244">
        <f t="shared" si="133"/>
        <v>1681.1937666666647</v>
      </c>
      <c r="AZ244">
        <f t="shared" si="134"/>
        <v>0.84060015233392571</v>
      </c>
      <c r="BA244">
        <f t="shared" si="135"/>
        <v>0.16075829400447669</v>
      </c>
      <c r="BB244">
        <v>6</v>
      </c>
      <c r="BC244">
        <v>0.5</v>
      </c>
      <c r="BD244" t="s">
        <v>354</v>
      </c>
      <c r="BE244">
        <v>2</v>
      </c>
      <c r="BF244" t="b">
        <v>1</v>
      </c>
      <c r="BG244">
        <v>1657565371.5999999</v>
      </c>
      <c r="BH244">
        <v>1801.07666666667</v>
      </c>
      <c r="BI244">
        <v>1863.0544444444399</v>
      </c>
      <c r="BJ244">
        <v>18.262688888888899</v>
      </c>
      <c r="BK244">
        <v>13.9367444444444</v>
      </c>
      <c r="BL244">
        <v>1791.9966666666701</v>
      </c>
      <c r="BM244">
        <v>18.1611222222222</v>
      </c>
      <c r="BN244">
        <v>499.96766666666701</v>
      </c>
      <c r="BO244">
        <v>67.965588888888902</v>
      </c>
      <c r="BP244">
        <v>1.45153555555556E-2</v>
      </c>
      <c r="BQ244">
        <v>20.9681777777778</v>
      </c>
      <c r="BR244">
        <v>21.9447333333333</v>
      </c>
      <c r="BS244">
        <v>999.9</v>
      </c>
      <c r="BT244">
        <v>0</v>
      </c>
      <c r="BU244">
        <v>0</v>
      </c>
      <c r="BV244">
        <v>10014.450000000001</v>
      </c>
      <c r="BW244">
        <v>0</v>
      </c>
      <c r="BX244">
        <v>351.02188888888901</v>
      </c>
      <c r="BY244">
        <v>-61.974788888888902</v>
      </c>
      <c r="BZ244">
        <v>1834.5833333333301</v>
      </c>
      <c r="CA244">
        <v>1889.3855555555599</v>
      </c>
      <c r="CB244">
        <v>4.3259588888888896</v>
      </c>
      <c r="CC244">
        <v>1863.0544444444399</v>
      </c>
      <c r="CD244">
        <v>13.9367444444444</v>
      </c>
      <c r="CE244">
        <v>1.2412333333333301</v>
      </c>
      <c r="CF244">
        <v>0.94721844444444503</v>
      </c>
      <c r="CG244">
        <v>10.1055222222222</v>
      </c>
      <c r="CH244">
        <v>6.1288233333333304</v>
      </c>
      <c r="CI244">
        <v>1999.9922222222201</v>
      </c>
      <c r="CJ244">
        <v>0.97999499999999995</v>
      </c>
      <c r="CK244">
        <v>2.00047E-2</v>
      </c>
      <c r="CL244">
        <v>0</v>
      </c>
      <c r="CM244">
        <v>2.5666555555555601</v>
      </c>
      <c r="CN244">
        <v>0</v>
      </c>
      <c r="CO244">
        <v>13641.0777777778</v>
      </c>
      <c r="CP244">
        <v>16705.3</v>
      </c>
      <c r="CQ244">
        <v>45</v>
      </c>
      <c r="CR244">
        <v>43.194000000000003</v>
      </c>
      <c r="CS244">
        <v>42.715000000000003</v>
      </c>
      <c r="CT244">
        <v>41</v>
      </c>
      <c r="CU244">
        <v>40.125</v>
      </c>
      <c r="CV244">
        <v>1959.9822222222199</v>
      </c>
      <c r="CW244">
        <v>40.01</v>
      </c>
      <c r="CX244">
        <v>0</v>
      </c>
      <c r="CY244">
        <v>1651544269.4000001</v>
      </c>
      <c r="CZ244">
        <v>0</v>
      </c>
      <c r="DA244">
        <v>0</v>
      </c>
      <c r="DB244" t="s">
        <v>355</v>
      </c>
      <c r="DC244">
        <v>1657298120.5</v>
      </c>
      <c r="DD244">
        <v>1657298120.5</v>
      </c>
      <c r="DE244">
        <v>0</v>
      </c>
      <c r="DF244">
        <v>1.391</v>
      </c>
      <c r="DG244">
        <v>3.5000000000000003E-2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-62.660224390243897</v>
      </c>
      <c r="DO244">
        <v>3.81702229965143</v>
      </c>
      <c r="DP244">
        <v>0.40885386069488899</v>
      </c>
      <c r="DQ244">
        <v>0</v>
      </c>
      <c r="DR244">
        <v>4.3471819512195102</v>
      </c>
      <c r="DS244">
        <v>-0.16146564459929399</v>
      </c>
      <c r="DT244">
        <v>1.8179777993695599E-2</v>
      </c>
      <c r="DU244">
        <v>0</v>
      </c>
      <c r="DV244">
        <v>0</v>
      </c>
      <c r="DW244">
        <v>2</v>
      </c>
      <c r="DX244" t="s">
        <v>356</v>
      </c>
      <c r="DY244">
        <v>2.8961100000000002</v>
      </c>
      <c r="DZ244">
        <v>2.63104</v>
      </c>
      <c r="EA244">
        <v>0.184172</v>
      </c>
      <c r="EB244">
        <v>0.187745</v>
      </c>
      <c r="EC244">
        <v>6.4920099999999994E-2</v>
      </c>
      <c r="ED244">
        <v>5.3264300000000001E-2</v>
      </c>
      <c r="EE244">
        <v>23123.8</v>
      </c>
      <c r="EF244">
        <v>20100.900000000001</v>
      </c>
      <c r="EG244">
        <v>25357.200000000001</v>
      </c>
      <c r="EH244">
        <v>24084.1</v>
      </c>
      <c r="EI244">
        <v>40437.800000000003</v>
      </c>
      <c r="EJ244">
        <v>37740.199999999997</v>
      </c>
      <c r="EK244">
        <v>45779.5</v>
      </c>
      <c r="EL244">
        <v>42945.8</v>
      </c>
      <c r="EM244">
        <v>1.8662799999999999</v>
      </c>
      <c r="EN244">
        <v>2.1404299999999998</v>
      </c>
      <c r="EO244">
        <v>0.170186</v>
      </c>
      <c r="EP244">
        <v>0</v>
      </c>
      <c r="EQ244">
        <v>19.128599999999999</v>
      </c>
      <c r="ER244">
        <v>999.9</v>
      </c>
      <c r="ES244">
        <v>32.438000000000002</v>
      </c>
      <c r="ET244">
        <v>27.805</v>
      </c>
      <c r="EU244">
        <v>17.906099999999999</v>
      </c>
      <c r="EV244">
        <v>48.697200000000002</v>
      </c>
      <c r="EW244">
        <v>32.968800000000002</v>
      </c>
      <c r="EX244">
        <v>2</v>
      </c>
      <c r="EY244">
        <v>-0.29741899999999999</v>
      </c>
      <c r="EZ244">
        <v>1.39025</v>
      </c>
      <c r="FA244">
        <v>20.239100000000001</v>
      </c>
      <c r="FB244">
        <v>5.2346599999999999</v>
      </c>
      <c r="FC244">
        <v>11.986000000000001</v>
      </c>
      <c r="FD244">
        <v>4.9572000000000003</v>
      </c>
      <c r="FE244">
        <v>3.3039999999999998</v>
      </c>
      <c r="FF244">
        <v>9999</v>
      </c>
      <c r="FG244">
        <v>9999</v>
      </c>
      <c r="FH244">
        <v>6791.3</v>
      </c>
      <c r="FI244">
        <v>355.7</v>
      </c>
      <c r="FJ244">
        <v>1.8681300000000001</v>
      </c>
      <c r="FK244">
        <v>1.86382</v>
      </c>
      <c r="FL244">
        <v>1.8714900000000001</v>
      </c>
      <c r="FM244">
        <v>1.8621799999999999</v>
      </c>
      <c r="FN244">
        <v>1.86172</v>
      </c>
      <c r="FO244">
        <v>1.8682000000000001</v>
      </c>
      <c r="FP244">
        <v>1.85829</v>
      </c>
      <c r="FQ244">
        <v>1.8647800000000001</v>
      </c>
      <c r="FR244">
        <v>5</v>
      </c>
      <c r="FS244">
        <v>0</v>
      </c>
      <c r="FT244">
        <v>0</v>
      </c>
      <c r="FU244">
        <v>0</v>
      </c>
      <c r="FV244" t="s">
        <v>357</v>
      </c>
      <c r="FW244" t="s">
        <v>358</v>
      </c>
      <c r="FX244" t="s">
        <v>359</v>
      </c>
      <c r="FY244" t="s">
        <v>359</v>
      </c>
      <c r="FZ244" t="s">
        <v>359</v>
      </c>
      <c r="GA244" t="s">
        <v>359</v>
      </c>
      <c r="GB244">
        <v>0</v>
      </c>
      <c r="GC244">
        <v>100</v>
      </c>
      <c r="GD244">
        <v>100</v>
      </c>
      <c r="GE244">
        <v>9.1300000000000008</v>
      </c>
      <c r="GF244">
        <v>0.1014</v>
      </c>
      <c r="GG244">
        <v>2.1444526195071201</v>
      </c>
      <c r="GH244">
        <v>5.2457919015285598E-3</v>
      </c>
      <c r="GI244">
        <v>-2.61795653493914E-6</v>
      </c>
      <c r="GJ244">
        <v>1.0331707357916401E-9</v>
      </c>
      <c r="GK244">
        <v>8.3457624279274292E-3</v>
      </c>
      <c r="GL244">
        <v>-4.6387863249973502E-2</v>
      </c>
      <c r="GM244">
        <v>3.6088159466671601E-3</v>
      </c>
      <c r="GN244">
        <v>-4.2506285216111501E-5</v>
      </c>
      <c r="GO244">
        <v>14</v>
      </c>
      <c r="GP244">
        <v>2225</v>
      </c>
      <c r="GQ244">
        <v>2</v>
      </c>
      <c r="GR244">
        <v>27</v>
      </c>
      <c r="GS244">
        <v>4454.2</v>
      </c>
      <c r="GT244">
        <v>4454.2</v>
      </c>
      <c r="GU244">
        <v>4.1626000000000003</v>
      </c>
      <c r="GV244">
        <v>2.3059099999999999</v>
      </c>
      <c r="GW244">
        <v>1.9982899999999999</v>
      </c>
      <c r="GX244">
        <v>2.7551299999999999</v>
      </c>
      <c r="GY244">
        <v>2.0935100000000002</v>
      </c>
      <c r="GZ244">
        <v>2.33643</v>
      </c>
      <c r="HA244">
        <v>31.6736</v>
      </c>
      <c r="HB244">
        <v>12.433400000000001</v>
      </c>
      <c r="HC244">
        <v>18</v>
      </c>
      <c r="HD244">
        <v>439.41699999999997</v>
      </c>
      <c r="HE244">
        <v>609.89700000000005</v>
      </c>
      <c r="HF244">
        <v>18.125699999999998</v>
      </c>
      <c r="HG244">
        <v>23.4404</v>
      </c>
      <c r="HH244">
        <v>30.0001</v>
      </c>
      <c r="HI244">
        <v>23.254899999999999</v>
      </c>
      <c r="HJ244">
        <v>23.246300000000002</v>
      </c>
      <c r="HK244">
        <v>83.280799999999999</v>
      </c>
      <c r="HL244">
        <v>23.067799999999998</v>
      </c>
      <c r="HM244">
        <v>2.22418</v>
      </c>
      <c r="HN244">
        <v>18.139299999999999</v>
      </c>
      <c r="HO244">
        <v>1887.97</v>
      </c>
      <c r="HP244">
        <v>14.0883</v>
      </c>
      <c r="HQ244">
        <v>96.936899999999994</v>
      </c>
      <c r="HR244">
        <v>100.982</v>
      </c>
    </row>
    <row r="245" spans="1:226" x14ac:dyDescent="0.2">
      <c r="A245">
        <v>229</v>
      </c>
      <c r="B245">
        <v>1657565379.0999999</v>
      </c>
      <c r="C245">
        <v>1959.5999999046301</v>
      </c>
      <c r="D245" t="s">
        <v>816</v>
      </c>
      <c r="E245" t="s">
        <v>817</v>
      </c>
      <c r="F245">
        <v>5</v>
      </c>
      <c r="G245" t="s">
        <v>1216</v>
      </c>
      <c r="H245" t="s">
        <v>353</v>
      </c>
      <c r="I245">
        <v>1657565376.3</v>
      </c>
      <c r="J245">
        <f t="shared" si="102"/>
        <v>3.6452732056931362E-3</v>
      </c>
      <c r="K245">
        <f t="shared" si="103"/>
        <v>3.6452732056931363</v>
      </c>
      <c r="L245">
        <f t="shared" si="104"/>
        <v>29.598083956100126</v>
      </c>
      <c r="M245">
        <f t="shared" si="105"/>
        <v>1816.5</v>
      </c>
      <c r="N245">
        <f t="shared" si="106"/>
        <v>1486.1200368834757</v>
      </c>
      <c r="O245">
        <f t="shared" si="107"/>
        <v>101.02274579126137</v>
      </c>
      <c r="P245">
        <f t="shared" si="108"/>
        <v>123.48115439898</v>
      </c>
      <c r="Q245">
        <f t="shared" si="109"/>
        <v>0.17882761348262077</v>
      </c>
      <c r="R245">
        <f t="shared" si="110"/>
        <v>2.3096182184518645</v>
      </c>
      <c r="S245">
        <f t="shared" si="111"/>
        <v>0.17147607521238808</v>
      </c>
      <c r="T245">
        <f t="shared" si="112"/>
        <v>0.10780787001921233</v>
      </c>
      <c r="U245">
        <f t="shared" si="113"/>
        <v>321.51226980000001</v>
      </c>
      <c r="V245">
        <f t="shared" si="114"/>
        <v>22.169037519962579</v>
      </c>
      <c r="W245">
        <f t="shared" si="115"/>
        <v>21.94792</v>
      </c>
      <c r="X245">
        <f t="shared" si="116"/>
        <v>2.6450904535138733</v>
      </c>
      <c r="Y245">
        <f t="shared" si="117"/>
        <v>49.787724814909495</v>
      </c>
      <c r="Z245">
        <f t="shared" si="118"/>
        <v>1.2413197111916485</v>
      </c>
      <c r="AA245">
        <f t="shared" si="119"/>
        <v>2.4932244158703178</v>
      </c>
      <c r="AB245">
        <f t="shared" si="120"/>
        <v>1.4037707423222248</v>
      </c>
      <c r="AC245">
        <f t="shared" si="121"/>
        <v>-160.75654837106731</v>
      </c>
      <c r="AD245">
        <f t="shared" si="122"/>
        <v>-120.23029194410367</v>
      </c>
      <c r="AE245">
        <f t="shared" si="123"/>
        <v>-10.623991188021325</v>
      </c>
      <c r="AF245">
        <f t="shared" si="124"/>
        <v>29.901438296807726</v>
      </c>
      <c r="AG245">
        <f t="shared" si="125"/>
        <v>44.806924906473085</v>
      </c>
      <c r="AH245">
        <f t="shared" si="126"/>
        <v>3.6429177364126861</v>
      </c>
      <c r="AI245">
        <f t="shared" si="127"/>
        <v>29.598083956100126</v>
      </c>
      <c r="AJ245">
        <v>1905.8310630379001</v>
      </c>
      <c r="AK245">
        <v>1857.8109090909099</v>
      </c>
      <c r="AL245">
        <v>3.2658288565956202</v>
      </c>
      <c r="AM245">
        <v>66.152897789434206</v>
      </c>
      <c r="AN245">
        <f t="shared" si="128"/>
        <v>3.6452732056931363</v>
      </c>
      <c r="AO245">
        <v>13.965778424208199</v>
      </c>
      <c r="AP245">
        <v>18.2594018181818</v>
      </c>
      <c r="AQ245">
        <v>-3.0286280358696799E-6</v>
      </c>
      <c r="AR245">
        <v>78.0664052089694</v>
      </c>
      <c r="AS245">
        <v>7</v>
      </c>
      <c r="AT245">
        <v>1</v>
      </c>
      <c r="AU245">
        <f t="shared" si="129"/>
        <v>1</v>
      </c>
      <c r="AV245">
        <f t="shared" si="130"/>
        <v>0</v>
      </c>
      <c r="AW245">
        <f t="shared" si="131"/>
        <v>36754.366241074327</v>
      </c>
      <c r="AX245">
        <f t="shared" si="132"/>
        <v>1999.973</v>
      </c>
      <c r="AY245">
        <f t="shared" si="133"/>
        <v>1681.1776199999999</v>
      </c>
      <c r="AZ245">
        <f t="shared" si="134"/>
        <v>0.8406001581021344</v>
      </c>
      <c r="BA245">
        <f t="shared" si="135"/>
        <v>0.16075830513711936</v>
      </c>
      <c r="BB245">
        <v>6</v>
      </c>
      <c r="BC245">
        <v>0.5</v>
      </c>
      <c r="BD245" t="s">
        <v>354</v>
      </c>
      <c r="BE245">
        <v>2</v>
      </c>
      <c r="BF245" t="b">
        <v>1</v>
      </c>
      <c r="BG245">
        <v>1657565376.3</v>
      </c>
      <c r="BH245">
        <v>1816.5</v>
      </c>
      <c r="BI245">
        <v>1878.1969999999999</v>
      </c>
      <c r="BJ245">
        <v>18.260739999999998</v>
      </c>
      <c r="BK245">
        <v>13.96991</v>
      </c>
      <c r="BL245">
        <v>1807.326</v>
      </c>
      <c r="BM245">
        <v>18.159269999999999</v>
      </c>
      <c r="BN245">
        <v>500.09840000000003</v>
      </c>
      <c r="BO245">
        <v>67.963589999999996</v>
      </c>
      <c r="BP245">
        <v>1.392412E-2</v>
      </c>
      <c r="BQ245">
        <v>20.982340000000001</v>
      </c>
      <c r="BR245">
        <v>21.94792</v>
      </c>
      <c r="BS245">
        <v>999.9</v>
      </c>
      <c r="BT245">
        <v>0</v>
      </c>
      <c r="BU245">
        <v>0</v>
      </c>
      <c r="BV245">
        <v>10023.186</v>
      </c>
      <c r="BW245">
        <v>0</v>
      </c>
      <c r="BX245">
        <v>349.66489999999999</v>
      </c>
      <c r="BY245">
        <v>-61.697929999999999</v>
      </c>
      <c r="BZ245">
        <v>1850.2860000000001</v>
      </c>
      <c r="CA245">
        <v>1904.808</v>
      </c>
      <c r="CB245">
        <v>4.2908379999999999</v>
      </c>
      <c r="CC245">
        <v>1878.1969999999999</v>
      </c>
      <c r="CD245">
        <v>13.96991</v>
      </c>
      <c r="CE245">
        <v>1.2410650000000001</v>
      </c>
      <c r="CF245">
        <v>0.94944550000000005</v>
      </c>
      <c r="CG245">
        <v>10.1035</v>
      </c>
      <c r="CH245">
        <v>6.1628309999999997</v>
      </c>
      <c r="CI245">
        <v>1999.973</v>
      </c>
      <c r="CJ245">
        <v>0.97999499999999995</v>
      </c>
      <c r="CK245">
        <v>2.00047E-2</v>
      </c>
      <c r="CL245">
        <v>0</v>
      </c>
      <c r="CM245">
        <v>2.6821199999999998</v>
      </c>
      <c r="CN245">
        <v>0</v>
      </c>
      <c r="CO245">
        <v>13632.47</v>
      </c>
      <c r="CP245">
        <v>16705.150000000001</v>
      </c>
      <c r="CQ245">
        <v>45</v>
      </c>
      <c r="CR245">
        <v>43.186999999999998</v>
      </c>
      <c r="CS245">
        <v>42.693300000000001</v>
      </c>
      <c r="CT245">
        <v>41</v>
      </c>
      <c r="CU245">
        <v>40.125</v>
      </c>
      <c r="CV245">
        <v>1959.963</v>
      </c>
      <c r="CW245">
        <v>40.01</v>
      </c>
      <c r="CX245">
        <v>0</v>
      </c>
      <c r="CY245">
        <v>1651544274.2</v>
      </c>
      <c r="CZ245">
        <v>0</v>
      </c>
      <c r="DA245">
        <v>0</v>
      </c>
      <c r="DB245" t="s">
        <v>355</v>
      </c>
      <c r="DC245">
        <v>1657298120.5</v>
      </c>
      <c r="DD245">
        <v>1657298120.5</v>
      </c>
      <c r="DE245">
        <v>0</v>
      </c>
      <c r="DF245">
        <v>1.391</v>
      </c>
      <c r="DG245">
        <v>3.5000000000000003E-2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-62.347153658536598</v>
      </c>
      <c r="DO245">
        <v>4.51629407665496</v>
      </c>
      <c r="DP245">
        <v>0.47044796923241899</v>
      </c>
      <c r="DQ245">
        <v>0</v>
      </c>
      <c r="DR245">
        <v>4.3277817073170697</v>
      </c>
      <c r="DS245">
        <v>-0.17873059233449601</v>
      </c>
      <c r="DT245">
        <v>2.0236145866347501E-2</v>
      </c>
      <c r="DU245">
        <v>0</v>
      </c>
      <c r="DV245">
        <v>0</v>
      </c>
      <c r="DW245">
        <v>2</v>
      </c>
      <c r="DX245" t="s">
        <v>356</v>
      </c>
      <c r="DY245">
        <v>2.8957299999999999</v>
      </c>
      <c r="DZ245">
        <v>2.6303800000000002</v>
      </c>
      <c r="EA245">
        <v>0.18512300000000001</v>
      </c>
      <c r="EB245">
        <v>0.18865499999999999</v>
      </c>
      <c r="EC245">
        <v>6.4917900000000001E-2</v>
      </c>
      <c r="ED245">
        <v>5.3336500000000002E-2</v>
      </c>
      <c r="EE245">
        <v>23096.7</v>
      </c>
      <c r="EF245">
        <v>20078.5</v>
      </c>
      <c r="EG245">
        <v>25356.9</v>
      </c>
      <c r="EH245">
        <v>24084.2</v>
      </c>
      <c r="EI245">
        <v>40437.4</v>
      </c>
      <c r="EJ245">
        <v>37737.199999999997</v>
      </c>
      <c r="EK245">
        <v>45778.9</v>
      </c>
      <c r="EL245">
        <v>42945.7</v>
      </c>
      <c r="EM245">
        <v>1.8662799999999999</v>
      </c>
      <c r="EN245">
        <v>2.1408</v>
      </c>
      <c r="EO245">
        <v>0.17230200000000001</v>
      </c>
      <c r="EP245">
        <v>0</v>
      </c>
      <c r="EQ245">
        <v>19.1005</v>
      </c>
      <c r="ER245">
        <v>999.9</v>
      </c>
      <c r="ES245">
        <v>32.389000000000003</v>
      </c>
      <c r="ET245">
        <v>27.805</v>
      </c>
      <c r="EU245">
        <v>17.882000000000001</v>
      </c>
      <c r="EV245">
        <v>49.247199999999999</v>
      </c>
      <c r="EW245">
        <v>32.964700000000001</v>
      </c>
      <c r="EX245">
        <v>2</v>
      </c>
      <c r="EY245">
        <v>-0.29747000000000001</v>
      </c>
      <c r="EZ245">
        <v>1.36605</v>
      </c>
      <c r="FA245">
        <v>20.2392</v>
      </c>
      <c r="FB245">
        <v>5.23421</v>
      </c>
      <c r="FC245">
        <v>11.986000000000001</v>
      </c>
      <c r="FD245">
        <v>4.95695</v>
      </c>
      <c r="FE245">
        <v>3.3038500000000002</v>
      </c>
      <c r="FF245">
        <v>9999</v>
      </c>
      <c r="FG245">
        <v>9999</v>
      </c>
      <c r="FH245">
        <v>6791.5</v>
      </c>
      <c r="FI245">
        <v>355.7</v>
      </c>
      <c r="FJ245">
        <v>1.8681300000000001</v>
      </c>
      <c r="FK245">
        <v>1.8638399999999999</v>
      </c>
      <c r="FL245">
        <v>1.8714900000000001</v>
      </c>
      <c r="FM245">
        <v>1.8621799999999999</v>
      </c>
      <c r="FN245">
        <v>1.86172</v>
      </c>
      <c r="FO245">
        <v>1.8682399999999999</v>
      </c>
      <c r="FP245">
        <v>1.8583099999999999</v>
      </c>
      <c r="FQ245">
        <v>1.8647800000000001</v>
      </c>
      <c r="FR245">
        <v>5</v>
      </c>
      <c r="FS245">
        <v>0</v>
      </c>
      <c r="FT245">
        <v>0</v>
      </c>
      <c r="FU245">
        <v>0</v>
      </c>
      <c r="FV245" t="s">
        <v>357</v>
      </c>
      <c r="FW245" t="s">
        <v>358</v>
      </c>
      <c r="FX245" t="s">
        <v>359</v>
      </c>
      <c r="FY245" t="s">
        <v>359</v>
      </c>
      <c r="FZ245" t="s">
        <v>359</v>
      </c>
      <c r="GA245" t="s">
        <v>359</v>
      </c>
      <c r="GB245">
        <v>0</v>
      </c>
      <c r="GC245">
        <v>100</v>
      </c>
      <c r="GD245">
        <v>100</v>
      </c>
      <c r="GE245">
        <v>9.2200000000000006</v>
      </c>
      <c r="GF245">
        <v>0.1014</v>
      </c>
      <c r="GG245">
        <v>2.1444526195071201</v>
      </c>
      <c r="GH245">
        <v>5.2457919015285598E-3</v>
      </c>
      <c r="GI245">
        <v>-2.61795653493914E-6</v>
      </c>
      <c r="GJ245">
        <v>1.0331707357916401E-9</v>
      </c>
      <c r="GK245">
        <v>8.3457624279274292E-3</v>
      </c>
      <c r="GL245">
        <v>-4.6387863249973502E-2</v>
      </c>
      <c r="GM245">
        <v>3.6088159466671601E-3</v>
      </c>
      <c r="GN245">
        <v>-4.2506285216111501E-5</v>
      </c>
      <c r="GO245">
        <v>14</v>
      </c>
      <c r="GP245">
        <v>2225</v>
      </c>
      <c r="GQ245">
        <v>2</v>
      </c>
      <c r="GR245">
        <v>27</v>
      </c>
      <c r="GS245">
        <v>4454.3</v>
      </c>
      <c r="GT245">
        <v>4454.3</v>
      </c>
      <c r="GU245">
        <v>4.1894499999999999</v>
      </c>
      <c r="GV245">
        <v>2.2949199999999998</v>
      </c>
      <c r="GW245">
        <v>1.9982899999999999</v>
      </c>
      <c r="GX245">
        <v>2.7551299999999999</v>
      </c>
      <c r="GY245">
        <v>2.0935100000000002</v>
      </c>
      <c r="GZ245">
        <v>2.3852500000000001</v>
      </c>
      <c r="HA245">
        <v>31.651700000000002</v>
      </c>
      <c r="HB245">
        <v>12.4421</v>
      </c>
      <c r="HC245">
        <v>18</v>
      </c>
      <c r="HD245">
        <v>439.42099999999999</v>
      </c>
      <c r="HE245">
        <v>610.20799999999997</v>
      </c>
      <c r="HF245">
        <v>18.167100000000001</v>
      </c>
      <c r="HG245">
        <v>23.439499999999999</v>
      </c>
      <c r="HH245">
        <v>30</v>
      </c>
      <c r="HI245">
        <v>23.255299999999998</v>
      </c>
      <c r="HJ245">
        <v>23.248200000000001</v>
      </c>
      <c r="HK245">
        <v>83.828800000000001</v>
      </c>
      <c r="HL245">
        <v>22.779299999999999</v>
      </c>
      <c r="HM245">
        <v>2.22418</v>
      </c>
      <c r="HN245">
        <v>18.178100000000001</v>
      </c>
      <c r="HO245">
        <v>1908.09</v>
      </c>
      <c r="HP245">
        <v>14.116400000000001</v>
      </c>
      <c r="HQ245">
        <v>96.935599999999994</v>
      </c>
      <c r="HR245">
        <v>100.982</v>
      </c>
    </row>
    <row r="246" spans="1:226" x14ac:dyDescent="0.2">
      <c r="A246">
        <v>230</v>
      </c>
      <c r="B246">
        <v>1657565384.0999999</v>
      </c>
      <c r="C246">
        <v>1964.5999999046301</v>
      </c>
      <c r="D246" t="s">
        <v>818</v>
      </c>
      <c r="E246" t="s">
        <v>819</v>
      </c>
      <c r="F246">
        <v>5</v>
      </c>
      <c r="G246" t="s">
        <v>1216</v>
      </c>
      <c r="H246" t="s">
        <v>353</v>
      </c>
      <c r="I246">
        <v>1657565381.5999999</v>
      </c>
      <c r="J246">
        <f t="shared" si="102"/>
        <v>3.6268899634244881E-3</v>
      </c>
      <c r="K246">
        <f t="shared" si="103"/>
        <v>3.626889963424488</v>
      </c>
      <c r="L246">
        <f t="shared" si="104"/>
        <v>29.72025014616252</v>
      </c>
      <c r="M246">
        <f t="shared" si="105"/>
        <v>1833.42888888889</v>
      </c>
      <c r="N246">
        <f t="shared" si="106"/>
        <v>1499.6968597222983</v>
      </c>
      <c r="O246">
        <f t="shared" si="107"/>
        <v>101.94071161196578</v>
      </c>
      <c r="P246">
        <f t="shared" si="108"/>
        <v>124.62588316540052</v>
      </c>
      <c r="Q246">
        <f t="shared" si="109"/>
        <v>0.17773915135935048</v>
      </c>
      <c r="R246">
        <f t="shared" si="110"/>
        <v>2.304209447181699</v>
      </c>
      <c r="S246">
        <f t="shared" si="111"/>
        <v>0.17045857811735435</v>
      </c>
      <c r="T246">
        <f t="shared" si="112"/>
        <v>0.10716589114239447</v>
      </c>
      <c r="U246">
        <f t="shared" si="113"/>
        <v>321.52119095363724</v>
      </c>
      <c r="V246">
        <f t="shared" si="114"/>
        <v>22.19145178391766</v>
      </c>
      <c r="W246">
        <f t="shared" si="115"/>
        <v>21.956777777777798</v>
      </c>
      <c r="X246">
        <f t="shared" si="116"/>
        <v>2.646520263453934</v>
      </c>
      <c r="Y246">
        <f t="shared" si="117"/>
        <v>49.755931270977165</v>
      </c>
      <c r="Z246">
        <f t="shared" si="118"/>
        <v>1.2415799400919334</v>
      </c>
      <c r="AA246">
        <f t="shared" si="119"/>
        <v>2.4953405722226969</v>
      </c>
      <c r="AB246">
        <f t="shared" si="120"/>
        <v>1.4049403233620006</v>
      </c>
      <c r="AC246">
        <f t="shared" si="121"/>
        <v>-159.94584738701994</v>
      </c>
      <c r="AD246">
        <f t="shared" si="122"/>
        <v>-119.33423366962981</v>
      </c>
      <c r="AE246">
        <f t="shared" si="123"/>
        <v>-10.570784392488855</v>
      </c>
      <c r="AF246">
        <f t="shared" si="124"/>
        <v>31.670325504498635</v>
      </c>
      <c r="AG246">
        <f t="shared" si="125"/>
        <v>45.547585452020186</v>
      </c>
      <c r="AH246">
        <f t="shared" si="126"/>
        <v>3.6150145240664715</v>
      </c>
      <c r="AI246">
        <f t="shared" si="127"/>
        <v>29.72025014616252</v>
      </c>
      <c r="AJ246">
        <v>1923.0658622487299</v>
      </c>
      <c r="AK246">
        <v>1874.3620606060599</v>
      </c>
      <c r="AL246">
        <v>3.40649213459375</v>
      </c>
      <c r="AM246">
        <v>66.152897789434206</v>
      </c>
      <c r="AN246">
        <f t="shared" si="128"/>
        <v>3.626889963424488</v>
      </c>
      <c r="AO246">
        <v>13.997282337379</v>
      </c>
      <c r="AP246">
        <v>18.270195757575799</v>
      </c>
      <c r="AQ246">
        <v>1.28708434766289E-4</v>
      </c>
      <c r="AR246">
        <v>78.0664052089694</v>
      </c>
      <c r="AS246">
        <v>7</v>
      </c>
      <c r="AT246">
        <v>1</v>
      </c>
      <c r="AU246">
        <f t="shared" si="129"/>
        <v>1</v>
      </c>
      <c r="AV246">
        <f t="shared" si="130"/>
        <v>0</v>
      </c>
      <c r="AW246">
        <f t="shared" si="131"/>
        <v>36621.570209725789</v>
      </c>
      <c r="AX246">
        <f t="shared" si="132"/>
        <v>2000.0288888888899</v>
      </c>
      <c r="AY246">
        <f t="shared" si="133"/>
        <v>1681.2245673334914</v>
      </c>
      <c r="AZ246">
        <f t="shared" si="134"/>
        <v>0.84060014166469899</v>
      </c>
      <c r="BA246">
        <f t="shared" si="135"/>
        <v>0.16075827341286925</v>
      </c>
      <c r="BB246">
        <v>6</v>
      </c>
      <c r="BC246">
        <v>0.5</v>
      </c>
      <c r="BD246" t="s">
        <v>354</v>
      </c>
      <c r="BE246">
        <v>2</v>
      </c>
      <c r="BF246" t="b">
        <v>1</v>
      </c>
      <c r="BG246">
        <v>1657565381.5999999</v>
      </c>
      <c r="BH246">
        <v>1833.42888888889</v>
      </c>
      <c r="BI246">
        <v>1896.05</v>
      </c>
      <c r="BJ246">
        <v>18.265455555555601</v>
      </c>
      <c r="BK246">
        <v>14.0059555555556</v>
      </c>
      <c r="BL246">
        <v>1824.1566666666699</v>
      </c>
      <c r="BM246">
        <v>18.163799999999998</v>
      </c>
      <c r="BN246">
        <v>499.91566666666699</v>
      </c>
      <c r="BO246">
        <v>67.960022222222193</v>
      </c>
      <c r="BP246">
        <v>1.41893333333333E-2</v>
      </c>
      <c r="BQ246">
        <v>20.996144444444401</v>
      </c>
      <c r="BR246">
        <v>21.956777777777798</v>
      </c>
      <c r="BS246">
        <v>999.9</v>
      </c>
      <c r="BT246">
        <v>0</v>
      </c>
      <c r="BU246">
        <v>0</v>
      </c>
      <c r="BV246">
        <v>9986.4622222222206</v>
      </c>
      <c r="BW246">
        <v>0</v>
      </c>
      <c r="BX246">
        <v>349.03399999999999</v>
      </c>
      <c r="BY246">
        <v>-62.620455555555601</v>
      </c>
      <c r="BZ246">
        <v>1867.54</v>
      </c>
      <c r="CA246">
        <v>1922.9822222222199</v>
      </c>
      <c r="CB246">
        <v>4.2595255555555598</v>
      </c>
      <c r="CC246">
        <v>1896.05</v>
      </c>
      <c r="CD246">
        <v>14.0059555555556</v>
      </c>
      <c r="CE246">
        <v>1.24132222222222</v>
      </c>
      <c r="CF246">
        <v>0.95184444444444405</v>
      </c>
      <c r="CG246">
        <v>10.1065666666667</v>
      </c>
      <c r="CH246">
        <v>6.1993822222222201</v>
      </c>
      <c r="CI246">
        <v>2000.0288888888899</v>
      </c>
      <c r="CJ246">
        <v>0.979995333333333</v>
      </c>
      <c r="CK246">
        <v>2.0004355555555599E-2</v>
      </c>
      <c r="CL246">
        <v>0</v>
      </c>
      <c r="CM246">
        <v>2.62574444444444</v>
      </c>
      <c r="CN246">
        <v>0</v>
      </c>
      <c r="CO246">
        <v>13625.144444444401</v>
      </c>
      <c r="CP246">
        <v>16705.633333333299</v>
      </c>
      <c r="CQ246">
        <v>45</v>
      </c>
      <c r="CR246">
        <v>43.186999999999998</v>
      </c>
      <c r="CS246">
        <v>42.686999999999998</v>
      </c>
      <c r="CT246">
        <v>40.985999999999997</v>
      </c>
      <c r="CU246">
        <v>40.125</v>
      </c>
      <c r="CV246">
        <v>1960.0177777777801</v>
      </c>
      <c r="CW246">
        <v>40.01</v>
      </c>
      <c r="CX246">
        <v>0</v>
      </c>
      <c r="CY246">
        <v>1651544279</v>
      </c>
      <c r="CZ246">
        <v>0</v>
      </c>
      <c r="DA246">
        <v>0</v>
      </c>
      <c r="DB246" t="s">
        <v>355</v>
      </c>
      <c r="DC246">
        <v>1657298120.5</v>
      </c>
      <c r="DD246">
        <v>1657298120.5</v>
      </c>
      <c r="DE246">
        <v>0</v>
      </c>
      <c r="DF246">
        <v>1.391</v>
      </c>
      <c r="DG246">
        <v>3.5000000000000003E-2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-62.1518341463415</v>
      </c>
      <c r="DO246">
        <v>1.24609965156776</v>
      </c>
      <c r="DP246">
        <v>0.43200603462912202</v>
      </c>
      <c r="DQ246">
        <v>0</v>
      </c>
      <c r="DR246">
        <v>4.3083175609756097</v>
      </c>
      <c r="DS246">
        <v>-0.282347038327522</v>
      </c>
      <c r="DT246">
        <v>2.96470724734548E-2</v>
      </c>
      <c r="DU246">
        <v>0</v>
      </c>
      <c r="DV246">
        <v>0</v>
      </c>
      <c r="DW246">
        <v>2</v>
      </c>
      <c r="DX246" t="s">
        <v>356</v>
      </c>
      <c r="DY246">
        <v>2.8957799999999998</v>
      </c>
      <c r="DZ246">
        <v>2.6307399999999999</v>
      </c>
      <c r="EA246">
        <v>0.18607399999999999</v>
      </c>
      <c r="EB246">
        <v>0.189666</v>
      </c>
      <c r="EC246">
        <v>6.49425E-2</v>
      </c>
      <c r="ED246">
        <v>5.34298E-2</v>
      </c>
      <c r="EE246">
        <v>23070</v>
      </c>
      <c r="EF246">
        <v>20053.5</v>
      </c>
      <c r="EG246">
        <v>25357.200000000001</v>
      </c>
      <c r="EH246">
        <v>24084.2</v>
      </c>
      <c r="EI246">
        <v>40437</v>
      </c>
      <c r="EJ246">
        <v>37733.599999999999</v>
      </c>
      <c r="EK246">
        <v>45779.7</v>
      </c>
      <c r="EL246">
        <v>42945.8</v>
      </c>
      <c r="EM246">
        <v>1.8662000000000001</v>
      </c>
      <c r="EN246">
        <v>2.1406800000000001</v>
      </c>
      <c r="EO246">
        <v>0.17446999999999999</v>
      </c>
      <c r="EP246">
        <v>0</v>
      </c>
      <c r="EQ246">
        <v>19.0746</v>
      </c>
      <c r="ER246">
        <v>999.9</v>
      </c>
      <c r="ES246">
        <v>32.365000000000002</v>
      </c>
      <c r="ET246">
        <v>27.805</v>
      </c>
      <c r="EU246">
        <v>17.869700000000002</v>
      </c>
      <c r="EV246">
        <v>48.927199999999999</v>
      </c>
      <c r="EW246">
        <v>33.072899999999997</v>
      </c>
      <c r="EX246">
        <v>2</v>
      </c>
      <c r="EY246">
        <v>-0.29763000000000001</v>
      </c>
      <c r="EZ246">
        <v>1.3488</v>
      </c>
      <c r="FA246">
        <v>20.239599999999999</v>
      </c>
      <c r="FB246">
        <v>5.2352600000000002</v>
      </c>
      <c r="FC246">
        <v>11.986000000000001</v>
      </c>
      <c r="FD246">
        <v>4.9569999999999999</v>
      </c>
      <c r="FE246">
        <v>3.3039499999999999</v>
      </c>
      <c r="FF246">
        <v>9999</v>
      </c>
      <c r="FG246">
        <v>9999</v>
      </c>
      <c r="FH246">
        <v>6791.5</v>
      </c>
      <c r="FI246">
        <v>355.7</v>
      </c>
      <c r="FJ246">
        <v>1.8681300000000001</v>
      </c>
      <c r="FK246">
        <v>1.86382</v>
      </c>
      <c r="FL246">
        <v>1.8714900000000001</v>
      </c>
      <c r="FM246">
        <v>1.8621799999999999</v>
      </c>
      <c r="FN246">
        <v>1.86172</v>
      </c>
      <c r="FO246">
        <v>1.8682399999999999</v>
      </c>
      <c r="FP246">
        <v>1.8583000000000001</v>
      </c>
      <c r="FQ246">
        <v>1.8647800000000001</v>
      </c>
      <c r="FR246">
        <v>5</v>
      </c>
      <c r="FS246">
        <v>0</v>
      </c>
      <c r="FT246">
        <v>0</v>
      </c>
      <c r="FU246">
        <v>0</v>
      </c>
      <c r="FV246" t="s">
        <v>357</v>
      </c>
      <c r="FW246" t="s">
        <v>358</v>
      </c>
      <c r="FX246" t="s">
        <v>359</v>
      </c>
      <c r="FY246" t="s">
        <v>359</v>
      </c>
      <c r="FZ246" t="s">
        <v>359</v>
      </c>
      <c r="GA246" t="s">
        <v>359</v>
      </c>
      <c r="GB246">
        <v>0</v>
      </c>
      <c r="GC246">
        <v>100</v>
      </c>
      <c r="GD246">
        <v>100</v>
      </c>
      <c r="GE246">
        <v>9.32</v>
      </c>
      <c r="GF246">
        <v>0.1019</v>
      </c>
      <c r="GG246">
        <v>2.1444526195071201</v>
      </c>
      <c r="GH246">
        <v>5.2457919015285598E-3</v>
      </c>
      <c r="GI246">
        <v>-2.61795653493914E-6</v>
      </c>
      <c r="GJ246">
        <v>1.0331707357916401E-9</v>
      </c>
      <c r="GK246">
        <v>8.3457624279274292E-3</v>
      </c>
      <c r="GL246">
        <v>-4.6387863249973502E-2</v>
      </c>
      <c r="GM246">
        <v>3.6088159466671601E-3</v>
      </c>
      <c r="GN246">
        <v>-4.2506285216111501E-5</v>
      </c>
      <c r="GO246">
        <v>14</v>
      </c>
      <c r="GP246">
        <v>2225</v>
      </c>
      <c r="GQ246">
        <v>2</v>
      </c>
      <c r="GR246">
        <v>27</v>
      </c>
      <c r="GS246">
        <v>4454.3999999999996</v>
      </c>
      <c r="GT246">
        <v>4454.3999999999996</v>
      </c>
      <c r="GU246">
        <v>4.21509</v>
      </c>
      <c r="GV246">
        <v>2.3046899999999999</v>
      </c>
      <c r="GW246">
        <v>1.9982899999999999</v>
      </c>
      <c r="GX246">
        <v>2.7551299999999999</v>
      </c>
      <c r="GY246">
        <v>2.0935100000000002</v>
      </c>
      <c r="GZ246">
        <v>2.3144499999999999</v>
      </c>
      <c r="HA246">
        <v>31.651700000000002</v>
      </c>
      <c r="HB246">
        <v>12.4246</v>
      </c>
      <c r="HC246">
        <v>18</v>
      </c>
      <c r="HD246">
        <v>439.39400000000001</v>
      </c>
      <c r="HE246">
        <v>610.11800000000005</v>
      </c>
      <c r="HF246">
        <v>18.2043</v>
      </c>
      <c r="HG246">
        <v>23.438400000000001</v>
      </c>
      <c r="HH246">
        <v>29.9999</v>
      </c>
      <c r="HI246">
        <v>23.257300000000001</v>
      </c>
      <c r="HJ246">
        <v>23.248699999999999</v>
      </c>
      <c r="HK246">
        <v>84.319599999999994</v>
      </c>
      <c r="HL246">
        <v>22.486000000000001</v>
      </c>
      <c r="HM246">
        <v>2.22418</v>
      </c>
      <c r="HN246">
        <v>18.213100000000001</v>
      </c>
      <c r="HO246">
        <v>1921.49</v>
      </c>
      <c r="HP246">
        <v>14.126899999999999</v>
      </c>
      <c r="HQ246">
        <v>96.936999999999998</v>
      </c>
      <c r="HR246">
        <v>100.983</v>
      </c>
    </row>
    <row r="247" spans="1:226" x14ac:dyDescent="0.2">
      <c r="A247">
        <v>231</v>
      </c>
      <c r="B247">
        <v>1657565388.5999999</v>
      </c>
      <c r="C247">
        <v>1969.0999999046301</v>
      </c>
      <c r="D247" t="s">
        <v>820</v>
      </c>
      <c r="E247" t="s">
        <v>821</v>
      </c>
      <c r="F247">
        <v>5</v>
      </c>
      <c r="G247" t="s">
        <v>1216</v>
      </c>
      <c r="H247" t="s">
        <v>353</v>
      </c>
      <c r="I247">
        <v>1657565386.04444</v>
      </c>
      <c r="J247">
        <f t="shared" si="102"/>
        <v>3.605532494610794E-3</v>
      </c>
      <c r="K247">
        <f t="shared" si="103"/>
        <v>3.6055324946107938</v>
      </c>
      <c r="L247">
        <f t="shared" si="104"/>
        <v>29.981059458759116</v>
      </c>
      <c r="M247">
        <f t="shared" si="105"/>
        <v>1848.1866666666699</v>
      </c>
      <c r="N247">
        <f t="shared" si="106"/>
        <v>1509.7871864970712</v>
      </c>
      <c r="O247">
        <f t="shared" si="107"/>
        <v>102.62417753993526</v>
      </c>
      <c r="P247">
        <f t="shared" si="108"/>
        <v>125.62607386210547</v>
      </c>
      <c r="Q247">
        <f t="shared" si="109"/>
        <v>0.17655783816010046</v>
      </c>
      <c r="R247">
        <f t="shared" si="110"/>
        <v>2.3086390269226413</v>
      </c>
      <c r="S247">
        <f t="shared" si="111"/>
        <v>0.16938480357497904</v>
      </c>
      <c r="T247">
        <f t="shared" si="112"/>
        <v>0.10648568775140234</v>
      </c>
      <c r="U247">
        <f t="shared" si="113"/>
        <v>321.51480566666686</v>
      </c>
      <c r="V247">
        <f t="shared" si="114"/>
        <v>22.204765904470541</v>
      </c>
      <c r="W247">
        <f t="shared" si="115"/>
        <v>21.961511111111101</v>
      </c>
      <c r="X247">
        <f t="shared" si="116"/>
        <v>2.6472845887256065</v>
      </c>
      <c r="Y247">
        <f t="shared" si="117"/>
        <v>49.739024620583649</v>
      </c>
      <c r="Z247">
        <f t="shared" si="118"/>
        <v>1.2418082509609212</v>
      </c>
      <c r="AA247">
        <f t="shared" si="119"/>
        <v>2.4966477739232142</v>
      </c>
      <c r="AB247">
        <f t="shared" si="120"/>
        <v>1.4054763377646853</v>
      </c>
      <c r="AC247">
        <f t="shared" si="121"/>
        <v>-159.00398301233602</v>
      </c>
      <c r="AD247">
        <f t="shared" si="122"/>
        <v>-119.09206232388837</v>
      </c>
      <c r="AE247">
        <f t="shared" si="123"/>
        <v>-10.529802285571797</v>
      </c>
      <c r="AF247">
        <f t="shared" si="124"/>
        <v>32.888958044870662</v>
      </c>
      <c r="AG247">
        <f t="shared" si="125"/>
        <v>45.710042218846823</v>
      </c>
      <c r="AH247">
        <f t="shared" si="126"/>
        <v>3.6009735268468197</v>
      </c>
      <c r="AI247">
        <f t="shared" si="127"/>
        <v>29.981059458759116</v>
      </c>
      <c r="AJ247">
        <v>1938.4828025028501</v>
      </c>
      <c r="AK247">
        <v>1889.5401818181799</v>
      </c>
      <c r="AL247">
        <v>3.3878984790071098</v>
      </c>
      <c r="AM247">
        <v>66.152897789434206</v>
      </c>
      <c r="AN247">
        <f t="shared" si="128"/>
        <v>3.6055324946107938</v>
      </c>
      <c r="AO247">
        <v>14.0223273344199</v>
      </c>
      <c r="AP247">
        <v>18.269986060606101</v>
      </c>
      <c r="AQ247">
        <v>-5.9474776467485198E-5</v>
      </c>
      <c r="AR247">
        <v>78.0664052089694</v>
      </c>
      <c r="AS247">
        <v>7</v>
      </c>
      <c r="AT247">
        <v>1</v>
      </c>
      <c r="AU247">
        <f t="shared" si="129"/>
        <v>1</v>
      </c>
      <c r="AV247">
        <f t="shared" si="130"/>
        <v>0</v>
      </c>
      <c r="AW247">
        <f t="shared" si="131"/>
        <v>36727.748246007417</v>
      </c>
      <c r="AX247">
        <f t="shared" si="132"/>
        <v>1999.98888888889</v>
      </c>
      <c r="AY247">
        <f t="shared" si="133"/>
        <v>1681.1909666666677</v>
      </c>
      <c r="AZ247">
        <f t="shared" si="134"/>
        <v>0.84060015333418525</v>
      </c>
      <c r="BA247">
        <f t="shared" si="135"/>
        <v>0.16075829593497742</v>
      </c>
      <c r="BB247">
        <v>6</v>
      </c>
      <c r="BC247">
        <v>0.5</v>
      </c>
      <c r="BD247" t="s">
        <v>354</v>
      </c>
      <c r="BE247">
        <v>2</v>
      </c>
      <c r="BF247" t="b">
        <v>1</v>
      </c>
      <c r="BG247">
        <v>1657565386.04444</v>
      </c>
      <c r="BH247">
        <v>1848.1866666666699</v>
      </c>
      <c r="BI247">
        <v>1911.0222222222201</v>
      </c>
      <c r="BJ247">
        <v>18.2692444444444</v>
      </c>
      <c r="BK247">
        <v>14.0272111111111</v>
      </c>
      <c r="BL247">
        <v>1838.82555555556</v>
      </c>
      <c r="BM247">
        <v>18.167400000000001</v>
      </c>
      <c r="BN247">
        <v>500.02244444444398</v>
      </c>
      <c r="BO247">
        <v>67.958666666666701</v>
      </c>
      <c r="BP247">
        <v>1.39446111111111E-2</v>
      </c>
      <c r="BQ247">
        <v>21.004666666666701</v>
      </c>
      <c r="BR247">
        <v>21.961511111111101</v>
      </c>
      <c r="BS247">
        <v>999.9</v>
      </c>
      <c r="BT247">
        <v>0</v>
      </c>
      <c r="BU247">
        <v>0</v>
      </c>
      <c r="BV247">
        <v>10017.164444444399</v>
      </c>
      <c r="BW247">
        <v>0</v>
      </c>
      <c r="BX247">
        <v>348.620555555556</v>
      </c>
      <c r="BY247">
        <v>-62.834222222222202</v>
      </c>
      <c r="BZ247">
        <v>1882.58</v>
      </c>
      <c r="CA247">
        <v>1938.20888888889</v>
      </c>
      <c r="CB247">
        <v>4.2420088888888898</v>
      </c>
      <c r="CC247">
        <v>1911.0222222222201</v>
      </c>
      <c r="CD247">
        <v>14.0272111111111</v>
      </c>
      <c r="CE247">
        <v>1.24155444444444</v>
      </c>
      <c r="CF247">
        <v>0.95327177777777805</v>
      </c>
      <c r="CG247">
        <v>10.1093444444444</v>
      </c>
      <c r="CH247">
        <v>6.2210922222222198</v>
      </c>
      <c r="CI247">
        <v>1999.98888888889</v>
      </c>
      <c r="CJ247">
        <v>0.979995333333333</v>
      </c>
      <c r="CK247">
        <v>2.0004355555555599E-2</v>
      </c>
      <c r="CL247">
        <v>0</v>
      </c>
      <c r="CM247">
        <v>2.6502666666666701</v>
      </c>
      <c r="CN247">
        <v>0</v>
      </c>
      <c r="CO247">
        <v>13622.4777777778</v>
      </c>
      <c r="CP247">
        <v>16705.322222222199</v>
      </c>
      <c r="CQ247">
        <v>45</v>
      </c>
      <c r="CR247">
        <v>43.131888888888902</v>
      </c>
      <c r="CS247">
        <v>42.686999999999998</v>
      </c>
      <c r="CT247">
        <v>40.985999999999997</v>
      </c>
      <c r="CU247">
        <v>40.125</v>
      </c>
      <c r="CV247">
        <v>1959.97888888889</v>
      </c>
      <c r="CW247">
        <v>40.01</v>
      </c>
      <c r="CX247">
        <v>0</v>
      </c>
      <c r="CY247">
        <v>1651544283.8</v>
      </c>
      <c r="CZ247">
        <v>0</v>
      </c>
      <c r="DA247">
        <v>0</v>
      </c>
      <c r="DB247" t="s">
        <v>355</v>
      </c>
      <c r="DC247">
        <v>1657298120.5</v>
      </c>
      <c r="DD247">
        <v>1657298120.5</v>
      </c>
      <c r="DE247">
        <v>0</v>
      </c>
      <c r="DF247">
        <v>1.391</v>
      </c>
      <c r="DG247">
        <v>3.5000000000000003E-2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-62.2646073170732</v>
      </c>
      <c r="DO247">
        <v>-2.8886885017421799</v>
      </c>
      <c r="DP247">
        <v>0.55092934936817495</v>
      </c>
      <c r="DQ247">
        <v>0</v>
      </c>
      <c r="DR247">
        <v>4.2865226829268304</v>
      </c>
      <c r="DS247">
        <v>-0.34948954703832802</v>
      </c>
      <c r="DT247">
        <v>3.4912314552834299E-2</v>
      </c>
      <c r="DU247">
        <v>0</v>
      </c>
      <c r="DV247">
        <v>0</v>
      </c>
      <c r="DW247">
        <v>2</v>
      </c>
      <c r="DX247" t="s">
        <v>356</v>
      </c>
      <c r="DY247">
        <v>2.89581</v>
      </c>
      <c r="DZ247">
        <v>2.63056</v>
      </c>
      <c r="EA247">
        <v>0.186949</v>
      </c>
      <c r="EB247">
        <v>0.19048499999999999</v>
      </c>
      <c r="EC247">
        <v>6.4945900000000001E-2</v>
      </c>
      <c r="ED247">
        <v>5.3490500000000003E-2</v>
      </c>
      <c r="EE247">
        <v>23045</v>
      </c>
      <c r="EF247">
        <v>20033.599999999999</v>
      </c>
      <c r="EG247">
        <v>25356.9</v>
      </c>
      <c r="EH247">
        <v>24084.6</v>
      </c>
      <c r="EI247">
        <v>40436.199999999997</v>
      </c>
      <c r="EJ247">
        <v>37731.800000000003</v>
      </c>
      <c r="EK247">
        <v>45778.9</v>
      </c>
      <c r="EL247">
        <v>42946.5</v>
      </c>
      <c r="EM247">
        <v>1.8661799999999999</v>
      </c>
      <c r="EN247">
        <v>2.1407799999999999</v>
      </c>
      <c r="EO247">
        <v>0.176094</v>
      </c>
      <c r="EP247">
        <v>0</v>
      </c>
      <c r="EQ247">
        <v>19.054300000000001</v>
      </c>
      <c r="ER247">
        <v>999.9</v>
      </c>
      <c r="ES247">
        <v>32.340000000000003</v>
      </c>
      <c r="ET247">
        <v>27.824999999999999</v>
      </c>
      <c r="EU247">
        <v>17.876100000000001</v>
      </c>
      <c r="EV247">
        <v>49.037199999999999</v>
      </c>
      <c r="EW247">
        <v>33.084899999999998</v>
      </c>
      <c r="EX247">
        <v>2</v>
      </c>
      <c r="EY247">
        <v>-0.29798000000000002</v>
      </c>
      <c r="EZ247">
        <v>1.34778</v>
      </c>
      <c r="FA247">
        <v>20.239699999999999</v>
      </c>
      <c r="FB247">
        <v>5.2343599999999997</v>
      </c>
      <c r="FC247">
        <v>11.9861</v>
      </c>
      <c r="FD247">
        <v>4.9570999999999996</v>
      </c>
      <c r="FE247">
        <v>3.3039499999999999</v>
      </c>
      <c r="FF247">
        <v>9999</v>
      </c>
      <c r="FG247">
        <v>9999</v>
      </c>
      <c r="FH247">
        <v>6791.8</v>
      </c>
      <c r="FI247">
        <v>355.7</v>
      </c>
      <c r="FJ247">
        <v>1.8681300000000001</v>
      </c>
      <c r="FK247">
        <v>1.86382</v>
      </c>
      <c r="FL247">
        <v>1.8714900000000001</v>
      </c>
      <c r="FM247">
        <v>1.8621799999999999</v>
      </c>
      <c r="FN247">
        <v>1.86172</v>
      </c>
      <c r="FO247">
        <v>1.86825</v>
      </c>
      <c r="FP247">
        <v>1.8582700000000001</v>
      </c>
      <c r="FQ247">
        <v>1.8647800000000001</v>
      </c>
      <c r="FR247">
        <v>5</v>
      </c>
      <c r="FS247">
        <v>0</v>
      </c>
      <c r="FT247">
        <v>0</v>
      </c>
      <c r="FU247">
        <v>0</v>
      </c>
      <c r="FV247" t="s">
        <v>357</v>
      </c>
      <c r="FW247" t="s">
        <v>358</v>
      </c>
      <c r="FX247" t="s">
        <v>359</v>
      </c>
      <c r="FY247" t="s">
        <v>359</v>
      </c>
      <c r="FZ247" t="s">
        <v>359</v>
      </c>
      <c r="GA247" t="s">
        <v>359</v>
      </c>
      <c r="GB247">
        <v>0</v>
      </c>
      <c r="GC247">
        <v>100</v>
      </c>
      <c r="GD247">
        <v>100</v>
      </c>
      <c r="GE247">
        <v>9.42</v>
      </c>
      <c r="GF247">
        <v>0.1019</v>
      </c>
      <c r="GG247">
        <v>2.1444526195071201</v>
      </c>
      <c r="GH247">
        <v>5.2457919015285598E-3</v>
      </c>
      <c r="GI247">
        <v>-2.61795653493914E-6</v>
      </c>
      <c r="GJ247">
        <v>1.0331707357916401E-9</v>
      </c>
      <c r="GK247">
        <v>8.3457624279274292E-3</v>
      </c>
      <c r="GL247">
        <v>-4.6387863249973502E-2</v>
      </c>
      <c r="GM247">
        <v>3.6088159466671601E-3</v>
      </c>
      <c r="GN247">
        <v>-4.2506285216111501E-5</v>
      </c>
      <c r="GO247">
        <v>14</v>
      </c>
      <c r="GP247">
        <v>2225</v>
      </c>
      <c r="GQ247">
        <v>2</v>
      </c>
      <c r="GR247">
        <v>27</v>
      </c>
      <c r="GS247">
        <v>4454.5</v>
      </c>
      <c r="GT247">
        <v>4454.5</v>
      </c>
      <c r="GU247">
        <v>4.2370599999999996</v>
      </c>
      <c r="GV247">
        <v>2.2961399999999998</v>
      </c>
      <c r="GW247">
        <v>1.9982899999999999</v>
      </c>
      <c r="GX247">
        <v>2.7551299999999999</v>
      </c>
      <c r="GY247">
        <v>2.0935100000000002</v>
      </c>
      <c r="GZ247">
        <v>2.3339799999999999</v>
      </c>
      <c r="HA247">
        <v>31.651700000000002</v>
      </c>
      <c r="HB247">
        <v>12.4246</v>
      </c>
      <c r="HC247">
        <v>18</v>
      </c>
      <c r="HD247">
        <v>439.38</v>
      </c>
      <c r="HE247">
        <v>610.21299999999997</v>
      </c>
      <c r="HF247">
        <v>18.231200000000001</v>
      </c>
      <c r="HG247">
        <v>23.4373</v>
      </c>
      <c r="HH247">
        <v>30.0001</v>
      </c>
      <c r="HI247">
        <v>23.257300000000001</v>
      </c>
      <c r="HJ247">
        <v>23.2502</v>
      </c>
      <c r="HK247">
        <v>84.774199999999993</v>
      </c>
      <c r="HL247">
        <v>22.200199999999999</v>
      </c>
      <c r="HM247">
        <v>2.22418</v>
      </c>
      <c r="HN247">
        <v>18.242100000000001</v>
      </c>
      <c r="HO247">
        <v>1941.65</v>
      </c>
      <c r="HP247">
        <v>14.1395</v>
      </c>
      <c r="HQ247">
        <v>96.935599999999994</v>
      </c>
      <c r="HR247">
        <v>100.98399999999999</v>
      </c>
    </row>
    <row r="248" spans="1:226" x14ac:dyDescent="0.2">
      <c r="A248">
        <v>232</v>
      </c>
      <c r="B248">
        <v>1657565394.0999999</v>
      </c>
      <c r="C248">
        <v>1974.5999999046301</v>
      </c>
      <c r="D248" t="s">
        <v>822</v>
      </c>
      <c r="E248" t="s">
        <v>823</v>
      </c>
      <c r="F248">
        <v>5</v>
      </c>
      <c r="G248" t="s">
        <v>1216</v>
      </c>
      <c r="H248" t="s">
        <v>353</v>
      </c>
      <c r="I248">
        <v>1657565391.3499999</v>
      </c>
      <c r="J248">
        <f t="shared" si="102"/>
        <v>3.5860492304826898E-3</v>
      </c>
      <c r="K248">
        <f t="shared" si="103"/>
        <v>3.5860492304826899</v>
      </c>
      <c r="L248">
        <f t="shared" si="104"/>
        <v>29.882579926260643</v>
      </c>
      <c r="M248">
        <f t="shared" si="105"/>
        <v>1865.704</v>
      </c>
      <c r="N248">
        <f t="shared" si="106"/>
        <v>1525.8459331395652</v>
      </c>
      <c r="O248">
        <f t="shared" si="107"/>
        <v>103.71285908969556</v>
      </c>
      <c r="P248">
        <f t="shared" si="108"/>
        <v>126.81325935505353</v>
      </c>
      <c r="Q248">
        <f t="shared" si="109"/>
        <v>0.17540839359846869</v>
      </c>
      <c r="R248">
        <f t="shared" si="110"/>
        <v>2.3107257888243016</v>
      </c>
      <c r="S248">
        <f t="shared" si="111"/>
        <v>0.16833255607221104</v>
      </c>
      <c r="T248">
        <f t="shared" si="112"/>
        <v>0.1058197993427909</v>
      </c>
      <c r="U248">
        <f t="shared" si="113"/>
        <v>321.51019500000001</v>
      </c>
      <c r="V248">
        <f t="shared" si="114"/>
        <v>22.225023922714026</v>
      </c>
      <c r="W248">
        <f t="shared" si="115"/>
        <v>21.970459999999999</v>
      </c>
      <c r="X248">
        <f t="shared" si="116"/>
        <v>2.6487301579593709</v>
      </c>
      <c r="Y248">
        <f t="shared" si="117"/>
        <v>49.707780955865736</v>
      </c>
      <c r="Z248">
        <f t="shared" si="118"/>
        <v>1.2421698145267195</v>
      </c>
      <c r="AA248">
        <f t="shared" si="119"/>
        <v>2.4989444120018356</v>
      </c>
      <c r="AB248">
        <f t="shared" si="120"/>
        <v>1.4065603434326515</v>
      </c>
      <c r="AC248">
        <f t="shared" si="121"/>
        <v>-158.14477106428663</v>
      </c>
      <c r="AD248">
        <f t="shared" si="122"/>
        <v>-118.45045424518443</v>
      </c>
      <c r="AE248">
        <f t="shared" si="123"/>
        <v>-10.464889208906101</v>
      </c>
      <c r="AF248">
        <f t="shared" si="124"/>
        <v>34.450080481622877</v>
      </c>
      <c r="AG248">
        <f t="shared" si="125"/>
        <v>45.901548176379222</v>
      </c>
      <c r="AH248">
        <f t="shared" si="126"/>
        <v>3.5825035686014406</v>
      </c>
      <c r="AI248">
        <f t="shared" si="127"/>
        <v>29.882579926260643</v>
      </c>
      <c r="AJ248">
        <v>1957.32634746745</v>
      </c>
      <c r="AK248">
        <v>1908.21678787879</v>
      </c>
      <c r="AL248">
        <v>3.4664632774217599</v>
      </c>
      <c r="AM248">
        <v>66.152897789434206</v>
      </c>
      <c r="AN248">
        <f t="shared" si="128"/>
        <v>3.5860492304826899</v>
      </c>
      <c r="AO248">
        <v>14.052723128606001</v>
      </c>
      <c r="AP248">
        <v>18.276792727272699</v>
      </c>
      <c r="AQ248">
        <v>3.9110937175467103E-5</v>
      </c>
      <c r="AR248">
        <v>78.0664052089694</v>
      </c>
      <c r="AS248">
        <v>7</v>
      </c>
      <c r="AT248">
        <v>1</v>
      </c>
      <c r="AU248">
        <f t="shared" si="129"/>
        <v>1</v>
      </c>
      <c r="AV248">
        <f t="shared" si="130"/>
        <v>0</v>
      </c>
      <c r="AW248">
        <f t="shared" si="131"/>
        <v>36776.382042176483</v>
      </c>
      <c r="AX248">
        <f t="shared" si="132"/>
        <v>1999.96</v>
      </c>
      <c r="AY248">
        <f t="shared" si="133"/>
        <v>1681.1667</v>
      </c>
      <c r="AZ248">
        <f t="shared" si="134"/>
        <v>0.84060016200324006</v>
      </c>
      <c r="BA248">
        <f t="shared" si="135"/>
        <v>0.16075831266625332</v>
      </c>
      <c r="BB248">
        <v>6</v>
      </c>
      <c r="BC248">
        <v>0.5</v>
      </c>
      <c r="BD248" t="s">
        <v>354</v>
      </c>
      <c r="BE248">
        <v>2</v>
      </c>
      <c r="BF248" t="b">
        <v>1</v>
      </c>
      <c r="BG248">
        <v>1657565391.3499999</v>
      </c>
      <c r="BH248">
        <v>1865.704</v>
      </c>
      <c r="BI248">
        <v>1928.8009999999999</v>
      </c>
      <c r="BJ248">
        <v>18.275069999999999</v>
      </c>
      <c r="BK248">
        <v>14.055</v>
      </c>
      <c r="BL248">
        <v>1856.2329999999999</v>
      </c>
      <c r="BM248">
        <v>18.172999999999998</v>
      </c>
      <c r="BN248">
        <v>500.04379999999998</v>
      </c>
      <c r="BO248">
        <v>67.956950000000006</v>
      </c>
      <c r="BP248">
        <v>1.377813E-2</v>
      </c>
      <c r="BQ248">
        <v>21.019629999999999</v>
      </c>
      <c r="BR248">
        <v>21.970459999999999</v>
      </c>
      <c r="BS248">
        <v>999.9</v>
      </c>
      <c r="BT248">
        <v>0</v>
      </c>
      <c r="BU248">
        <v>0</v>
      </c>
      <c r="BV248">
        <v>10031.799999999999</v>
      </c>
      <c r="BW248">
        <v>0</v>
      </c>
      <c r="BX248">
        <v>344.73</v>
      </c>
      <c r="BY248">
        <v>-63.096939999999996</v>
      </c>
      <c r="BZ248">
        <v>1900.433</v>
      </c>
      <c r="CA248">
        <v>1956.296</v>
      </c>
      <c r="CB248">
        <v>4.2200519999999999</v>
      </c>
      <c r="CC248">
        <v>1928.8009999999999</v>
      </c>
      <c r="CD248">
        <v>14.055</v>
      </c>
      <c r="CE248">
        <v>1.241916</v>
      </c>
      <c r="CF248">
        <v>0.95513539999999997</v>
      </c>
      <c r="CG248">
        <v>10.11375</v>
      </c>
      <c r="CH248">
        <v>6.2493930000000004</v>
      </c>
      <c r="CI248">
        <v>1999.96</v>
      </c>
      <c r="CJ248">
        <v>0.97999499999999995</v>
      </c>
      <c r="CK248">
        <v>2.00047E-2</v>
      </c>
      <c r="CL248">
        <v>0</v>
      </c>
      <c r="CM248">
        <v>2.8952399999999998</v>
      </c>
      <c r="CN248">
        <v>0</v>
      </c>
      <c r="CO248">
        <v>13621.81</v>
      </c>
      <c r="CP248">
        <v>16705.04</v>
      </c>
      <c r="CQ248">
        <v>45</v>
      </c>
      <c r="CR248">
        <v>43.125</v>
      </c>
      <c r="CS248">
        <v>42.686999999999998</v>
      </c>
      <c r="CT248">
        <v>40.936999999999998</v>
      </c>
      <c r="CU248">
        <v>40.125</v>
      </c>
      <c r="CV248">
        <v>1959.95</v>
      </c>
      <c r="CW248">
        <v>40.01</v>
      </c>
      <c r="CX248">
        <v>0</v>
      </c>
      <c r="CY248">
        <v>1651544289.2</v>
      </c>
      <c r="CZ248">
        <v>0</v>
      </c>
      <c r="DA248">
        <v>0</v>
      </c>
      <c r="DB248" t="s">
        <v>355</v>
      </c>
      <c r="DC248">
        <v>1657298120.5</v>
      </c>
      <c r="DD248">
        <v>1657298120.5</v>
      </c>
      <c r="DE248">
        <v>0</v>
      </c>
      <c r="DF248">
        <v>1.391</v>
      </c>
      <c r="DG248">
        <v>3.5000000000000003E-2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-62.508565853658503</v>
      </c>
      <c r="DO248">
        <v>-5.1771010452961201</v>
      </c>
      <c r="DP248">
        <v>0.65305488418727597</v>
      </c>
      <c r="DQ248">
        <v>0</v>
      </c>
      <c r="DR248">
        <v>4.2542165853658496</v>
      </c>
      <c r="DS248">
        <v>-0.27685003484320497</v>
      </c>
      <c r="DT248">
        <v>2.7495089637859599E-2</v>
      </c>
      <c r="DU248">
        <v>0</v>
      </c>
      <c r="DV248">
        <v>0</v>
      </c>
      <c r="DW248">
        <v>2</v>
      </c>
      <c r="DX248" t="s">
        <v>356</v>
      </c>
      <c r="DY248">
        <v>2.8959000000000001</v>
      </c>
      <c r="DZ248">
        <v>2.63035</v>
      </c>
      <c r="EA248">
        <v>0.18800700000000001</v>
      </c>
      <c r="EB248">
        <v>0.19157199999999999</v>
      </c>
      <c r="EC248">
        <v>6.4957399999999998E-2</v>
      </c>
      <c r="ED248">
        <v>5.3550100000000003E-2</v>
      </c>
      <c r="EE248">
        <v>23015.1</v>
      </c>
      <c r="EF248">
        <v>20006.900000000001</v>
      </c>
      <c r="EG248">
        <v>25357</v>
      </c>
      <c r="EH248">
        <v>24084.7</v>
      </c>
      <c r="EI248">
        <v>40436.1</v>
      </c>
      <c r="EJ248">
        <v>37730</v>
      </c>
      <c r="EK248">
        <v>45779.3</v>
      </c>
      <c r="EL248">
        <v>42947.1</v>
      </c>
      <c r="EM248">
        <v>1.8662799999999999</v>
      </c>
      <c r="EN248">
        <v>2.1407500000000002</v>
      </c>
      <c r="EO248">
        <v>0.17797199999999999</v>
      </c>
      <c r="EP248">
        <v>0</v>
      </c>
      <c r="EQ248">
        <v>19.0289</v>
      </c>
      <c r="ER248">
        <v>999.9</v>
      </c>
      <c r="ES248">
        <v>32.292000000000002</v>
      </c>
      <c r="ET248">
        <v>27.824999999999999</v>
      </c>
      <c r="EU248">
        <v>17.849</v>
      </c>
      <c r="EV248">
        <v>48.617199999999997</v>
      </c>
      <c r="EW248">
        <v>33.008800000000001</v>
      </c>
      <c r="EX248">
        <v>2</v>
      </c>
      <c r="EY248">
        <v>-0.29803400000000002</v>
      </c>
      <c r="EZ248">
        <v>1.33606</v>
      </c>
      <c r="FA248">
        <v>20.239699999999999</v>
      </c>
      <c r="FB248">
        <v>5.2345100000000002</v>
      </c>
      <c r="FC248">
        <v>11.9861</v>
      </c>
      <c r="FD248">
        <v>4.9569000000000001</v>
      </c>
      <c r="FE248">
        <v>3.3039000000000001</v>
      </c>
      <c r="FF248">
        <v>9999</v>
      </c>
      <c r="FG248">
        <v>9999</v>
      </c>
      <c r="FH248">
        <v>6791.8</v>
      </c>
      <c r="FI248">
        <v>355.7</v>
      </c>
      <c r="FJ248">
        <v>1.8681399999999999</v>
      </c>
      <c r="FK248">
        <v>1.86381</v>
      </c>
      <c r="FL248">
        <v>1.8714900000000001</v>
      </c>
      <c r="FM248">
        <v>1.8621799999999999</v>
      </c>
      <c r="FN248">
        <v>1.86172</v>
      </c>
      <c r="FO248">
        <v>1.86819</v>
      </c>
      <c r="FP248">
        <v>1.85826</v>
      </c>
      <c r="FQ248">
        <v>1.8647800000000001</v>
      </c>
      <c r="FR248">
        <v>5</v>
      </c>
      <c r="FS248">
        <v>0</v>
      </c>
      <c r="FT248">
        <v>0</v>
      </c>
      <c r="FU248">
        <v>0</v>
      </c>
      <c r="FV248" t="s">
        <v>357</v>
      </c>
      <c r="FW248" t="s">
        <v>358</v>
      </c>
      <c r="FX248" t="s">
        <v>359</v>
      </c>
      <c r="FY248" t="s">
        <v>359</v>
      </c>
      <c r="FZ248" t="s">
        <v>359</v>
      </c>
      <c r="GA248" t="s">
        <v>359</v>
      </c>
      <c r="GB248">
        <v>0</v>
      </c>
      <c r="GC248">
        <v>100</v>
      </c>
      <c r="GD248">
        <v>100</v>
      </c>
      <c r="GE248">
        <v>9.5299999999999994</v>
      </c>
      <c r="GF248">
        <v>0.1022</v>
      </c>
      <c r="GG248">
        <v>2.1444526195071201</v>
      </c>
      <c r="GH248">
        <v>5.2457919015285598E-3</v>
      </c>
      <c r="GI248">
        <v>-2.61795653493914E-6</v>
      </c>
      <c r="GJ248">
        <v>1.0331707357916401E-9</v>
      </c>
      <c r="GK248">
        <v>8.3457624279274292E-3</v>
      </c>
      <c r="GL248">
        <v>-4.6387863249973502E-2</v>
      </c>
      <c r="GM248">
        <v>3.6088159466671601E-3</v>
      </c>
      <c r="GN248">
        <v>-4.2506285216111501E-5</v>
      </c>
      <c r="GO248">
        <v>14</v>
      </c>
      <c r="GP248">
        <v>2225</v>
      </c>
      <c r="GQ248">
        <v>2</v>
      </c>
      <c r="GR248">
        <v>27</v>
      </c>
      <c r="GS248">
        <v>4454.6000000000004</v>
      </c>
      <c r="GT248">
        <v>4454.6000000000004</v>
      </c>
      <c r="GU248">
        <v>4.2675799999999997</v>
      </c>
      <c r="GV248">
        <v>2.3010299999999999</v>
      </c>
      <c r="GW248">
        <v>1.9982899999999999</v>
      </c>
      <c r="GX248">
        <v>2.7551299999999999</v>
      </c>
      <c r="GY248">
        <v>2.0935100000000002</v>
      </c>
      <c r="GZ248">
        <v>2.3046899999999999</v>
      </c>
      <c r="HA248">
        <v>31.6736</v>
      </c>
      <c r="HB248">
        <v>12.415900000000001</v>
      </c>
      <c r="HC248">
        <v>18</v>
      </c>
      <c r="HD248">
        <v>439.43700000000001</v>
      </c>
      <c r="HE248">
        <v>610.19299999999998</v>
      </c>
      <c r="HF248">
        <v>18.261800000000001</v>
      </c>
      <c r="HG248">
        <v>23.434999999999999</v>
      </c>
      <c r="HH248">
        <v>30</v>
      </c>
      <c r="HI248">
        <v>23.257300000000001</v>
      </c>
      <c r="HJ248">
        <v>23.2502</v>
      </c>
      <c r="HK248">
        <v>85.368300000000005</v>
      </c>
      <c r="HL248">
        <v>21.924499999999998</v>
      </c>
      <c r="HM248">
        <v>2.22418</v>
      </c>
      <c r="HN248">
        <v>18.266999999999999</v>
      </c>
      <c r="HO248">
        <v>1955.1</v>
      </c>
      <c r="HP248">
        <v>14.152799999999999</v>
      </c>
      <c r="HQ248">
        <v>96.936300000000003</v>
      </c>
      <c r="HR248">
        <v>100.985</v>
      </c>
    </row>
    <row r="249" spans="1:226" x14ac:dyDescent="0.2">
      <c r="A249">
        <v>233</v>
      </c>
      <c r="B249">
        <v>1657565398.5999999</v>
      </c>
      <c r="C249">
        <v>1979.0999999046301</v>
      </c>
      <c r="D249" t="s">
        <v>824</v>
      </c>
      <c r="E249" t="s">
        <v>825</v>
      </c>
      <c r="F249">
        <v>5</v>
      </c>
      <c r="G249" t="s">
        <v>1216</v>
      </c>
      <c r="H249" t="s">
        <v>353</v>
      </c>
      <c r="I249">
        <v>1657565395.75</v>
      </c>
      <c r="J249">
        <f t="shared" si="102"/>
        <v>3.5744003736065508E-3</v>
      </c>
      <c r="K249">
        <f t="shared" si="103"/>
        <v>3.5744003736065508</v>
      </c>
      <c r="L249">
        <f t="shared" si="104"/>
        <v>30.303799214891818</v>
      </c>
      <c r="M249">
        <f t="shared" si="105"/>
        <v>1880.4549999999999</v>
      </c>
      <c r="N249">
        <f t="shared" si="106"/>
        <v>1534.9552885225537</v>
      </c>
      <c r="O249">
        <f t="shared" si="107"/>
        <v>104.33060840584105</v>
      </c>
      <c r="P249">
        <f t="shared" si="108"/>
        <v>127.81415569351495</v>
      </c>
      <c r="Q249">
        <f t="shared" si="109"/>
        <v>0.17465840061777529</v>
      </c>
      <c r="R249">
        <f t="shared" si="110"/>
        <v>2.307122796468601</v>
      </c>
      <c r="S249">
        <f t="shared" si="111"/>
        <v>0.16763115671426618</v>
      </c>
      <c r="T249">
        <f t="shared" si="112"/>
        <v>0.10537728371714079</v>
      </c>
      <c r="U249">
        <f t="shared" si="113"/>
        <v>321.51514259999999</v>
      </c>
      <c r="V249">
        <f t="shared" si="114"/>
        <v>22.243483554431151</v>
      </c>
      <c r="W249">
        <f t="shared" si="115"/>
        <v>21.979150000000001</v>
      </c>
      <c r="X249">
        <f t="shared" si="116"/>
        <v>2.6501345684690678</v>
      </c>
      <c r="Y249">
        <f t="shared" si="117"/>
        <v>49.674105828541904</v>
      </c>
      <c r="Z249">
        <f t="shared" si="118"/>
        <v>1.2423133144357725</v>
      </c>
      <c r="AA249">
        <f t="shared" si="119"/>
        <v>2.5009273820123004</v>
      </c>
      <c r="AB249">
        <f t="shared" si="120"/>
        <v>1.4078212540332953</v>
      </c>
      <c r="AC249">
        <f t="shared" si="121"/>
        <v>-157.63105647604888</v>
      </c>
      <c r="AD249">
        <f t="shared" si="122"/>
        <v>-117.74087035480554</v>
      </c>
      <c r="AE249">
        <f t="shared" si="123"/>
        <v>-10.419589672758962</v>
      </c>
      <c r="AF249">
        <f t="shared" si="124"/>
        <v>35.723626096386624</v>
      </c>
      <c r="AG249">
        <f t="shared" si="125"/>
        <v>45.976244558439447</v>
      </c>
      <c r="AH249">
        <f t="shared" si="126"/>
        <v>3.5745002290548666</v>
      </c>
      <c r="AI249">
        <f t="shared" si="127"/>
        <v>30.303799214891818</v>
      </c>
      <c r="AJ249">
        <v>1972.71607553901</v>
      </c>
      <c r="AK249">
        <v>1923.4069090909099</v>
      </c>
      <c r="AL249">
        <v>3.3805362885024501</v>
      </c>
      <c r="AM249">
        <v>66.152897789434206</v>
      </c>
      <c r="AN249">
        <f t="shared" si="128"/>
        <v>3.5744003736065508</v>
      </c>
      <c r="AO249">
        <v>14.0665070683529</v>
      </c>
      <c r="AP249">
        <v>18.277313939393899</v>
      </c>
      <c r="AQ249">
        <v>-5.5341419924265598E-6</v>
      </c>
      <c r="AR249">
        <v>78.0664052089694</v>
      </c>
      <c r="AS249">
        <v>7</v>
      </c>
      <c r="AT249">
        <v>1</v>
      </c>
      <c r="AU249">
        <f t="shared" si="129"/>
        <v>1</v>
      </c>
      <c r="AV249">
        <f t="shared" si="130"/>
        <v>0</v>
      </c>
      <c r="AW249">
        <f t="shared" si="131"/>
        <v>36687.489398296224</v>
      </c>
      <c r="AX249">
        <f t="shared" si="132"/>
        <v>1999.991</v>
      </c>
      <c r="AY249">
        <f t="shared" si="133"/>
        <v>1681.19274</v>
      </c>
      <c r="AZ249">
        <f t="shared" si="134"/>
        <v>0.84060015270068711</v>
      </c>
      <c r="BA249">
        <f t="shared" si="135"/>
        <v>0.16075829471232619</v>
      </c>
      <c r="BB249">
        <v>6</v>
      </c>
      <c r="BC249">
        <v>0.5</v>
      </c>
      <c r="BD249" t="s">
        <v>354</v>
      </c>
      <c r="BE249">
        <v>2</v>
      </c>
      <c r="BF249" t="b">
        <v>1</v>
      </c>
      <c r="BG249">
        <v>1657565395.75</v>
      </c>
      <c r="BH249">
        <v>1880.4549999999999</v>
      </c>
      <c r="BI249">
        <v>1943.691</v>
      </c>
      <c r="BJ249">
        <v>18.277429999999999</v>
      </c>
      <c r="BK249">
        <v>14.06653</v>
      </c>
      <c r="BL249">
        <v>1870.8920000000001</v>
      </c>
      <c r="BM249">
        <v>18.175260000000002</v>
      </c>
      <c r="BN249">
        <v>500.012</v>
      </c>
      <c r="BO249">
        <v>67.955979999999997</v>
      </c>
      <c r="BP249">
        <v>1.3822889999999999E-2</v>
      </c>
      <c r="BQ249">
        <v>21.032540000000001</v>
      </c>
      <c r="BR249">
        <v>21.979150000000001</v>
      </c>
      <c r="BS249">
        <v>999.9</v>
      </c>
      <c r="BT249">
        <v>0</v>
      </c>
      <c r="BU249">
        <v>0</v>
      </c>
      <c r="BV249">
        <v>10007.115</v>
      </c>
      <c r="BW249">
        <v>0</v>
      </c>
      <c r="BX249">
        <v>344.84550000000002</v>
      </c>
      <c r="BY249">
        <v>-63.236060000000002</v>
      </c>
      <c r="BZ249">
        <v>1915.4649999999999</v>
      </c>
      <c r="CA249">
        <v>1971.422</v>
      </c>
      <c r="CB249">
        <v>4.2109009999999998</v>
      </c>
      <c r="CC249">
        <v>1943.691</v>
      </c>
      <c r="CD249">
        <v>14.06653</v>
      </c>
      <c r="CE249">
        <v>1.2420599999999999</v>
      </c>
      <c r="CF249">
        <v>0.95590439999999999</v>
      </c>
      <c r="CG249">
        <v>10.11547</v>
      </c>
      <c r="CH249">
        <v>6.2610539999999997</v>
      </c>
      <c r="CI249">
        <v>1999.991</v>
      </c>
      <c r="CJ249">
        <v>0.97999530000000001</v>
      </c>
      <c r="CK249">
        <v>2.000439E-2</v>
      </c>
      <c r="CL249">
        <v>0</v>
      </c>
      <c r="CM249">
        <v>2.78288</v>
      </c>
      <c r="CN249">
        <v>0</v>
      </c>
      <c r="CO249">
        <v>13629.54</v>
      </c>
      <c r="CP249">
        <v>16705.29</v>
      </c>
      <c r="CQ249">
        <v>45</v>
      </c>
      <c r="CR249">
        <v>43.112400000000001</v>
      </c>
      <c r="CS249">
        <v>42.686999999999998</v>
      </c>
      <c r="CT249">
        <v>40.936999999999998</v>
      </c>
      <c r="CU249">
        <v>40.125</v>
      </c>
      <c r="CV249">
        <v>1959.981</v>
      </c>
      <c r="CW249">
        <v>40.01</v>
      </c>
      <c r="CX249">
        <v>0</v>
      </c>
      <c r="CY249">
        <v>1651544294</v>
      </c>
      <c r="CZ249">
        <v>0</v>
      </c>
      <c r="DA249">
        <v>0</v>
      </c>
      <c r="DB249" t="s">
        <v>355</v>
      </c>
      <c r="DC249">
        <v>1657298120.5</v>
      </c>
      <c r="DD249">
        <v>1657298120.5</v>
      </c>
      <c r="DE249">
        <v>0</v>
      </c>
      <c r="DF249">
        <v>1.391</v>
      </c>
      <c r="DG249">
        <v>3.5000000000000003E-2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-62.796585365853701</v>
      </c>
      <c r="DO249">
        <v>-4.5293414634146298</v>
      </c>
      <c r="DP249">
        <v>0.61589405351220505</v>
      </c>
      <c r="DQ249">
        <v>0</v>
      </c>
      <c r="DR249">
        <v>4.2375917073170699</v>
      </c>
      <c r="DS249">
        <v>-0.227296097560969</v>
      </c>
      <c r="DT249">
        <v>2.2764552558366499E-2</v>
      </c>
      <c r="DU249">
        <v>0</v>
      </c>
      <c r="DV249">
        <v>0</v>
      </c>
      <c r="DW249">
        <v>2</v>
      </c>
      <c r="DX249" t="s">
        <v>356</v>
      </c>
      <c r="DY249">
        <v>2.8957700000000002</v>
      </c>
      <c r="DZ249">
        <v>2.6305299999999998</v>
      </c>
      <c r="EA249">
        <v>0.18887399999999999</v>
      </c>
      <c r="EB249">
        <v>0.192387</v>
      </c>
      <c r="EC249">
        <v>6.49565E-2</v>
      </c>
      <c r="ED249">
        <v>5.3572300000000003E-2</v>
      </c>
      <c r="EE249">
        <v>22990.6</v>
      </c>
      <c r="EF249">
        <v>19986.7</v>
      </c>
      <c r="EG249">
        <v>25357</v>
      </c>
      <c r="EH249">
        <v>24084.7</v>
      </c>
      <c r="EI249">
        <v>40436.199999999997</v>
      </c>
      <c r="EJ249">
        <v>37728.9</v>
      </c>
      <c r="EK249">
        <v>45779.4</v>
      </c>
      <c r="EL249">
        <v>42946.9</v>
      </c>
      <c r="EM249">
        <v>1.8663000000000001</v>
      </c>
      <c r="EN249">
        <v>2.14113</v>
      </c>
      <c r="EO249">
        <v>0.180393</v>
      </c>
      <c r="EP249">
        <v>0</v>
      </c>
      <c r="EQ249">
        <v>19.0108</v>
      </c>
      <c r="ER249">
        <v>999.9</v>
      </c>
      <c r="ES249">
        <v>32.292000000000002</v>
      </c>
      <c r="ET249">
        <v>27.824999999999999</v>
      </c>
      <c r="EU249">
        <v>17.849699999999999</v>
      </c>
      <c r="EV249">
        <v>48.4572</v>
      </c>
      <c r="EW249">
        <v>33.000799999999998</v>
      </c>
      <c r="EX249">
        <v>2</v>
      </c>
      <c r="EY249">
        <v>-0.29809200000000002</v>
      </c>
      <c r="EZ249">
        <v>1.34185</v>
      </c>
      <c r="FA249">
        <v>20.239599999999999</v>
      </c>
      <c r="FB249">
        <v>5.2343599999999997</v>
      </c>
      <c r="FC249">
        <v>11.9863</v>
      </c>
      <c r="FD249">
        <v>4.9570999999999996</v>
      </c>
      <c r="FE249">
        <v>3.3039299999999998</v>
      </c>
      <c r="FF249">
        <v>9999</v>
      </c>
      <c r="FG249">
        <v>9999</v>
      </c>
      <c r="FH249">
        <v>6791.8</v>
      </c>
      <c r="FI249">
        <v>355.7</v>
      </c>
      <c r="FJ249">
        <v>1.8681300000000001</v>
      </c>
      <c r="FK249">
        <v>1.8638399999999999</v>
      </c>
      <c r="FL249">
        <v>1.8714900000000001</v>
      </c>
      <c r="FM249">
        <v>1.8621799999999999</v>
      </c>
      <c r="FN249">
        <v>1.86172</v>
      </c>
      <c r="FO249">
        <v>1.8682000000000001</v>
      </c>
      <c r="FP249">
        <v>1.8583099999999999</v>
      </c>
      <c r="FQ249">
        <v>1.8647800000000001</v>
      </c>
      <c r="FR249">
        <v>5</v>
      </c>
      <c r="FS249">
        <v>0</v>
      </c>
      <c r="FT249">
        <v>0</v>
      </c>
      <c r="FU249">
        <v>0</v>
      </c>
      <c r="FV249" t="s">
        <v>357</v>
      </c>
      <c r="FW249" t="s">
        <v>358</v>
      </c>
      <c r="FX249" t="s">
        <v>359</v>
      </c>
      <c r="FY249" t="s">
        <v>359</v>
      </c>
      <c r="FZ249" t="s">
        <v>359</v>
      </c>
      <c r="GA249" t="s">
        <v>359</v>
      </c>
      <c r="GB249">
        <v>0</v>
      </c>
      <c r="GC249">
        <v>100</v>
      </c>
      <c r="GD249">
        <v>100</v>
      </c>
      <c r="GE249">
        <v>9.6199999999999992</v>
      </c>
      <c r="GF249">
        <v>0.1022</v>
      </c>
      <c r="GG249">
        <v>2.1444526195071201</v>
      </c>
      <c r="GH249">
        <v>5.2457919015285598E-3</v>
      </c>
      <c r="GI249">
        <v>-2.61795653493914E-6</v>
      </c>
      <c r="GJ249">
        <v>1.0331707357916401E-9</v>
      </c>
      <c r="GK249">
        <v>8.3457624279274292E-3</v>
      </c>
      <c r="GL249">
        <v>-4.6387863249973502E-2</v>
      </c>
      <c r="GM249">
        <v>3.6088159466671601E-3</v>
      </c>
      <c r="GN249">
        <v>-4.2506285216111501E-5</v>
      </c>
      <c r="GO249">
        <v>14</v>
      </c>
      <c r="GP249">
        <v>2225</v>
      </c>
      <c r="GQ249">
        <v>2</v>
      </c>
      <c r="GR249">
        <v>27</v>
      </c>
      <c r="GS249">
        <v>4454.6000000000004</v>
      </c>
      <c r="GT249">
        <v>4454.6000000000004</v>
      </c>
      <c r="GU249">
        <v>4.2895500000000002</v>
      </c>
      <c r="GV249">
        <v>2.2936999999999999</v>
      </c>
      <c r="GW249">
        <v>1.9982899999999999</v>
      </c>
      <c r="GX249">
        <v>2.7551299999999999</v>
      </c>
      <c r="GY249">
        <v>2.0935100000000002</v>
      </c>
      <c r="GZ249">
        <v>2.34985</v>
      </c>
      <c r="HA249">
        <v>31.6736</v>
      </c>
      <c r="HB249">
        <v>12.415900000000001</v>
      </c>
      <c r="HC249">
        <v>18</v>
      </c>
      <c r="HD249">
        <v>439.45100000000002</v>
      </c>
      <c r="HE249">
        <v>610.48199999999997</v>
      </c>
      <c r="HF249">
        <v>18.279699999999998</v>
      </c>
      <c r="HG249">
        <v>23.4328</v>
      </c>
      <c r="HH249">
        <v>30</v>
      </c>
      <c r="HI249">
        <v>23.257300000000001</v>
      </c>
      <c r="HJ249">
        <v>23.2502</v>
      </c>
      <c r="HK249">
        <v>85.816800000000001</v>
      </c>
      <c r="HL249">
        <v>21.619599999999998</v>
      </c>
      <c r="HM249">
        <v>2.22418</v>
      </c>
      <c r="HN249">
        <v>18.286899999999999</v>
      </c>
      <c r="HO249">
        <v>1975.25</v>
      </c>
      <c r="HP249">
        <v>14.1744</v>
      </c>
      <c r="HQ249">
        <v>96.936400000000006</v>
      </c>
      <c r="HR249">
        <v>100.985</v>
      </c>
    </row>
    <row r="250" spans="1:226" x14ac:dyDescent="0.2">
      <c r="A250">
        <v>234</v>
      </c>
      <c r="B250">
        <v>1657565404.0999999</v>
      </c>
      <c r="C250">
        <v>1984.5999999046301</v>
      </c>
      <c r="D250" t="s">
        <v>826</v>
      </c>
      <c r="E250" t="s">
        <v>827</v>
      </c>
      <c r="F250">
        <v>5</v>
      </c>
      <c r="G250" t="s">
        <v>1216</v>
      </c>
      <c r="H250" t="s">
        <v>353</v>
      </c>
      <c r="I250">
        <v>1657565401.3499999</v>
      </c>
      <c r="J250">
        <f t="shared" si="102"/>
        <v>3.5571694701384705E-3</v>
      </c>
      <c r="K250">
        <f t="shared" si="103"/>
        <v>3.5571694701384704</v>
      </c>
      <c r="L250">
        <f t="shared" si="104"/>
        <v>30.528448817978955</v>
      </c>
      <c r="M250">
        <f t="shared" si="105"/>
        <v>1898.836</v>
      </c>
      <c r="N250">
        <f t="shared" si="106"/>
        <v>1548.3351449446707</v>
      </c>
      <c r="O250">
        <f t="shared" si="107"/>
        <v>105.24116182850106</v>
      </c>
      <c r="P250">
        <f t="shared" si="108"/>
        <v>129.06489103102075</v>
      </c>
      <c r="Q250">
        <f t="shared" si="109"/>
        <v>0.17330432373188392</v>
      </c>
      <c r="R250">
        <f t="shared" si="110"/>
        <v>2.3093743720413857</v>
      </c>
      <c r="S250">
        <f t="shared" si="111"/>
        <v>0.16638975460647501</v>
      </c>
      <c r="T250">
        <f t="shared" si="112"/>
        <v>0.10459185553131306</v>
      </c>
      <c r="U250">
        <f t="shared" si="113"/>
        <v>321.51370619999994</v>
      </c>
      <c r="V250">
        <f t="shared" si="114"/>
        <v>22.267637834716659</v>
      </c>
      <c r="W250">
        <f t="shared" si="115"/>
        <v>22.000769999999999</v>
      </c>
      <c r="X250">
        <f t="shared" si="116"/>
        <v>2.6536314538353412</v>
      </c>
      <c r="Y250">
        <f t="shared" si="117"/>
        <v>49.608189955202334</v>
      </c>
      <c r="Z250">
        <f t="shared" si="118"/>
        <v>1.2421641712014864</v>
      </c>
      <c r="AA250">
        <f t="shared" si="119"/>
        <v>2.5039497960381087</v>
      </c>
      <c r="AB250">
        <f t="shared" si="120"/>
        <v>1.4114672826338548</v>
      </c>
      <c r="AC250">
        <f t="shared" si="121"/>
        <v>-156.87117363310654</v>
      </c>
      <c r="AD250">
        <f t="shared" si="122"/>
        <v>-118.0998023108824</v>
      </c>
      <c r="AE250">
        <f t="shared" si="123"/>
        <v>-10.443359439207372</v>
      </c>
      <c r="AF250">
        <f t="shared" si="124"/>
        <v>36.099370816803642</v>
      </c>
      <c r="AG250">
        <f t="shared" si="125"/>
        <v>46.36243653245625</v>
      </c>
      <c r="AH250">
        <f t="shared" si="126"/>
        <v>3.5555992921683481</v>
      </c>
      <c r="AI250">
        <f t="shared" si="127"/>
        <v>30.528448817978955</v>
      </c>
      <c r="AJ250">
        <v>1991.67349486484</v>
      </c>
      <c r="AK250">
        <v>1941.89515151515</v>
      </c>
      <c r="AL250">
        <v>3.4327747074307799</v>
      </c>
      <c r="AM250">
        <v>66.152897789434206</v>
      </c>
      <c r="AN250">
        <f t="shared" si="128"/>
        <v>3.5571694701384704</v>
      </c>
      <c r="AO250">
        <v>14.083267255299701</v>
      </c>
      <c r="AP250">
        <v>18.274135757575799</v>
      </c>
      <c r="AQ250">
        <v>-1.26250460232094E-5</v>
      </c>
      <c r="AR250">
        <v>78.0664052089694</v>
      </c>
      <c r="AS250">
        <v>7</v>
      </c>
      <c r="AT250">
        <v>1</v>
      </c>
      <c r="AU250">
        <f t="shared" si="129"/>
        <v>1</v>
      </c>
      <c r="AV250">
        <f t="shared" si="130"/>
        <v>0</v>
      </c>
      <c r="AW250">
        <f t="shared" si="131"/>
        <v>36739.568824888105</v>
      </c>
      <c r="AX250">
        <f t="shared" si="132"/>
        <v>1999.982</v>
      </c>
      <c r="AY250">
        <f t="shared" si="133"/>
        <v>1681.1851799999999</v>
      </c>
      <c r="AZ250">
        <f t="shared" si="134"/>
        <v>0.84060015540139865</v>
      </c>
      <c r="BA250">
        <f t="shared" si="135"/>
        <v>0.16075829992469931</v>
      </c>
      <c r="BB250">
        <v>6</v>
      </c>
      <c r="BC250">
        <v>0.5</v>
      </c>
      <c r="BD250" t="s">
        <v>354</v>
      </c>
      <c r="BE250">
        <v>2</v>
      </c>
      <c r="BF250" t="b">
        <v>1</v>
      </c>
      <c r="BG250">
        <v>1657565401.3499999</v>
      </c>
      <c r="BH250">
        <v>1898.836</v>
      </c>
      <c r="BI250">
        <v>1962.576</v>
      </c>
      <c r="BJ250">
        <v>18.275040000000001</v>
      </c>
      <c r="BK250">
        <v>14.086080000000001</v>
      </c>
      <c r="BL250">
        <v>1889.1590000000001</v>
      </c>
      <c r="BM250">
        <v>18.172979999999999</v>
      </c>
      <c r="BN250">
        <v>499.97430000000003</v>
      </c>
      <c r="BO250">
        <v>67.956440000000001</v>
      </c>
      <c r="BP250">
        <v>1.409091E-2</v>
      </c>
      <c r="BQ250">
        <v>21.052199999999999</v>
      </c>
      <c r="BR250">
        <v>22.000769999999999</v>
      </c>
      <c r="BS250">
        <v>999.9</v>
      </c>
      <c r="BT250">
        <v>0</v>
      </c>
      <c r="BU250">
        <v>0</v>
      </c>
      <c r="BV250">
        <v>10022.56</v>
      </c>
      <c r="BW250">
        <v>0</v>
      </c>
      <c r="BX250">
        <v>345.31580000000002</v>
      </c>
      <c r="BY250">
        <v>-63.740130000000001</v>
      </c>
      <c r="BZ250">
        <v>1934.184</v>
      </c>
      <c r="CA250">
        <v>1990.616</v>
      </c>
      <c r="CB250">
        <v>4.1889630000000002</v>
      </c>
      <c r="CC250">
        <v>1962.576</v>
      </c>
      <c r="CD250">
        <v>14.086080000000001</v>
      </c>
      <c r="CE250">
        <v>1.241906</v>
      </c>
      <c r="CF250">
        <v>0.95723939999999996</v>
      </c>
      <c r="CG250">
        <v>10.113619999999999</v>
      </c>
      <c r="CH250">
        <v>6.2812809999999999</v>
      </c>
      <c r="CI250">
        <v>1999.982</v>
      </c>
      <c r="CJ250">
        <v>0.97999530000000001</v>
      </c>
      <c r="CK250">
        <v>2.000439E-2</v>
      </c>
      <c r="CL250">
        <v>0</v>
      </c>
      <c r="CM250">
        <v>2.6369699999999998</v>
      </c>
      <c r="CN250">
        <v>0</v>
      </c>
      <c r="CO250">
        <v>13642.28</v>
      </c>
      <c r="CP250">
        <v>16705.259999999998</v>
      </c>
      <c r="CQ250">
        <v>45</v>
      </c>
      <c r="CR250">
        <v>43.061999999999998</v>
      </c>
      <c r="CS250">
        <v>42.686999999999998</v>
      </c>
      <c r="CT250">
        <v>40.936999999999998</v>
      </c>
      <c r="CU250">
        <v>40.125</v>
      </c>
      <c r="CV250">
        <v>1959.972</v>
      </c>
      <c r="CW250">
        <v>40.01</v>
      </c>
      <c r="CX250">
        <v>0</v>
      </c>
      <c r="CY250">
        <v>1651544299.4000001</v>
      </c>
      <c r="CZ250">
        <v>0</v>
      </c>
      <c r="DA250">
        <v>0</v>
      </c>
      <c r="DB250" t="s">
        <v>355</v>
      </c>
      <c r="DC250">
        <v>1657298120.5</v>
      </c>
      <c r="DD250">
        <v>1657298120.5</v>
      </c>
      <c r="DE250">
        <v>0</v>
      </c>
      <c r="DF250">
        <v>1.391</v>
      </c>
      <c r="DG250">
        <v>3.5000000000000003E-2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-63.202800000000003</v>
      </c>
      <c r="DO250">
        <v>-3.3286933797909501</v>
      </c>
      <c r="DP250">
        <v>0.51340955552786205</v>
      </c>
      <c r="DQ250">
        <v>0</v>
      </c>
      <c r="DR250">
        <v>4.2157375609756098</v>
      </c>
      <c r="DS250">
        <v>-0.19892780487805201</v>
      </c>
      <c r="DT250">
        <v>1.99105501853994E-2</v>
      </c>
      <c r="DU250">
        <v>0</v>
      </c>
      <c r="DV250">
        <v>0</v>
      </c>
      <c r="DW250">
        <v>2</v>
      </c>
      <c r="DX250" t="s">
        <v>356</v>
      </c>
      <c r="DY250">
        <v>2.89594</v>
      </c>
      <c r="DZ250">
        <v>2.6311900000000001</v>
      </c>
      <c r="EA250">
        <v>0.18992700000000001</v>
      </c>
      <c r="EB250">
        <v>0.19347700000000001</v>
      </c>
      <c r="EC250">
        <v>6.49507E-2</v>
      </c>
      <c r="ED250">
        <v>5.3629400000000001E-2</v>
      </c>
      <c r="EE250">
        <v>22960.7</v>
      </c>
      <c r="EF250">
        <v>19960</v>
      </c>
      <c r="EG250">
        <v>25356.9</v>
      </c>
      <c r="EH250">
        <v>24084.9</v>
      </c>
      <c r="EI250">
        <v>40436.400000000001</v>
      </c>
      <c r="EJ250">
        <v>37727</v>
      </c>
      <c r="EK250">
        <v>45779.3</v>
      </c>
      <c r="EL250">
        <v>42947.3</v>
      </c>
      <c r="EM250">
        <v>1.8662000000000001</v>
      </c>
      <c r="EN250">
        <v>2.1409500000000001</v>
      </c>
      <c r="EO250">
        <v>0.18281500000000001</v>
      </c>
      <c r="EP250">
        <v>0</v>
      </c>
      <c r="EQ250">
        <v>18.9895</v>
      </c>
      <c r="ER250">
        <v>999.9</v>
      </c>
      <c r="ES250">
        <v>32.267000000000003</v>
      </c>
      <c r="ET250">
        <v>27.824999999999999</v>
      </c>
      <c r="EU250">
        <v>17.836099999999998</v>
      </c>
      <c r="EV250">
        <v>48.487200000000001</v>
      </c>
      <c r="EW250">
        <v>32.960700000000003</v>
      </c>
      <c r="EX250">
        <v>2</v>
      </c>
      <c r="EY250">
        <v>-0.29821900000000001</v>
      </c>
      <c r="EZ250">
        <v>1.36507</v>
      </c>
      <c r="FA250">
        <v>20.2395</v>
      </c>
      <c r="FB250">
        <v>5.2345100000000002</v>
      </c>
      <c r="FC250">
        <v>11.9861</v>
      </c>
      <c r="FD250">
        <v>4.9569999999999999</v>
      </c>
      <c r="FE250">
        <v>3.3039999999999998</v>
      </c>
      <c r="FF250">
        <v>9999</v>
      </c>
      <c r="FG250">
        <v>9999</v>
      </c>
      <c r="FH250">
        <v>6792.1</v>
      </c>
      <c r="FI250">
        <v>355.7</v>
      </c>
      <c r="FJ250">
        <v>1.8681300000000001</v>
      </c>
      <c r="FK250">
        <v>1.8638399999999999</v>
      </c>
      <c r="FL250">
        <v>1.8714900000000001</v>
      </c>
      <c r="FM250">
        <v>1.86219</v>
      </c>
      <c r="FN250">
        <v>1.86172</v>
      </c>
      <c r="FO250">
        <v>1.8682300000000001</v>
      </c>
      <c r="FP250">
        <v>1.85832</v>
      </c>
      <c r="FQ250">
        <v>1.8647800000000001</v>
      </c>
      <c r="FR250">
        <v>5</v>
      </c>
      <c r="FS250">
        <v>0</v>
      </c>
      <c r="FT250">
        <v>0</v>
      </c>
      <c r="FU250">
        <v>0</v>
      </c>
      <c r="FV250" t="s">
        <v>357</v>
      </c>
      <c r="FW250" t="s">
        <v>358</v>
      </c>
      <c r="FX250" t="s">
        <v>359</v>
      </c>
      <c r="FY250" t="s">
        <v>359</v>
      </c>
      <c r="FZ250" t="s">
        <v>359</v>
      </c>
      <c r="GA250" t="s">
        <v>359</v>
      </c>
      <c r="GB250">
        <v>0</v>
      </c>
      <c r="GC250">
        <v>100</v>
      </c>
      <c r="GD250">
        <v>100</v>
      </c>
      <c r="GE250">
        <v>9.74</v>
      </c>
      <c r="GF250">
        <v>0.1021</v>
      </c>
      <c r="GG250">
        <v>2.1444526195071201</v>
      </c>
      <c r="GH250">
        <v>5.2457919015285598E-3</v>
      </c>
      <c r="GI250">
        <v>-2.61795653493914E-6</v>
      </c>
      <c r="GJ250">
        <v>1.0331707357916401E-9</v>
      </c>
      <c r="GK250">
        <v>8.3457624279274292E-3</v>
      </c>
      <c r="GL250">
        <v>-4.6387863249973502E-2</v>
      </c>
      <c r="GM250">
        <v>3.6088159466671601E-3</v>
      </c>
      <c r="GN250">
        <v>-4.2506285216111501E-5</v>
      </c>
      <c r="GO250">
        <v>14</v>
      </c>
      <c r="GP250">
        <v>2225</v>
      </c>
      <c r="GQ250">
        <v>2</v>
      </c>
      <c r="GR250">
        <v>27</v>
      </c>
      <c r="GS250">
        <v>4454.7</v>
      </c>
      <c r="GT250">
        <v>4454.7</v>
      </c>
      <c r="GU250">
        <v>4.3188500000000003</v>
      </c>
      <c r="GV250">
        <v>2.2985799999999998</v>
      </c>
      <c r="GW250">
        <v>1.9982899999999999</v>
      </c>
      <c r="GX250">
        <v>2.7551299999999999</v>
      </c>
      <c r="GY250">
        <v>2.0947300000000002</v>
      </c>
      <c r="GZ250">
        <v>2.33521</v>
      </c>
      <c r="HA250">
        <v>31.651700000000002</v>
      </c>
      <c r="HB250">
        <v>12.4071</v>
      </c>
      <c r="HC250">
        <v>18</v>
      </c>
      <c r="HD250">
        <v>439.39400000000001</v>
      </c>
      <c r="HE250">
        <v>610.34699999999998</v>
      </c>
      <c r="HF250">
        <v>18.296900000000001</v>
      </c>
      <c r="HG250">
        <v>23.4299</v>
      </c>
      <c r="HH250">
        <v>29.9999</v>
      </c>
      <c r="HI250">
        <v>23.257300000000001</v>
      </c>
      <c r="HJ250">
        <v>23.2502</v>
      </c>
      <c r="HK250">
        <v>86.404499999999999</v>
      </c>
      <c r="HL250">
        <v>21.328399999999998</v>
      </c>
      <c r="HM250">
        <v>2.22418</v>
      </c>
      <c r="HN250">
        <v>18.295300000000001</v>
      </c>
      <c r="HO250">
        <v>1988.71</v>
      </c>
      <c r="HP250">
        <v>14.1929</v>
      </c>
      <c r="HQ250">
        <v>96.936199999999999</v>
      </c>
      <c r="HR250">
        <v>100.986</v>
      </c>
    </row>
    <row r="251" spans="1:226" x14ac:dyDescent="0.2">
      <c r="A251">
        <v>235</v>
      </c>
      <c r="B251">
        <v>1657565939.0999999</v>
      </c>
      <c r="C251">
        <v>2519.5999999046298</v>
      </c>
      <c r="D251" t="s">
        <v>828</v>
      </c>
      <c r="E251" t="s">
        <v>829</v>
      </c>
      <c r="F251">
        <v>5</v>
      </c>
      <c r="G251" t="s">
        <v>1217</v>
      </c>
      <c r="H251" t="s">
        <v>353</v>
      </c>
      <c r="I251">
        <v>1657565936.0999999</v>
      </c>
      <c r="J251">
        <f t="shared" si="102"/>
        <v>5.4205371132961108E-3</v>
      </c>
      <c r="K251">
        <f t="shared" si="103"/>
        <v>5.4205371132961107</v>
      </c>
      <c r="L251">
        <f t="shared" si="104"/>
        <v>15.450352244228682</v>
      </c>
      <c r="M251">
        <f t="shared" si="105"/>
        <v>398.79345454545501</v>
      </c>
      <c r="N251">
        <f t="shared" si="106"/>
        <v>302.19179178592077</v>
      </c>
      <c r="O251">
        <f t="shared" si="107"/>
        <v>20.541502235906304</v>
      </c>
      <c r="P251">
        <f t="shared" si="108"/>
        <v>27.108005117536493</v>
      </c>
      <c r="Q251">
        <f t="shared" si="109"/>
        <v>0.30537462769368751</v>
      </c>
      <c r="R251">
        <f t="shared" si="110"/>
        <v>2.3073250286613258</v>
      </c>
      <c r="S251">
        <f t="shared" si="111"/>
        <v>0.28456725846786318</v>
      </c>
      <c r="T251">
        <f t="shared" si="112"/>
        <v>0.17960571299092251</v>
      </c>
      <c r="U251">
        <f t="shared" si="113"/>
        <v>321.51329590909137</v>
      </c>
      <c r="V251">
        <f t="shared" si="114"/>
        <v>23.63118136408568</v>
      </c>
      <c r="W251">
        <f t="shared" si="115"/>
        <v>22.0437727272727</v>
      </c>
      <c r="X251">
        <f t="shared" si="116"/>
        <v>2.6605988549793649</v>
      </c>
      <c r="Y251">
        <f t="shared" si="117"/>
        <v>49.741054450463295</v>
      </c>
      <c r="Z251">
        <f t="shared" si="118"/>
        <v>1.404502960367267</v>
      </c>
      <c r="AA251">
        <f t="shared" si="119"/>
        <v>2.8236292452666034</v>
      </c>
      <c r="AB251">
        <f t="shared" si="120"/>
        <v>1.2560958946120979</v>
      </c>
      <c r="AC251">
        <f t="shared" si="121"/>
        <v>-239.04568669635847</v>
      </c>
      <c r="AD251">
        <f t="shared" si="122"/>
        <v>121.79383439100853</v>
      </c>
      <c r="AE251">
        <f t="shared" si="123"/>
        <v>10.890512450476331</v>
      </c>
      <c r="AF251">
        <f t="shared" si="124"/>
        <v>215.15195605421775</v>
      </c>
      <c r="AG251">
        <f t="shared" si="125"/>
        <v>15.502241884430768</v>
      </c>
      <c r="AH251">
        <f t="shared" si="126"/>
        <v>5.4126161438005456</v>
      </c>
      <c r="AI251">
        <f t="shared" si="127"/>
        <v>15.450352244228682</v>
      </c>
      <c r="AJ251">
        <v>426.07478572540299</v>
      </c>
      <c r="AK251">
        <v>407.23452121212102</v>
      </c>
      <c r="AL251">
        <v>8.6672679877907097E-3</v>
      </c>
      <c r="AM251">
        <v>66.153134496915399</v>
      </c>
      <c r="AN251">
        <f t="shared" si="128"/>
        <v>5.4205371132961107</v>
      </c>
      <c r="AO251">
        <v>14.2990948119311</v>
      </c>
      <c r="AP251">
        <v>20.665680606060601</v>
      </c>
      <c r="AQ251">
        <v>7.8050946647088002E-4</v>
      </c>
      <c r="AR251">
        <v>78.048963506408896</v>
      </c>
      <c r="AS251">
        <v>2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36445.798830252716</v>
      </c>
      <c r="AX251">
        <f t="shared" si="132"/>
        <v>1999.98272727273</v>
      </c>
      <c r="AY251">
        <f t="shared" si="133"/>
        <v>1681.1855181818205</v>
      </c>
      <c r="AZ251">
        <f t="shared" si="134"/>
        <v>0.84060001881834434</v>
      </c>
      <c r="BA251">
        <f t="shared" si="135"/>
        <v>0.16075803631940458</v>
      </c>
      <c r="BB251">
        <v>6</v>
      </c>
      <c r="BC251">
        <v>0.5</v>
      </c>
      <c r="BD251" t="s">
        <v>354</v>
      </c>
      <c r="BE251">
        <v>2</v>
      </c>
      <c r="BF251" t="b">
        <v>1</v>
      </c>
      <c r="BG251">
        <v>1657565936.0999999</v>
      </c>
      <c r="BH251">
        <v>398.79345454545501</v>
      </c>
      <c r="BI251">
        <v>419.98545454545501</v>
      </c>
      <c r="BJ251">
        <v>20.6620363636364</v>
      </c>
      <c r="BK251">
        <v>14.3013727272727</v>
      </c>
      <c r="BL251">
        <v>394.92172727272703</v>
      </c>
      <c r="BM251">
        <v>20.4563272727273</v>
      </c>
      <c r="BN251">
        <v>500.02145454545501</v>
      </c>
      <c r="BO251">
        <v>67.9613181818182</v>
      </c>
      <c r="BP251">
        <v>1.37320818181818E-2</v>
      </c>
      <c r="BQ251">
        <v>23.022881818181801</v>
      </c>
      <c r="BR251">
        <v>22.0437727272727</v>
      </c>
      <c r="BS251">
        <v>999.9</v>
      </c>
      <c r="BT251">
        <v>0</v>
      </c>
      <c r="BU251">
        <v>0</v>
      </c>
      <c r="BV251">
        <v>10007.721818181801</v>
      </c>
      <c r="BW251">
        <v>0</v>
      </c>
      <c r="BX251">
        <v>406.471181818182</v>
      </c>
      <c r="BY251">
        <v>-21.192136363636401</v>
      </c>
      <c r="BZ251">
        <v>407.20690909090899</v>
      </c>
      <c r="CA251">
        <v>426.07881818181801</v>
      </c>
      <c r="CB251">
        <v>6.3606754545454498</v>
      </c>
      <c r="CC251">
        <v>419.98545454545501</v>
      </c>
      <c r="CD251">
        <v>14.3013727272727</v>
      </c>
      <c r="CE251">
        <v>1.40422</v>
      </c>
      <c r="CF251">
        <v>0.97193963636363601</v>
      </c>
      <c r="CG251">
        <v>11.963272727272701</v>
      </c>
      <c r="CH251">
        <v>6.50238909090909</v>
      </c>
      <c r="CI251">
        <v>1999.98272727273</v>
      </c>
      <c r="CJ251">
        <v>0.97999809090909096</v>
      </c>
      <c r="CK251">
        <v>2.0001836363636401E-2</v>
      </c>
      <c r="CL251">
        <v>0</v>
      </c>
      <c r="CM251">
        <v>2.6357090909090899</v>
      </c>
      <c r="CN251">
        <v>0</v>
      </c>
      <c r="CO251">
        <v>16574.4363636364</v>
      </c>
      <c r="CP251">
        <v>16705.2545454545</v>
      </c>
      <c r="CQ251">
        <v>45</v>
      </c>
      <c r="CR251">
        <v>41.686999999999998</v>
      </c>
      <c r="CS251">
        <v>41.561999999999998</v>
      </c>
      <c r="CT251">
        <v>39.573454545454503</v>
      </c>
      <c r="CU251">
        <v>39.875</v>
      </c>
      <c r="CV251">
        <v>1959.98181818182</v>
      </c>
      <c r="CW251">
        <v>40.000909090909097</v>
      </c>
      <c r="CX251">
        <v>0</v>
      </c>
      <c r="CY251">
        <v>1651544834.5999999</v>
      </c>
      <c r="CZ251">
        <v>0</v>
      </c>
      <c r="DA251">
        <v>0</v>
      </c>
      <c r="DB251" t="s">
        <v>355</v>
      </c>
      <c r="DC251">
        <v>1657298120.5</v>
      </c>
      <c r="DD251">
        <v>1657298120.5</v>
      </c>
      <c r="DE251">
        <v>0</v>
      </c>
      <c r="DF251">
        <v>1.391</v>
      </c>
      <c r="DG251">
        <v>3.5000000000000003E-2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-21.20317</v>
      </c>
      <c r="DO251">
        <v>9.0810506566680896E-2</v>
      </c>
      <c r="DP251">
        <v>4.5139003090453898E-2</v>
      </c>
      <c r="DQ251">
        <v>1</v>
      </c>
      <c r="DR251">
        <v>6.3995472500000004</v>
      </c>
      <c r="DS251">
        <v>-0.23026592870545501</v>
      </c>
      <c r="DT251">
        <v>2.60076168638632E-2</v>
      </c>
      <c r="DU251">
        <v>0</v>
      </c>
      <c r="DV251">
        <v>1</v>
      </c>
      <c r="DW251">
        <v>2</v>
      </c>
      <c r="DX251" t="s">
        <v>372</v>
      </c>
      <c r="DY251">
        <v>2.9033899999999999</v>
      </c>
      <c r="DZ251">
        <v>2.63029</v>
      </c>
      <c r="EA251">
        <v>6.6811800000000005E-2</v>
      </c>
      <c r="EB251">
        <v>6.9955799999999999E-2</v>
      </c>
      <c r="EC251">
        <v>7.0949600000000002E-2</v>
      </c>
      <c r="ED251">
        <v>5.4344499999999997E-2</v>
      </c>
      <c r="EE251">
        <v>26503.5</v>
      </c>
      <c r="EF251">
        <v>23060.799999999999</v>
      </c>
      <c r="EG251">
        <v>25406.799999999999</v>
      </c>
      <c r="EH251">
        <v>24130.400000000001</v>
      </c>
      <c r="EI251">
        <v>40239.699999999997</v>
      </c>
      <c r="EJ251">
        <v>37760.199999999997</v>
      </c>
      <c r="EK251">
        <v>45858</v>
      </c>
      <c r="EL251">
        <v>43019.1</v>
      </c>
      <c r="EM251">
        <v>1.8857999999999999</v>
      </c>
      <c r="EN251">
        <v>2.14818</v>
      </c>
      <c r="EO251">
        <v>0.17385200000000001</v>
      </c>
      <c r="EP251">
        <v>0</v>
      </c>
      <c r="EQ251">
        <v>19.1721</v>
      </c>
      <c r="ER251">
        <v>999.9</v>
      </c>
      <c r="ES251">
        <v>36.198</v>
      </c>
      <c r="ET251">
        <v>27.352</v>
      </c>
      <c r="EU251">
        <v>19.460599999999999</v>
      </c>
      <c r="EV251">
        <v>48.057200000000002</v>
      </c>
      <c r="EW251">
        <v>33.429499999999997</v>
      </c>
      <c r="EX251">
        <v>2</v>
      </c>
      <c r="EY251">
        <v>-0.36490299999999998</v>
      </c>
      <c r="EZ251">
        <v>0.40661199999999997</v>
      </c>
      <c r="FA251">
        <v>20.246500000000001</v>
      </c>
      <c r="FB251">
        <v>5.2357100000000001</v>
      </c>
      <c r="FC251">
        <v>11.9861</v>
      </c>
      <c r="FD251">
        <v>4.9574999999999996</v>
      </c>
      <c r="FE251">
        <v>3.3039800000000001</v>
      </c>
      <c r="FF251">
        <v>9999</v>
      </c>
      <c r="FG251">
        <v>9999</v>
      </c>
      <c r="FH251">
        <v>6805.1</v>
      </c>
      <c r="FI251">
        <v>355.8</v>
      </c>
      <c r="FJ251">
        <v>1.8681700000000001</v>
      </c>
      <c r="FK251">
        <v>1.8638600000000001</v>
      </c>
      <c r="FL251">
        <v>1.8714900000000001</v>
      </c>
      <c r="FM251">
        <v>1.8622000000000001</v>
      </c>
      <c r="FN251">
        <v>1.86172</v>
      </c>
      <c r="FO251">
        <v>1.8682799999999999</v>
      </c>
      <c r="FP251">
        <v>1.85836</v>
      </c>
      <c r="FQ251">
        <v>1.86483</v>
      </c>
      <c r="FR251">
        <v>5</v>
      </c>
      <c r="FS251">
        <v>0</v>
      </c>
      <c r="FT251">
        <v>0</v>
      </c>
      <c r="FU251">
        <v>0</v>
      </c>
      <c r="FV251" t="s">
        <v>357</v>
      </c>
      <c r="FW251" t="s">
        <v>358</v>
      </c>
      <c r="FX251" t="s">
        <v>359</v>
      </c>
      <c r="FY251" t="s">
        <v>359</v>
      </c>
      <c r="FZ251" t="s">
        <v>359</v>
      </c>
      <c r="GA251" t="s">
        <v>359</v>
      </c>
      <c r="GB251">
        <v>0</v>
      </c>
      <c r="GC251">
        <v>100</v>
      </c>
      <c r="GD251">
        <v>100</v>
      </c>
      <c r="GE251">
        <v>3.871</v>
      </c>
      <c r="GF251">
        <v>0.2059</v>
      </c>
      <c r="GG251">
        <v>2.1444526195071201</v>
      </c>
      <c r="GH251">
        <v>5.2457919015285598E-3</v>
      </c>
      <c r="GI251">
        <v>-2.61795653493914E-6</v>
      </c>
      <c r="GJ251">
        <v>1.0331707357916401E-9</v>
      </c>
      <c r="GK251">
        <v>8.3457624279274292E-3</v>
      </c>
      <c r="GL251">
        <v>-4.6387863249973502E-2</v>
      </c>
      <c r="GM251">
        <v>3.6088159466671601E-3</v>
      </c>
      <c r="GN251">
        <v>-4.2506285216111501E-5</v>
      </c>
      <c r="GO251">
        <v>14</v>
      </c>
      <c r="GP251">
        <v>2225</v>
      </c>
      <c r="GQ251">
        <v>2</v>
      </c>
      <c r="GR251">
        <v>27</v>
      </c>
      <c r="GS251">
        <v>4463.6000000000004</v>
      </c>
      <c r="GT251">
        <v>4463.6000000000004</v>
      </c>
      <c r="GU251">
        <v>1.32202</v>
      </c>
      <c r="GV251">
        <v>2.34985</v>
      </c>
      <c r="GW251">
        <v>1.9982899999999999</v>
      </c>
      <c r="GX251">
        <v>2.7563499999999999</v>
      </c>
      <c r="GY251">
        <v>2.0935100000000002</v>
      </c>
      <c r="GZ251">
        <v>2.2961399999999998</v>
      </c>
      <c r="HA251">
        <v>31.106999999999999</v>
      </c>
      <c r="HB251">
        <v>16.1722</v>
      </c>
      <c r="HC251">
        <v>18</v>
      </c>
      <c r="HD251">
        <v>445.1</v>
      </c>
      <c r="HE251">
        <v>607.74</v>
      </c>
      <c r="HF251">
        <v>20.823899999999998</v>
      </c>
      <c r="HG251">
        <v>22.599399999999999</v>
      </c>
      <c r="HH251">
        <v>30.0002</v>
      </c>
      <c r="HI251">
        <v>22.597799999999999</v>
      </c>
      <c r="HJ251">
        <v>22.5748</v>
      </c>
      <c r="HK251">
        <v>26.493200000000002</v>
      </c>
      <c r="HL251">
        <v>32.945099999999996</v>
      </c>
      <c r="HM251">
        <v>15.511799999999999</v>
      </c>
      <c r="HN251">
        <v>20.8093</v>
      </c>
      <c r="HO251">
        <v>413.26799999999997</v>
      </c>
      <c r="HP251">
        <v>14.4176</v>
      </c>
      <c r="HQ251">
        <v>97.111400000000003</v>
      </c>
      <c r="HR251">
        <v>101.16200000000001</v>
      </c>
    </row>
    <row r="252" spans="1:226" x14ac:dyDescent="0.2">
      <c r="A252">
        <v>236</v>
      </c>
      <c r="B252">
        <v>1657565944.0999999</v>
      </c>
      <c r="C252">
        <v>2524.5999999046298</v>
      </c>
      <c r="D252" t="s">
        <v>830</v>
      </c>
      <c r="E252" t="s">
        <v>831</v>
      </c>
      <c r="F252">
        <v>5</v>
      </c>
      <c r="G252" t="s">
        <v>1217</v>
      </c>
      <c r="H252" t="s">
        <v>353</v>
      </c>
      <c r="I252">
        <v>1657565941.5999999</v>
      </c>
      <c r="J252">
        <f t="shared" si="102"/>
        <v>5.4117790955375035E-3</v>
      </c>
      <c r="K252">
        <f t="shared" si="103"/>
        <v>5.4117790955375034</v>
      </c>
      <c r="L252">
        <f t="shared" si="104"/>
        <v>15.472027636259748</v>
      </c>
      <c r="M252">
        <f t="shared" si="105"/>
        <v>398.75966666666699</v>
      </c>
      <c r="N252">
        <f t="shared" si="106"/>
        <v>301.84687695440567</v>
      </c>
      <c r="O252">
        <f t="shared" si="107"/>
        <v>20.517893270928408</v>
      </c>
      <c r="P252">
        <f t="shared" si="108"/>
        <v>27.105492572823668</v>
      </c>
      <c r="Q252">
        <f t="shared" si="109"/>
        <v>0.30467414225454692</v>
      </c>
      <c r="R252">
        <f t="shared" si="110"/>
        <v>2.3057146562759812</v>
      </c>
      <c r="S252">
        <f t="shared" si="111"/>
        <v>0.28394523750056189</v>
      </c>
      <c r="T252">
        <f t="shared" si="112"/>
        <v>0.17921052124604195</v>
      </c>
      <c r="U252">
        <f t="shared" si="113"/>
        <v>321.50861633333272</v>
      </c>
      <c r="V252">
        <f t="shared" si="114"/>
        <v>23.634127894956197</v>
      </c>
      <c r="W252">
        <f t="shared" si="115"/>
        <v>22.0518</v>
      </c>
      <c r="X252">
        <f t="shared" si="116"/>
        <v>2.6619012241625315</v>
      </c>
      <c r="Y252">
        <f t="shared" si="117"/>
        <v>49.76355371187843</v>
      </c>
      <c r="Z252">
        <f t="shared" si="118"/>
        <v>1.405116182133844</v>
      </c>
      <c r="AA252">
        <f t="shared" si="119"/>
        <v>2.8235848875850009</v>
      </c>
      <c r="AB252">
        <f t="shared" si="120"/>
        <v>1.2567850420286875</v>
      </c>
      <c r="AC252">
        <f t="shared" si="121"/>
        <v>-238.6594581132039</v>
      </c>
      <c r="AD252">
        <f t="shared" si="122"/>
        <v>120.67872479214715</v>
      </c>
      <c r="AE252">
        <f t="shared" si="123"/>
        <v>10.798763842526617</v>
      </c>
      <c r="AF252">
        <f t="shared" si="124"/>
        <v>214.32664685480262</v>
      </c>
      <c r="AG252">
        <f t="shared" si="125"/>
        <v>14.940889906561569</v>
      </c>
      <c r="AH252">
        <f t="shared" si="126"/>
        <v>5.4001168969480462</v>
      </c>
      <c r="AI252">
        <f t="shared" si="127"/>
        <v>15.472027636259748</v>
      </c>
      <c r="AJ252">
        <v>425.69728224205397</v>
      </c>
      <c r="AK252">
        <v>407.06225454545398</v>
      </c>
      <c r="AL252">
        <v>-5.4647802040626303E-2</v>
      </c>
      <c r="AM252">
        <v>66.153134496915399</v>
      </c>
      <c r="AN252">
        <f t="shared" si="128"/>
        <v>5.4117790955375034</v>
      </c>
      <c r="AO252">
        <v>14.319311480000501</v>
      </c>
      <c r="AP252">
        <v>20.6765418181818</v>
      </c>
      <c r="AQ252">
        <v>4.7595133619613702E-4</v>
      </c>
      <c r="AR252">
        <v>78.048963506408896</v>
      </c>
      <c r="AS252">
        <v>2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36407.091578335676</v>
      </c>
      <c r="AX252">
        <f t="shared" si="132"/>
        <v>1999.95333333333</v>
      </c>
      <c r="AY252">
        <f t="shared" si="133"/>
        <v>1681.1608333333302</v>
      </c>
      <c r="AZ252">
        <f t="shared" si="134"/>
        <v>0.84060003066738209</v>
      </c>
      <c r="BA252">
        <f t="shared" si="135"/>
        <v>0.1607580591880477</v>
      </c>
      <c r="BB252">
        <v>6</v>
      </c>
      <c r="BC252">
        <v>0.5</v>
      </c>
      <c r="BD252" t="s">
        <v>354</v>
      </c>
      <c r="BE252">
        <v>2</v>
      </c>
      <c r="BF252" t="b">
        <v>1</v>
      </c>
      <c r="BG252">
        <v>1657565941.5999999</v>
      </c>
      <c r="BH252">
        <v>398.75966666666699</v>
      </c>
      <c r="BI252">
        <v>419.27088888888898</v>
      </c>
      <c r="BJ252">
        <v>20.671222222222202</v>
      </c>
      <c r="BK252">
        <v>14.325611111111099</v>
      </c>
      <c r="BL252">
        <v>394.888222222222</v>
      </c>
      <c r="BM252">
        <v>20.4651</v>
      </c>
      <c r="BN252">
        <v>500.045444444444</v>
      </c>
      <c r="BO252">
        <v>67.961011111111105</v>
      </c>
      <c r="BP252">
        <v>1.3497944444444399E-2</v>
      </c>
      <c r="BQ252">
        <v>23.0226222222222</v>
      </c>
      <c r="BR252">
        <v>22.0518</v>
      </c>
      <c r="BS252">
        <v>999.9</v>
      </c>
      <c r="BT252">
        <v>0</v>
      </c>
      <c r="BU252">
        <v>0</v>
      </c>
      <c r="BV252">
        <v>9996.6777777777806</v>
      </c>
      <c r="BW252">
        <v>0</v>
      </c>
      <c r="BX252">
        <v>393.72655555555599</v>
      </c>
      <c r="BY252">
        <v>-20.511277777777799</v>
      </c>
      <c r="BZ252">
        <v>407.17644444444397</v>
      </c>
      <c r="CA252">
        <v>425.36455555555602</v>
      </c>
      <c r="CB252">
        <v>6.3455977777777797</v>
      </c>
      <c r="CC252">
        <v>419.27088888888898</v>
      </c>
      <c r="CD252">
        <v>14.325611111111099</v>
      </c>
      <c r="CE252">
        <v>1.4048366666666701</v>
      </c>
      <c r="CF252">
        <v>0.973584</v>
      </c>
      <c r="CG252">
        <v>11.969944444444399</v>
      </c>
      <c r="CH252">
        <v>6.5269366666666704</v>
      </c>
      <c r="CI252">
        <v>1999.95333333333</v>
      </c>
      <c r="CJ252">
        <v>0.97999800000000004</v>
      </c>
      <c r="CK252">
        <v>2.0001933333333301E-2</v>
      </c>
      <c r="CL252">
        <v>0</v>
      </c>
      <c r="CM252">
        <v>2.6226888888888902</v>
      </c>
      <c r="CN252">
        <v>0</v>
      </c>
      <c r="CO252">
        <v>16546.5111111111</v>
      </c>
      <c r="CP252">
        <v>16705</v>
      </c>
      <c r="CQ252">
        <v>45</v>
      </c>
      <c r="CR252">
        <v>41.686999999999998</v>
      </c>
      <c r="CS252">
        <v>41.561999999999998</v>
      </c>
      <c r="CT252">
        <v>39.597000000000001</v>
      </c>
      <c r="CU252">
        <v>39.875</v>
      </c>
      <c r="CV252">
        <v>1959.9522222222199</v>
      </c>
      <c r="CW252">
        <v>40.001111111111101</v>
      </c>
      <c r="CX252">
        <v>0</v>
      </c>
      <c r="CY252">
        <v>1651544839.4000001</v>
      </c>
      <c r="CZ252">
        <v>0</v>
      </c>
      <c r="DA252">
        <v>0</v>
      </c>
      <c r="DB252" t="s">
        <v>355</v>
      </c>
      <c r="DC252">
        <v>1657298120.5</v>
      </c>
      <c r="DD252">
        <v>1657298120.5</v>
      </c>
      <c r="DE252">
        <v>0</v>
      </c>
      <c r="DF252">
        <v>1.391</v>
      </c>
      <c r="DG252">
        <v>3.5000000000000003E-2</v>
      </c>
      <c r="DH252">
        <v>2.39</v>
      </c>
      <c r="DI252">
        <v>0.104</v>
      </c>
      <c r="DJ252">
        <v>419</v>
      </c>
      <c r="DK252">
        <v>18</v>
      </c>
      <c r="DL252">
        <v>0.11</v>
      </c>
      <c r="DM252">
        <v>0.02</v>
      </c>
      <c r="DN252">
        <v>-21.146151219512198</v>
      </c>
      <c r="DO252">
        <v>1.16470871080139</v>
      </c>
      <c r="DP252">
        <v>0.211609412536689</v>
      </c>
      <c r="DQ252">
        <v>0</v>
      </c>
      <c r="DR252">
        <v>6.3834387804878103</v>
      </c>
      <c r="DS252">
        <v>-0.26566703832753602</v>
      </c>
      <c r="DT252">
        <v>2.91889905067899E-2</v>
      </c>
      <c r="DU252">
        <v>0</v>
      </c>
      <c r="DV252">
        <v>0</v>
      </c>
      <c r="DW252">
        <v>2</v>
      </c>
      <c r="DX252" t="s">
        <v>356</v>
      </c>
      <c r="DY252">
        <v>2.9036</v>
      </c>
      <c r="DZ252">
        <v>2.6298499999999998</v>
      </c>
      <c r="EA252">
        <v>6.6769400000000007E-2</v>
      </c>
      <c r="EB252">
        <v>6.9558700000000001E-2</v>
      </c>
      <c r="EC252">
        <v>7.0971999999999993E-2</v>
      </c>
      <c r="ED252">
        <v>5.44047E-2</v>
      </c>
      <c r="EE252">
        <v>26504.400000000001</v>
      </c>
      <c r="EF252">
        <v>23070.9</v>
      </c>
      <c r="EG252">
        <v>25406.5</v>
      </c>
      <c r="EH252">
        <v>24130.6</v>
      </c>
      <c r="EI252">
        <v>40238.300000000003</v>
      </c>
      <c r="EJ252">
        <v>37758.300000000003</v>
      </c>
      <c r="EK252">
        <v>45857.5</v>
      </c>
      <c r="EL252">
        <v>43019.7</v>
      </c>
      <c r="EM252">
        <v>1.8855200000000001</v>
      </c>
      <c r="EN252">
        <v>2.1480800000000002</v>
      </c>
      <c r="EO252">
        <v>0.17400099999999999</v>
      </c>
      <c r="EP252">
        <v>0</v>
      </c>
      <c r="EQ252">
        <v>19.1782</v>
      </c>
      <c r="ER252">
        <v>999.9</v>
      </c>
      <c r="ES252">
        <v>36.173999999999999</v>
      </c>
      <c r="ET252">
        <v>27.332000000000001</v>
      </c>
      <c r="EU252">
        <v>19.424099999999999</v>
      </c>
      <c r="EV252">
        <v>48.547199999999997</v>
      </c>
      <c r="EW252">
        <v>33.381399999999999</v>
      </c>
      <c r="EX252">
        <v>2</v>
      </c>
      <c r="EY252">
        <v>-0.36463899999999999</v>
      </c>
      <c r="EZ252">
        <v>0.43115999999999999</v>
      </c>
      <c r="FA252">
        <v>20.246700000000001</v>
      </c>
      <c r="FB252">
        <v>5.2358599999999997</v>
      </c>
      <c r="FC252">
        <v>11.986000000000001</v>
      </c>
      <c r="FD252">
        <v>4.9573999999999998</v>
      </c>
      <c r="FE252">
        <v>3.3039800000000001</v>
      </c>
      <c r="FF252">
        <v>9999</v>
      </c>
      <c r="FG252">
        <v>9999</v>
      </c>
      <c r="FH252">
        <v>6805.1</v>
      </c>
      <c r="FI252">
        <v>355.8</v>
      </c>
      <c r="FJ252">
        <v>1.86816</v>
      </c>
      <c r="FK252">
        <v>1.8638600000000001</v>
      </c>
      <c r="FL252">
        <v>1.8714999999999999</v>
      </c>
      <c r="FM252">
        <v>1.86226</v>
      </c>
      <c r="FN252">
        <v>1.8617300000000001</v>
      </c>
      <c r="FO252">
        <v>1.86829</v>
      </c>
      <c r="FP252">
        <v>1.8583499999999999</v>
      </c>
      <c r="FQ252">
        <v>1.8649</v>
      </c>
      <c r="FR252">
        <v>5</v>
      </c>
      <c r="FS252">
        <v>0</v>
      </c>
      <c r="FT252">
        <v>0</v>
      </c>
      <c r="FU252">
        <v>0</v>
      </c>
      <c r="FV252" t="s">
        <v>357</v>
      </c>
      <c r="FW252" t="s">
        <v>358</v>
      </c>
      <c r="FX252" t="s">
        <v>359</v>
      </c>
      <c r="FY252" t="s">
        <v>359</v>
      </c>
      <c r="FZ252" t="s">
        <v>359</v>
      </c>
      <c r="GA252" t="s">
        <v>359</v>
      </c>
      <c r="GB252">
        <v>0</v>
      </c>
      <c r="GC252">
        <v>100</v>
      </c>
      <c r="GD252">
        <v>100</v>
      </c>
      <c r="GE252">
        <v>3.871</v>
      </c>
      <c r="GF252">
        <v>0.2064</v>
      </c>
      <c r="GG252">
        <v>2.1444526195071201</v>
      </c>
      <c r="GH252">
        <v>5.2457919015285598E-3</v>
      </c>
      <c r="GI252">
        <v>-2.61795653493914E-6</v>
      </c>
      <c r="GJ252">
        <v>1.0331707357916401E-9</v>
      </c>
      <c r="GK252">
        <v>8.3457624279274292E-3</v>
      </c>
      <c r="GL252">
        <v>-4.6387863249973502E-2</v>
      </c>
      <c r="GM252">
        <v>3.6088159466671601E-3</v>
      </c>
      <c r="GN252">
        <v>-4.2506285216111501E-5</v>
      </c>
      <c r="GO252">
        <v>14</v>
      </c>
      <c r="GP252">
        <v>2225</v>
      </c>
      <c r="GQ252">
        <v>2</v>
      </c>
      <c r="GR252">
        <v>27</v>
      </c>
      <c r="GS252">
        <v>4463.7</v>
      </c>
      <c r="GT252">
        <v>4463.7</v>
      </c>
      <c r="GU252">
        <v>1.2976099999999999</v>
      </c>
      <c r="GV252">
        <v>2.35229</v>
      </c>
      <c r="GW252">
        <v>1.9982899999999999</v>
      </c>
      <c r="GX252">
        <v>2.7563499999999999</v>
      </c>
      <c r="GY252">
        <v>2.0935100000000002</v>
      </c>
      <c r="GZ252">
        <v>2.32056</v>
      </c>
      <c r="HA252">
        <v>31.106999999999999</v>
      </c>
      <c r="HB252">
        <v>16.154599999999999</v>
      </c>
      <c r="HC252">
        <v>18</v>
      </c>
      <c r="HD252">
        <v>444.93</v>
      </c>
      <c r="HE252">
        <v>607.64</v>
      </c>
      <c r="HF252">
        <v>20.776599999999998</v>
      </c>
      <c r="HG252">
        <v>22.5976</v>
      </c>
      <c r="HH252">
        <v>30.000299999999999</v>
      </c>
      <c r="HI252">
        <v>22.596</v>
      </c>
      <c r="HJ252">
        <v>22.573</v>
      </c>
      <c r="HK252">
        <v>25.969799999999999</v>
      </c>
      <c r="HL252">
        <v>32.648699999999998</v>
      </c>
      <c r="HM252">
        <v>15.511799999999999</v>
      </c>
      <c r="HN252">
        <v>20.765999999999998</v>
      </c>
      <c r="HO252">
        <v>399.77300000000002</v>
      </c>
      <c r="HP252">
        <v>14.428000000000001</v>
      </c>
      <c r="HQ252">
        <v>97.110399999999998</v>
      </c>
      <c r="HR252">
        <v>101.164</v>
      </c>
    </row>
    <row r="253" spans="1:226" x14ac:dyDescent="0.2">
      <c r="A253">
        <v>237</v>
      </c>
      <c r="B253">
        <v>1657565949.0999999</v>
      </c>
      <c r="C253">
        <v>2529.5999999046298</v>
      </c>
      <c r="D253" t="s">
        <v>832</v>
      </c>
      <c r="E253" t="s">
        <v>833</v>
      </c>
      <c r="F253">
        <v>5</v>
      </c>
      <c r="G253" t="s">
        <v>1217</v>
      </c>
      <c r="H253" t="s">
        <v>353</v>
      </c>
      <c r="I253">
        <v>1657565946.3</v>
      </c>
      <c r="J253">
        <f t="shared" si="102"/>
        <v>5.3914542676311095E-3</v>
      </c>
      <c r="K253">
        <f t="shared" si="103"/>
        <v>5.3914542676311097</v>
      </c>
      <c r="L253">
        <f t="shared" si="104"/>
        <v>15.203770420200936</v>
      </c>
      <c r="M253">
        <f t="shared" si="105"/>
        <v>396.96300000000002</v>
      </c>
      <c r="N253">
        <f t="shared" si="106"/>
        <v>301.23466307221292</v>
      </c>
      <c r="O253">
        <f t="shared" si="107"/>
        <v>20.476627426002178</v>
      </c>
      <c r="P253">
        <f t="shared" si="108"/>
        <v>26.983825068496593</v>
      </c>
      <c r="Q253">
        <f t="shared" si="109"/>
        <v>0.30337891803963229</v>
      </c>
      <c r="R253">
        <f t="shared" si="110"/>
        <v>2.3035661724037948</v>
      </c>
      <c r="S253">
        <f t="shared" si="111"/>
        <v>0.28280172668120934</v>
      </c>
      <c r="T253">
        <f t="shared" si="112"/>
        <v>0.17848341832366857</v>
      </c>
      <c r="U253">
        <f t="shared" si="113"/>
        <v>321.52058460000001</v>
      </c>
      <c r="V253">
        <f t="shared" si="114"/>
        <v>23.635261878405892</v>
      </c>
      <c r="W253">
        <f t="shared" si="115"/>
        <v>22.05461</v>
      </c>
      <c r="X253">
        <f t="shared" si="116"/>
        <v>2.6623572589584001</v>
      </c>
      <c r="Y253">
        <f t="shared" si="117"/>
        <v>49.785354445181397</v>
      </c>
      <c r="Z253">
        <f t="shared" si="118"/>
        <v>1.4052127203926599</v>
      </c>
      <c r="AA253">
        <f t="shared" si="119"/>
        <v>2.8225423642206628</v>
      </c>
      <c r="AB253">
        <f t="shared" si="120"/>
        <v>1.2571445385657403</v>
      </c>
      <c r="AC253">
        <f t="shared" si="121"/>
        <v>-237.76313320253192</v>
      </c>
      <c r="AD253">
        <f t="shared" si="122"/>
        <v>119.45946773878747</v>
      </c>
      <c r="AE253">
        <f t="shared" si="123"/>
        <v>10.699451051213352</v>
      </c>
      <c r="AF253">
        <f t="shared" si="124"/>
        <v>213.91637018746894</v>
      </c>
      <c r="AG253">
        <f t="shared" si="125"/>
        <v>10.633449344854942</v>
      </c>
      <c r="AH253">
        <f t="shared" si="126"/>
        <v>5.3824569331274539</v>
      </c>
      <c r="AI253">
        <f t="shared" si="127"/>
        <v>15.203770420200936</v>
      </c>
      <c r="AJ253">
        <v>417.88592140512202</v>
      </c>
      <c r="AK253">
        <v>403.08986666666698</v>
      </c>
      <c r="AL253">
        <v>-1.01735138925292</v>
      </c>
      <c r="AM253">
        <v>66.153134496915399</v>
      </c>
      <c r="AN253">
        <f t="shared" si="128"/>
        <v>5.3914542676311097</v>
      </c>
      <c r="AO253">
        <v>14.3346058097351</v>
      </c>
      <c r="AP253">
        <v>20.6722672727273</v>
      </c>
      <c r="AQ253">
        <v>-2.8012039982962402E-4</v>
      </c>
      <c r="AR253">
        <v>78.048963506408896</v>
      </c>
      <c r="AS253">
        <v>2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36356.182661964849</v>
      </c>
      <c r="AX253">
        <f t="shared" si="132"/>
        <v>2000.028</v>
      </c>
      <c r="AY253">
        <f t="shared" si="133"/>
        <v>1681.2235800000001</v>
      </c>
      <c r="AZ253">
        <f t="shared" si="134"/>
        <v>0.8406000215996976</v>
      </c>
      <c r="BA253">
        <f t="shared" si="135"/>
        <v>0.16075804168741636</v>
      </c>
      <c r="BB253">
        <v>6</v>
      </c>
      <c r="BC253">
        <v>0.5</v>
      </c>
      <c r="BD253" t="s">
        <v>354</v>
      </c>
      <c r="BE253">
        <v>2</v>
      </c>
      <c r="BF253" t="b">
        <v>1</v>
      </c>
      <c r="BG253">
        <v>1657565946.3</v>
      </c>
      <c r="BH253">
        <v>396.96300000000002</v>
      </c>
      <c r="BI253">
        <v>412.28820000000002</v>
      </c>
      <c r="BJ253">
        <v>20.67229</v>
      </c>
      <c r="BK253">
        <v>14.346410000000001</v>
      </c>
      <c r="BL253">
        <v>393.09820000000002</v>
      </c>
      <c r="BM253">
        <v>20.46611</v>
      </c>
      <c r="BN253">
        <v>499.96420000000001</v>
      </c>
      <c r="BO253">
        <v>67.961510000000004</v>
      </c>
      <c r="BP253">
        <v>1.4157930000000001E-2</v>
      </c>
      <c r="BQ253">
        <v>23.01652</v>
      </c>
      <c r="BR253">
        <v>22.05461</v>
      </c>
      <c r="BS253">
        <v>999.9</v>
      </c>
      <c r="BT253">
        <v>0</v>
      </c>
      <c r="BU253">
        <v>0</v>
      </c>
      <c r="BV253">
        <v>9981.8169999999991</v>
      </c>
      <c r="BW253">
        <v>0</v>
      </c>
      <c r="BX253">
        <v>387.96140000000003</v>
      </c>
      <c r="BY253">
        <v>-15.32521</v>
      </c>
      <c r="BZ253">
        <v>405.34219999999999</v>
      </c>
      <c r="CA253">
        <v>418.28910000000002</v>
      </c>
      <c r="CB253">
        <v>6.3258770000000002</v>
      </c>
      <c r="CC253">
        <v>412.28820000000002</v>
      </c>
      <c r="CD253">
        <v>14.346410000000001</v>
      </c>
      <c r="CE253">
        <v>1.4049210000000001</v>
      </c>
      <c r="CF253">
        <v>0.97500390000000003</v>
      </c>
      <c r="CG253">
        <v>11.970840000000001</v>
      </c>
      <c r="CH253">
        <v>6.5481020000000001</v>
      </c>
      <c r="CI253">
        <v>2000.028</v>
      </c>
      <c r="CJ253">
        <v>0.97999820000000004</v>
      </c>
      <c r="CK253">
        <v>2.0001720000000001E-2</v>
      </c>
      <c r="CL253">
        <v>0</v>
      </c>
      <c r="CM253">
        <v>2.6696599999999999</v>
      </c>
      <c r="CN253">
        <v>0</v>
      </c>
      <c r="CO253">
        <v>16547.11</v>
      </c>
      <c r="CP253">
        <v>16705.650000000001</v>
      </c>
      <c r="CQ253">
        <v>45</v>
      </c>
      <c r="CR253">
        <v>41.686999999999998</v>
      </c>
      <c r="CS253">
        <v>41.561999999999998</v>
      </c>
      <c r="CT253">
        <v>39.618699999999997</v>
      </c>
      <c r="CU253">
        <v>39.875</v>
      </c>
      <c r="CV253">
        <v>1960.0260000000001</v>
      </c>
      <c r="CW253">
        <v>40.002000000000002</v>
      </c>
      <c r="CX253">
        <v>0</v>
      </c>
      <c r="CY253">
        <v>1651544844.8</v>
      </c>
      <c r="CZ253">
        <v>0</v>
      </c>
      <c r="DA253">
        <v>0</v>
      </c>
      <c r="DB253" t="s">
        <v>355</v>
      </c>
      <c r="DC253">
        <v>1657298120.5</v>
      </c>
      <c r="DD253">
        <v>1657298120.5</v>
      </c>
      <c r="DE253">
        <v>0</v>
      </c>
      <c r="DF253">
        <v>1.391</v>
      </c>
      <c r="DG253">
        <v>3.5000000000000003E-2</v>
      </c>
      <c r="DH253">
        <v>2.39</v>
      </c>
      <c r="DI253">
        <v>0.104</v>
      </c>
      <c r="DJ253">
        <v>419</v>
      </c>
      <c r="DK253">
        <v>18</v>
      </c>
      <c r="DL253">
        <v>0.11</v>
      </c>
      <c r="DM253">
        <v>0.02</v>
      </c>
      <c r="DN253">
        <v>-19.593987804878001</v>
      </c>
      <c r="DO253">
        <v>21.477225783972099</v>
      </c>
      <c r="DP253">
        <v>2.6871169703401998</v>
      </c>
      <c r="DQ253">
        <v>0</v>
      </c>
      <c r="DR253">
        <v>6.3590717073170699</v>
      </c>
      <c r="DS253">
        <v>-0.29330968641114802</v>
      </c>
      <c r="DT253">
        <v>3.07903595066456E-2</v>
      </c>
      <c r="DU253">
        <v>0</v>
      </c>
      <c r="DV253">
        <v>0</v>
      </c>
      <c r="DW253">
        <v>2</v>
      </c>
      <c r="DX253" t="s">
        <v>356</v>
      </c>
      <c r="DY253">
        <v>2.9030999999999998</v>
      </c>
      <c r="DZ253">
        <v>2.6308799999999999</v>
      </c>
      <c r="EA253">
        <v>6.6191100000000003E-2</v>
      </c>
      <c r="EB253">
        <v>6.8126599999999995E-2</v>
      </c>
      <c r="EC253">
        <v>7.0967299999999997E-2</v>
      </c>
      <c r="ED253">
        <v>5.45345E-2</v>
      </c>
      <c r="EE253">
        <v>26521.200000000001</v>
      </c>
      <c r="EF253">
        <v>23105.9</v>
      </c>
      <c r="EG253">
        <v>25406.9</v>
      </c>
      <c r="EH253">
        <v>24130</v>
      </c>
      <c r="EI253">
        <v>40238.9</v>
      </c>
      <c r="EJ253">
        <v>37752.199999999997</v>
      </c>
      <c r="EK253">
        <v>45857.9</v>
      </c>
      <c r="EL253">
        <v>43018.7</v>
      </c>
      <c r="EM253">
        <v>1.8852</v>
      </c>
      <c r="EN253">
        <v>2.1482700000000001</v>
      </c>
      <c r="EO253">
        <v>0.17318900000000001</v>
      </c>
      <c r="EP253">
        <v>0</v>
      </c>
      <c r="EQ253">
        <v>19.1844</v>
      </c>
      <c r="ER253">
        <v>999.9</v>
      </c>
      <c r="ES253">
        <v>36.149000000000001</v>
      </c>
      <c r="ET253">
        <v>27.332000000000001</v>
      </c>
      <c r="EU253">
        <v>19.412600000000001</v>
      </c>
      <c r="EV253">
        <v>48.497199999999999</v>
      </c>
      <c r="EW253">
        <v>33.489600000000003</v>
      </c>
      <c r="EX253">
        <v>2</v>
      </c>
      <c r="EY253">
        <v>-0.364512</v>
      </c>
      <c r="EZ253">
        <v>0.490398</v>
      </c>
      <c r="FA253">
        <v>20.246700000000001</v>
      </c>
      <c r="FB253">
        <v>5.2349600000000001</v>
      </c>
      <c r="FC253">
        <v>11.986000000000001</v>
      </c>
      <c r="FD253">
        <v>4.9572500000000002</v>
      </c>
      <c r="FE253">
        <v>3.3039299999999998</v>
      </c>
      <c r="FF253">
        <v>9999</v>
      </c>
      <c r="FG253">
        <v>9999</v>
      </c>
      <c r="FH253">
        <v>6805.4</v>
      </c>
      <c r="FI253">
        <v>355.8</v>
      </c>
      <c r="FJ253">
        <v>1.86819</v>
      </c>
      <c r="FK253">
        <v>1.8638600000000001</v>
      </c>
      <c r="FL253">
        <v>1.8714900000000001</v>
      </c>
      <c r="FM253">
        <v>1.8622099999999999</v>
      </c>
      <c r="FN253">
        <v>1.86174</v>
      </c>
      <c r="FO253">
        <v>1.86829</v>
      </c>
      <c r="FP253">
        <v>1.8583499999999999</v>
      </c>
      <c r="FQ253">
        <v>1.8648899999999999</v>
      </c>
      <c r="FR253">
        <v>5</v>
      </c>
      <c r="FS253">
        <v>0</v>
      </c>
      <c r="FT253">
        <v>0</v>
      </c>
      <c r="FU253">
        <v>0</v>
      </c>
      <c r="FV253" t="s">
        <v>357</v>
      </c>
      <c r="FW253" t="s">
        <v>358</v>
      </c>
      <c r="FX253" t="s">
        <v>359</v>
      </c>
      <c r="FY253" t="s">
        <v>359</v>
      </c>
      <c r="FZ253" t="s">
        <v>359</v>
      </c>
      <c r="GA253" t="s">
        <v>359</v>
      </c>
      <c r="GB253">
        <v>0</v>
      </c>
      <c r="GC253">
        <v>100</v>
      </c>
      <c r="GD253">
        <v>100</v>
      </c>
      <c r="GE253">
        <v>3.8540000000000001</v>
      </c>
      <c r="GF253">
        <v>0.20619999999999999</v>
      </c>
      <c r="GG253">
        <v>2.1444526195071201</v>
      </c>
      <c r="GH253">
        <v>5.2457919015285598E-3</v>
      </c>
      <c r="GI253">
        <v>-2.61795653493914E-6</v>
      </c>
      <c r="GJ253">
        <v>1.0331707357916401E-9</v>
      </c>
      <c r="GK253">
        <v>8.3457624279274292E-3</v>
      </c>
      <c r="GL253">
        <v>-4.6387863249973502E-2</v>
      </c>
      <c r="GM253">
        <v>3.6088159466671601E-3</v>
      </c>
      <c r="GN253">
        <v>-4.2506285216111501E-5</v>
      </c>
      <c r="GO253">
        <v>14</v>
      </c>
      <c r="GP253">
        <v>2225</v>
      </c>
      <c r="GQ253">
        <v>2</v>
      </c>
      <c r="GR253">
        <v>27</v>
      </c>
      <c r="GS253">
        <v>4463.8</v>
      </c>
      <c r="GT253">
        <v>4463.8</v>
      </c>
      <c r="GU253">
        <v>1.2622100000000001</v>
      </c>
      <c r="GV253">
        <v>2.34619</v>
      </c>
      <c r="GW253">
        <v>1.9982899999999999</v>
      </c>
      <c r="GX253">
        <v>2.7563499999999999</v>
      </c>
      <c r="GY253">
        <v>2.0935100000000002</v>
      </c>
      <c r="GZ253">
        <v>2.3864700000000001</v>
      </c>
      <c r="HA253">
        <v>31.0853</v>
      </c>
      <c r="HB253">
        <v>16.163399999999999</v>
      </c>
      <c r="HC253">
        <v>18</v>
      </c>
      <c r="HD253">
        <v>444.73</v>
      </c>
      <c r="HE253">
        <v>607.77700000000004</v>
      </c>
      <c r="HF253">
        <v>20.731999999999999</v>
      </c>
      <c r="HG253">
        <v>22.597100000000001</v>
      </c>
      <c r="HH253">
        <v>30.0001</v>
      </c>
      <c r="HI253">
        <v>22.594100000000001</v>
      </c>
      <c r="HJ253">
        <v>22.5716</v>
      </c>
      <c r="HK253">
        <v>25.304099999999998</v>
      </c>
      <c r="HL253">
        <v>32.648699999999998</v>
      </c>
      <c r="HM253">
        <v>15.511799999999999</v>
      </c>
      <c r="HN253">
        <v>20.7119</v>
      </c>
      <c r="HO253">
        <v>379.50700000000001</v>
      </c>
      <c r="HP253">
        <v>14.4369</v>
      </c>
      <c r="HQ253">
        <v>97.111400000000003</v>
      </c>
      <c r="HR253">
        <v>101.161</v>
      </c>
    </row>
    <row r="254" spans="1:226" x14ac:dyDescent="0.2">
      <c r="A254">
        <v>238</v>
      </c>
      <c r="B254">
        <v>1657565954.0999999</v>
      </c>
      <c r="C254">
        <v>2534.5999999046298</v>
      </c>
      <c r="D254" t="s">
        <v>834</v>
      </c>
      <c r="E254" t="s">
        <v>835</v>
      </c>
      <c r="F254">
        <v>5</v>
      </c>
      <c r="G254" t="s">
        <v>1217</v>
      </c>
      <c r="H254" t="s">
        <v>353</v>
      </c>
      <c r="I254">
        <v>1657565951.5999999</v>
      </c>
      <c r="J254">
        <f t="shared" si="102"/>
        <v>5.3522864854375039E-3</v>
      </c>
      <c r="K254">
        <f t="shared" si="103"/>
        <v>5.3522864854375038</v>
      </c>
      <c r="L254">
        <f t="shared" si="104"/>
        <v>14.941544105394964</v>
      </c>
      <c r="M254">
        <f t="shared" si="105"/>
        <v>389.677111111111</v>
      </c>
      <c r="N254">
        <f t="shared" si="106"/>
        <v>295.18621073047404</v>
      </c>
      <c r="O254">
        <f t="shared" si="107"/>
        <v>20.065636481316314</v>
      </c>
      <c r="P254">
        <f t="shared" si="108"/>
        <v>26.488768690433407</v>
      </c>
      <c r="Q254">
        <f t="shared" si="109"/>
        <v>0.30160097085162663</v>
      </c>
      <c r="R254">
        <f t="shared" si="110"/>
        <v>2.3091868962341775</v>
      </c>
      <c r="S254">
        <f t="shared" si="111"/>
        <v>0.28130153428745353</v>
      </c>
      <c r="T254">
        <f t="shared" si="112"/>
        <v>0.17752330000831104</v>
      </c>
      <c r="U254">
        <f t="shared" si="113"/>
        <v>321.51783766666642</v>
      </c>
      <c r="V254">
        <f t="shared" si="114"/>
        <v>23.626059820823873</v>
      </c>
      <c r="W254">
        <f t="shared" si="115"/>
        <v>22.0411888888889</v>
      </c>
      <c r="X254">
        <f t="shared" si="116"/>
        <v>2.6601797638384816</v>
      </c>
      <c r="Y254">
        <f t="shared" si="117"/>
        <v>49.856919876575098</v>
      </c>
      <c r="Z254">
        <f t="shared" si="118"/>
        <v>1.4054841902259154</v>
      </c>
      <c r="AA254">
        <f t="shared" si="119"/>
        <v>2.8190353389365148</v>
      </c>
      <c r="AB254">
        <f t="shared" si="120"/>
        <v>1.2546955736125662</v>
      </c>
      <c r="AC254">
        <f t="shared" si="121"/>
        <v>-236.03583400779394</v>
      </c>
      <c r="AD254">
        <f t="shared" si="122"/>
        <v>118.86442234098224</v>
      </c>
      <c r="AE254">
        <f t="shared" si="123"/>
        <v>10.618410954041803</v>
      </c>
      <c r="AF254">
        <f t="shared" si="124"/>
        <v>214.96483695389651</v>
      </c>
      <c r="AG254">
        <f t="shared" si="125"/>
        <v>5.3578672068362216</v>
      </c>
      <c r="AH254">
        <f t="shared" si="126"/>
        <v>5.3483894599309973</v>
      </c>
      <c r="AI254">
        <f t="shared" si="127"/>
        <v>14.941544105394964</v>
      </c>
      <c r="AJ254">
        <v>404.53692994917799</v>
      </c>
      <c r="AK254">
        <v>393.80235757575701</v>
      </c>
      <c r="AL254">
        <v>-2.0420244006843502</v>
      </c>
      <c r="AM254">
        <v>66.153134496915399</v>
      </c>
      <c r="AN254">
        <f t="shared" si="128"/>
        <v>5.3522864854375038</v>
      </c>
      <c r="AO254">
        <v>14.388964889032501</v>
      </c>
      <c r="AP254">
        <v>20.678650303030299</v>
      </c>
      <c r="AQ254">
        <v>1.1615404310487199E-4</v>
      </c>
      <c r="AR254">
        <v>78.048963506408896</v>
      </c>
      <c r="AS254">
        <v>2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36493.923260109113</v>
      </c>
      <c r="AX254">
        <f t="shared" si="132"/>
        <v>2000.01111111111</v>
      </c>
      <c r="AY254">
        <f t="shared" si="133"/>
        <v>1681.2093666666656</v>
      </c>
      <c r="AZ254">
        <f t="shared" si="134"/>
        <v>0.84060001333325918</v>
      </c>
      <c r="BA254">
        <f t="shared" si="135"/>
        <v>0.16075802573319034</v>
      </c>
      <c r="BB254">
        <v>6</v>
      </c>
      <c r="BC254">
        <v>0.5</v>
      </c>
      <c r="BD254" t="s">
        <v>354</v>
      </c>
      <c r="BE254">
        <v>2</v>
      </c>
      <c r="BF254" t="b">
        <v>1</v>
      </c>
      <c r="BG254">
        <v>1657565951.5999999</v>
      </c>
      <c r="BH254">
        <v>389.677111111111</v>
      </c>
      <c r="BI254">
        <v>398.60788888888902</v>
      </c>
      <c r="BJ254">
        <v>20.676122222222201</v>
      </c>
      <c r="BK254">
        <v>14.390499999999999</v>
      </c>
      <c r="BL254">
        <v>385.839</v>
      </c>
      <c r="BM254">
        <v>20.4697777777778</v>
      </c>
      <c r="BN254">
        <v>499.97966666666701</v>
      </c>
      <c r="BO254">
        <v>67.962288888888907</v>
      </c>
      <c r="BP254">
        <v>1.3909700000000001E-2</v>
      </c>
      <c r="BQ254">
        <v>22.995977777777799</v>
      </c>
      <c r="BR254">
        <v>22.0411888888889</v>
      </c>
      <c r="BS254">
        <v>999.9</v>
      </c>
      <c r="BT254">
        <v>0</v>
      </c>
      <c r="BU254">
        <v>0</v>
      </c>
      <c r="BV254">
        <v>10020.405555555601</v>
      </c>
      <c r="BW254">
        <v>0</v>
      </c>
      <c r="BX254">
        <v>385.79022222222198</v>
      </c>
      <c r="BY254">
        <v>-8.9309566666666704</v>
      </c>
      <c r="BZ254">
        <v>397.90411111111098</v>
      </c>
      <c r="CA254">
        <v>404.42777777777798</v>
      </c>
      <c r="CB254">
        <v>6.2856399999999999</v>
      </c>
      <c r="CC254">
        <v>398.60788888888902</v>
      </c>
      <c r="CD254">
        <v>14.390499999999999</v>
      </c>
      <c r="CE254">
        <v>1.40519666666667</v>
      </c>
      <c r="CF254">
        <v>0.97801055555555605</v>
      </c>
      <c r="CG254">
        <v>11.9738222222222</v>
      </c>
      <c r="CH254">
        <v>6.5928455555555603</v>
      </c>
      <c r="CI254">
        <v>2000.01111111111</v>
      </c>
      <c r="CJ254">
        <v>0.97999800000000004</v>
      </c>
      <c r="CK254">
        <v>2.0001933333333301E-2</v>
      </c>
      <c r="CL254">
        <v>0</v>
      </c>
      <c r="CM254">
        <v>2.8426777777777801</v>
      </c>
      <c r="CN254">
        <v>0</v>
      </c>
      <c r="CO254">
        <v>16535.7</v>
      </c>
      <c r="CP254">
        <v>16705.4888888889</v>
      </c>
      <c r="CQ254">
        <v>45</v>
      </c>
      <c r="CR254">
        <v>41.686999999999998</v>
      </c>
      <c r="CS254">
        <v>41.561999999999998</v>
      </c>
      <c r="CT254">
        <v>39.576000000000001</v>
      </c>
      <c r="CU254">
        <v>39.875</v>
      </c>
      <c r="CV254">
        <v>1960.01</v>
      </c>
      <c r="CW254">
        <v>40.001111111111101</v>
      </c>
      <c r="CX254">
        <v>0</v>
      </c>
      <c r="CY254">
        <v>1651544849</v>
      </c>
      <c r="CZ254">
        <v>0</v>
      </c>
      <c r="DA254">
        <v>0</v>
      </c>
      <c r="DB254" t="s">
        <v>355</v>
      </c>
      <c r="DC254">
        <v>1657298120.5</v>
      </c>
      <c r="DD254">
        <v>1657298120.5</v>
      </c>
      <c r="DE254">
        <v>0</v>
      </c>
      <c r="DF254">
        <v>1.391</v>
      </c>
      <c r="DG254">
        <v>3.5000000000000003E-2</v>
      </c>
      <c r="DH254">
        <v>2.39</v>
      </c>
      <c r="DI254">
        <v>0.104</v>
      </c>
      <c r="DJ254">
        <v>419</v>
      </c>
      <c r="DK254">
        <v>18</v>
      </c>
      <c r="DL254">
        <v>0.11</v>
      </c>
      <c r="DM254">
        <v>0.02</v>
      </c>
      <c r="DN254">
        <v>-16.91194625</v>
      </c>
      <c r="DO254">
        <v>46.791837861163302</v>
      </c>
      <c r="DP254">
        <v>4.8155979720195097</v>
      </c>
      <c r="DQ254">
        <v>0</v>
      </c>
      <c r="DR254">
        <v>6.3316347500000001</v>
      </c>
      <c r="DS254">
        <v>-0.28423193245781098</v>
      </c>
      <c r="DT254">
        <v>2.8697697554638399E-2</v>
      </c>
      <c r="DU254">
        <v>0</v>
      </c>
      <c r="DV254">
        <v>0</v>
      </c>
      <c r="DW254">
        <v>2</v>
      </c>
      <c r="DX254" t="s">
        <v>356</v>
      </c>
      <c r="DY254">
        <v>2.9034200000000001</v>
      </c>
      <c r="DZ254">
        <v>2.6301800000000002</v>
      </c>
      <c r="EA254">
        <v>6.4939200000000002E-2</v>
      </c>
      <c r="EB254">
        <v>6.6248899999999999E-2</v>
      </c>
      <c r="EC254">
        <v>7.0981699999999995E-2</v>
      </c>
      <c r="ED254">
        <v>5.4556599999999997E-2</v>
      </c>
      <c r="EE254">
        <v>26556.3</v>
      </c>
      <c r="EF254">
        <v>23152</v>
      </c>
      <c r="EG254">
        <v>25406.400000000001</v>
      </c>
      <c r="EH254">
        <v>24129.599999999999</v>
      </c>
      <c r="EI254">
        <v>40237.5</v>
      </c>
      <c r="EJ254">
        <v>37750.699999999997</v>
      </c>
      <c r="EK254">
        <v>45857.1</v>
      </c>
      <c r="EL254">
        <v>43018.1</v>
      </c>
      <c r="EM254">
        <v>1.8855</v>
      </c>
      <c r="EN254">
        <v>2.1480999999999999</v>
      </c>
      <c r="EO254">
        <v>0.17272699999999999</v>
      </c>
      <c r="EP254">
        <v>0</v>
      </c>
      <c r="EQ254">
        <v>19.1873</v>
      </c>
      <c r="ER254">
        <v>999.9</v>
      </c>
      <c r="ES254">
        <v>36.149000000000001</v>
      </c>
      <c r="ET254">
        <v>27.321000000000002</v>
      </c>
      <c r="EU254">
        <v>19.399699999999999</v>
      </c>
      <c r="EV254">
        <v>48.327199999999998</v>
      </c>
      <c r="EW254">
        <v>33.473599999999998</v>
      </c>
      <c r="EX254">
        <v>2</v>
      </c>
      <c r="EY254">
        <v>-0.364512</v>
      </c>
      <c r="EZ254">
        <v>0.54193100000000005</v>
      </c>
      <c r="FA254">
        <v>20.246600000000001</v>
      </c>
      <c r="FB254">
        <v>5.2357100000000001</v>
      </c>
      <c r="FC254">
        <v>11.986000000000001</v>
      </c>
      <c r="FD254">
        <v>4.9573499999999999</v>
      </c>
      <c r="FE254">
        <v>3.3039999999999998</v>
      </c>
      <c r="FF254">
        <v>9999</v>
      </c>
      <c r="FG254">
        <v>9999</v>
      </c>
      <c r="FH254">
        <v>6805.4</v>
      </c>
      <c r="FI254">
        <v>355.8</v>
      </c>
      <c r="FJ254">
        <v>1.86819</v>
      </c>
      <c r="FK254">
        <v>1.8638600000000001</v>
      </c>
      <c r="FL254">
        <v>1.8715200000000001</v>
      </c>
      <c r="FM254">
        <v>1.8622099999999999</v>
      </c>
      <c r="FN254">
        <v>1.86174</v>
      </c>
      <c r="FO254">
        <v>1.86829</v>
      </c>
      <c r="FP254">
        <v>1.85836</v>
      </c>
      <c r="FQ254">
        <v>1.8648400000000001</v>
      </c>
      <c r="FR254">
        <v>5</v>
      </c>
      <c r="FS254">
        <v>0</v>
      </c>
      <c r="FT254">
        <v>0</v>
      </c>
      <c r="FU254">
        <v>0</v>
      </c>
      <c r="FV254" t="s">
        <v>357</v>
      </c>
      <c r="FW254" t="s">
        <v>358</v>
      </c>
      <c r="FX254" t="s">
        <v>359</v>
      </c>
      <c r="FY254" t="s">
        <v>359</v>
      </c>
      <c r="FZ254" t="s">
        <v>359</v>
      </c>
      <c r="GA254" t="s">
        <v>359</v>
      </c>
      <c r="GB254">
        <v>0</v>
      </c>
      <c r="GC254">
        <v>100</v>
      </c>
      <c r="GD254">
        <v>100</v>
      </c>
      <c r="GE254">
        <v>3.819</v>
      </c>
      <c r="GF254">
        <v>0.20649999999999999</v>
      </c>
      <c r="GG254">
        <v>2.1444526195071201</v>
      </c>
      <c r="GH254">
        <v>5.2457919015285598E-3</v>
      </c>
      <c r="GI254">
        <v>-2.61795653493914E-6</v>
      </c>
      <c r="GJ254">
        <v>1.0331707357916401E-9</v>
      </c>
      <c r="GK254">
        <v>8.3457624279274292E-3</v>
      </c>
      <c r="GL254">
        <v>-4.6387863249973502E-2</v>
      </c>
      <c r="GM254">
        <v>3.6088159466671601E-3</v>
      </c>
      <c r="GN254">
        <v>-4.2506285216111501E-5</v>
      </c>
      <c r="GO254">
        <v>14</v>
      </c>
      <c r="GP254">
        <v>2225</v>
      </c>
      <c r="GQ254">
        <v>2</v>
      </c>
      <c r="GR254">
        <v>27</v>
      </c>
      <c r="GS254">
        <v>4463.8999999999996</v>
      </c>
      <c r="GT254">
        <v>4463.8999999999996</v>
      </c>
      <c r="GU254">
        <v>1.22437</v>
      </c>
      <c r="GV254">
        <v>2.3547400000000001</v>
      </c>
      <c r="GW254">
        <v>1.9982899999999999</v>
      </c>
      <c r="GX254">
        <v>2.7563499999999999</v>
      </c>
      <c r="GY254">
        <v>2.0935100000000002</v>
      </c>
      <c r="GZ254">
        <v>2.36816</v>
      </c>
      <c r="HA254">
        <v>31.0853</v>
      </c>
      <c r="HB254">
        <v>16.145900000000001</v>
      </c>
      <c r="HC254">
        <v>18</v>
      </c>
      <c r="HD254">
        <v>444.88799999999998</v>
      </c>
      <c r="HE254">
        <v>607.62599999999998</v>
      </c>
      <c r="HF254">
        <v>20.6753</v>
      </c>
      <c r="HG254">
        <v>22.595700000000001</v>
      </c>
      <c r="HH254">
        <v>30.0001</v>
      </c>
      <c r="HI254">
        <v>22.592600000000001</v>
      </c>
      <c r="HJ254">
        <v>22.5702</v>
      </c>
      <c r="HK254">
        <v>24.476600000000001</v>
      </c>
      <c r="HL254">
        <v>32.648699999999998</v>
      </c>
      <c r="HM254">
        <v>15.1394</v>
      </c>
      <c r="HN254">
        <v>20.660499999999999</v>
      </c>
      <c r="HO254">
        <v>366.02600000000001</v>
      </c>
      <c r="HP254">
        <v>14.439</v>
      </c>
      <c r="HQ254">
        <v>97.109700000000004</v>
      </c>
      <c r="HR254">
        <v>101.16</v>
      </c>
    </row>
    <row r="255" spans="1:226" x14ac:dyDescent="0.2">
      <c r="A255">
        <v>239</v>
      </c>
      <c r="B255">
        <v>1657565959.0999999</v>
      </c>
      <c r="C255">
        <v>2539.5999999046298</v>
      </c>
      <c r="D255" t="s">
        <v>836</v>
      </c>
      <c r="E255" t="s">
        <v>837</v>
      </c>
      <c r="F255">
        <v>5</v>
      </c>
      <c r="G255" t="s">
        <v>1217</v>
      </c>
      <c r="H255" t="s">
        <v>353</v>
      </c>
      <c r="I255">
        <v>1657565956.3</v>
      </c>
      <c r="J255">
        <f t="shared" si="102"/>
        <v>5.3610428772431695E-3</v>
      </c>
      <c r="K255">
        <f t="shared" si="103"/>
        <v>5.3610428772431691</v>
      </c>
      <c r="L255">
        <f t="shared" si="104"/>
        <v>14.334219308403284</v>
      </c>
      <c r="M255">
        <f t="shared" si="105"/>
        <v>379.16570000000002</v>
      </c>
      <c r="N255">
        <f t="shared" si="106"/>
        <v>288.52818014379352</v>
      </c>
      <c r="O255">
        <f t="shared" si="107"/>
        <v>19.612838777586148</v>
      </c>
      <c r="P255">
        <f t="shared" si="108"/>
        <v>25.773966828420253</v>
      </c>
      <c r="Q255">
        <f t="shared" si="109"/>
        <v>0.30228009273797485</v>
      </c>
      <c r="R255">
        <f t="shared" si="110"/>
        <v>2.3081750264925178</v>
      </c>
      <c r="S255">
        <f t="shared" si="111"/>
        <v>0.28188415784950333</v>
      </c>
      <c r="T255">
        <f t="shared" si="112"/>
        <v>0.17789528105077601</v>
      </c>
      <c r="U255">
        <f t="shared" si="113"/>
        <v>321.52276109999997</v>
      </c>
      <c r="V255">
        <f t="shared" si="114"/>
        <v>23.607052949028589</v>
      </c>
      <c r="W255">
        <f t="shared" si="115"/>
        <v>22.038699999999999</v>
      </c>
      <c r="X255">
        <f t="shared" si="116"/>
        <v>2.6597761278679206</v>
      </c>
      <c r="Y255">
        <f t="shared" si="117"/>
        <v>49.912034721548935</v>
      </c>
      <c r="Z255">
        <f t="shared" si="118"/>
        <v>1.4056368830790937</v>
      </c>
      <c r="AA255">
        <f t="shared" si="119"/>
        <v>2.8162283724174175</v>
      </c>
      <c r="AB255">
        <f t="shared" si="120"/>
        <v>1.2541392447888269</v>
      </c>
      <c r="AC255">
        <f t="shared" si="121"/>
        <v>-236.42199088642377</v>
      </c>
      <c r="AD255">
        <f t="shared" si="122"/>
        <v>117.0740715388322</v>
      </c>
      <c r="AE255">
        <f t="shared" si="123"/>
        <v>10.462052969425194</v>
      </c>
      <c r="AF255">
        <f t="shared" si="124"/>
        <v>212.63689472183358</v>
      </c>
      <c r="AG255">
        <f t="shared" si="125"/>
        <v>2.2440199383474444</v>
      </c>
      <c r="AH255">
        <f t="shared" si="126"/>
        <v>5.3735965875935801</v>
      </c>
      <c r="AI255">
        <f t="shared" si="127"/>
        <v>14.334219308403284</v>
      </c>
      <c r="AJ255">
        <v>389.04845842120102</v>
      </c>
      <c r="AK255">
        <v>381.17802424242399</v>
      </c>
      <c r="AL255">
        <v>-2.6233107846271002</v>
      </c>
      <c r="AM255">
        <v>66.153134496915399</v>
      </c>
      <c r="AN255">
        <f t="shared" si="128"/>
        <v>5.3610428772431691</v>
      </c>
      <c r="AO255">
        <v>14.3735498642117</v>
      </c>
      <c r="AP255">
        <v>20.672854545454499</v>
      </c>
      <c r="AQ255">
        <v>1.3464586414000499E-4</v>
      </c>
      <c r="AR255">
        <v>78.048963506408896</v>
      </c>
      <c r="AS255">
        <v>2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36471.5983373977</v>
      </c>
      <c r="AX255">
        <f t="shared" si="132"/>
        <v>2000.0419999999999</v>
      </c>
      <c r="AY255">
        <f t="shared" si="133"/>
        <v>1681.2353099999998</v>
      </c>
      <c r="AZ255">
        <f t="shared" si="134"/>
        <v>0.84060000239994959</v>
      </c>
      <c r="BA255">
        <f t="shared" si="135"/>
        <v>0.16075800463190273</v>
      </c>
      <c r="BB255">
        <v>6</v>
      </c>
      <c r="BC255">
        <v>0.5</v>
      </c>
      <c r="BD255" t="s">
        <v>354</v>
      </c>
      <c r="BE255">
        <v>2</v>
      </c>
      <c r="BF255" t="b">
        <v>1</v>
      </c>
      <c r="BG255">
        <v>1657565956.3</v>
      </c>
      <c r="BH255">
        <v>379.16570000000002</v>
      </c>
      <c r="BI255">
        <v>384.3032</v>
      </c>
      <c r="BJ255">
        <v>20.67859</v>
      </c>
      <c r="BK255">
        <v>14.363989999999999</v>
      </c>
      <c r="BL255">
        <v>375.3664</v>
      </c>
      <c r="BM255">
        <v>20.47213</v>
      </c>
      <c r="BN255">
        <v>500.02960000000002</v>
      </c>
      <c r="BO255">
        <v>67.961839999999995</v>
      </c>
      <c r="BP255">
        <v>1.3630430000000001E-2</v>
      </c>
      <c r="BQ255">
        <v>22.979520000000001</v>
      </c>
      <c r="BR255">
        <v>22.038699999999999</v>
      </c>
      <c r="BS255">
        <v>999.9</v>
      </c>
      <c r="BT255">
        <v>0</v>
      </c>
      <c r="BU255">
        <v>0</v>
      </c>
      <c r="BV255">
        <v>10013.5</v>
      </c>
      <c r="BW255">
        <v>0</v>
      </c>
      <c r="BX255">
        <v>383.45150000000001</v>
      </c>
      <c r="BY255">
        <v>-5.1375250000000001</v>
      </c>
      <c r="BZ255">
        <v>387.17189999999999</v>
      </c>
      <c r="CA255">
        <v>389.90379999999999</v>
      </c>
      <c r="CB255">
        <v>6.3146209999999998</v>
      </c>
      <c r="CC255">
        <v>384.3032</v>
      </c>
      <c r="CD255">
        <v>14.363989999999999</v>
      </c>
      <c r="CE255">
        <v>1.405357</v>
      </c>
      <c r="CF255">
        <v>0.97620280000000004</v>
      </c>
      <c r="CG255">
        <v>11.97555</v>
      </c>
      <c r="CH255">
        <v>6.5659530000000004</v>
      </c>
      <c r="CI255">
        <v>2000.0419999999999</v>
      </c>
      <c r="CJ255">
        <v>0.97999849999999999</v>
      </c>
      <c r="CK255">
        <v>2.0001399999999999E-2</v>
      </c>
      <c r="CL255">
        <v>0</v>
      </c>
      <c r="CM255">
        <v>2.6396799999999998</v>
      </c>
      <c r="CN255">
        <v>0</v>
      </c>
      <c r="CO255">
        <v>16518.05</v>
      </c>
      <c r="CP255">
        <v>16705.740000000002</v>
      </c>
      <c r="CQ255">
        <v>45</v>
      </c>
      <c r="CR255">
        <v>41.686999999999998</v>
      </c>
      <c r="CS255">
        <v>41.561999999999998</v>
      </c>
      <c r="CT255">
        <v>39.5809</v>
      </c>
      <c r="CU255">
        <v>39.875</v>
      </c>
      <c r="CV255">
        <v>1960.0409999999999</v>
      </c>
      <c r="CW255">
        <v>40.000999999999998</v>
      </c>
      <c r="CX255">
        <v>0</v>
      </c>
      <c r="CY255">
        <v>1651544854.4000001</v>
      </c>
      <c r="CZ255">
        <v>0</v>
      </c>
      <c r="DA255">
        <v>0</v>
      </c>
      <c r="DB255" t="s">
        <v>355</v>
      </c>
      <c r="DC255">
        <v>1657298120.5</v>
      </c>
      <c r="DD255">
        <v>1657298120.5</v>
      </c>
      <c r="DE255">
        <v>0</v>
      </c>
      <c r="DF255">
        <v>1.391</v>
      </c>
      <c r="DG255">
        <v>3.5000000000000003E-2</v>
      </c>
      <c r="DH255">
        <v>2.39</v>
      </c>
      <c r="DI255">
        <v>0.104</v>
      </c>
      <c r="DJ255">
        <v>419</v>
      </c>
      <c r="DK255">
        <v>18</v>
      </c>
      <c r="DL255">
        <v>0.11</v>
      </c>
      <c r="DM255">
        <v>0.02</v>
      </c>
      <c r="DN255">
        <v>-13.593695853658501</v>
      </c>
      <c r="DO255">
        <v>60.418383972125397</v>
      </c>
      <c r="DP255">
        <v>6.0260100352239201</v>
      </c>
      <c r="DQ255">
        <v>0</v>
      </c>
      <c r="DR255">
        <v>6.3206009756097599</v>
      </c>
      <c r="DS255">
        <v>-0.19774432055749</v>
      </c>
      <c r="DT255">
        <v>2.5505451622404501E-2</v>
      </c>
      <c r="DU255">
        <v>0</v>
      </c>
      <c r="DV255">
        <v>0</v>
      </c>
      <c r="DW255">
        <v>2</v>
      </c>
      <c r="DX255" t="s">
        <v>356</v>
      </c>
      <c r="DY255">
        <v>2.9035899999999999</v>
      </c>
      <c r="DZ255">
        <v>2.6302699999999999</v>
      </c>
      <c r="EA255">
        <v>6.3254500000000005E-2</v>
      </c>
      <c r="EB255">
        <v>6.4163499999999998E-2</v>
      </c>
      <c r="EC255">
        <v>7.0962800000000006E-2</v>
      </c>
      <c r="ED255">
        <v>5.4439000000000001E-2</v>
      </c>
      <c r="EE255">
        <v>26604.400000000001</v>
      </c>
      <c r="EF255">
        <v>23203.9</v>
      </c>
      <c r="EG255">
        <v>25406.7</v>
      </c>
      <c r="EH255">
        <v>24129.8</v>
      </c>
      <c r="EI255">
        <v>40238.6</v>
      </c>
      <c r="EJ255">
        <v>37755.599999999999</v>
      </c>
      <c r="EK255">
        <v>45857.4</v>
      </c>
      <c r="EL255">
        <v>43018.3</v>
      </c>
      <c r="EM255">
        <v>1.8856999999999999</v>
      </c>
      <c r="EN255">
        <v>2.1480999999999999</v>
      </c>
      <c r="EO255">
        <v>0.17201900000000001</v>
      </c>
      <c r="EP255">
        <v>0</v>
      </c>
      <c r="EQ255">
        <v>19.1873</v>
      </c>
      <c r="ER255">
        <v>999.9</v>
      </c>
      <c r="ES255">
        <v>36.094000000000001</v>
      </c>
      <c r="ET255">
        <v>27.321000000000002</v>
      </c>
      <c r="EU255">
        <v>19.369700000000002</v>
      </c>
      <c r="EV255">
        <v>48.247199999999999</v>
      </c>
      <c r="EW255">
        <v>33.409500000000001</v>
      </c>
      <c r="EX255">
        <v>2</v>
      </c>
      <c r="EY255">
        <v>-0.36447400000000002</v>
      </c>
      <c r="EZ255">
        <v>0.52612199999999998</v>
      </c>
      <c r="FA255">
        <v>20.246700000000001</v>
      </c>
      <c r="FB255">
        <v>5.2361599999999999</v>
      </c>
      <c r="FC255">
        <v>11.986000000000001</v>
      </c>
      <c r="FD255">
        <v>4.9574999999999996</v>
      </c>
      <c r="FE255">
        <v>3.3039999999999998</v>
      </c>
      <c r="FF255">
        <v>9999</v>
      </c>
      <c r="FG255">
        <v>9999</v>
      </c>
      <c r="FH255">
        <v>6805.6</v>
      </c>
      <c r="FI255">
        <v>355.8</v>
      </c>
      <c r="FJ255">
        <v>1.8681700000000001</v>
      </c>
      <c r="FK255">
        <v>1.8638600000000001</v>
      </c>
      <c r="FL255">
        <v>1.8715200000000001</v>
      </c>
      <c r="FM255">
        <v>1.86226</v>
      </c>
      <c r="FN255">
        <v>1.8617300000000001</v>
      </c>
      <c r="FO255">
        <v>1.86829</v>
      </c>
      <c r="FP255">
        <v>1.8583700000000001</v>
      </c>
      <c r="FQ255">
        <v>1.8648800000000001</v>
      </c>
      <c r="FR255">
        <v>5</v>
      </c>
      <c r="FS255">
        <v>0</v>
      </c>
      <c r="FT255">
        <v>0</v>
      </c>
      <c r="FU255">
        <v>0</v>
      </c>
      <c r="FV255" t="s">
        <v>357</v>
      </c>
      <c r="FW255" t="s">
        <v>358</v>
      </c>
      <c r="FX255" t="s">
        <v>359</v>
      </c>
      <c r="FY255" t="s">
        <v>359</v>
      </c>
      <c r="FZ255" t="s">
        <v>359</v>
      </c>
      <c r="GA255" t="s">
        <v>359</v>
      </c>
      <c r="GB255">
        <v>0</v>
      </c>
      <c r="GC255">
        <v>100</v>
      </c>
      <c r="GD255">
        <v>100</v>
      </c>
      <c r="GE255">
        <v>3.7719999999999998</v>
      </c>
      <c r="GF255">
        <v>0.20610000000000001</v>
      </c>
      <c r="GG255">
        <v>2.1444526195071201</v>
      </c>
      <c r="GH255">
        <v>5.2457919015285598E-3</v>
      </c>
      <c r="GI255">
        <v>-2.61795653493914E-6</v>
      </c>
      <c r="GJ255">
        <v>1.0331707357916401E-9</v>
      </c>
      <c r="GK255">
        <v>8.3457624279274292E-3</v>
      </c>
      <c r="GL255">
        <v>-4.6387863249973502E-2</v>
      </c>
      <c r="GM255">
        <v>3.6088159466671601E-3</v>
      </c>
      <c r="GN255">
        <v>-4.2506285216111501E-5</v>
      </c>
      <c r="GO255">
        <v>14</v>
      </c>
      <c r="GP255">
        <v>2225</v>
      </c>
      <c r="GQ255">
        <v>2</v>
      </c>
      <c r="GR255">
        <v>27</v>
      </c>
      <c r="GS255">
        <v>4464</v>
      </c>
      <c r="GT255">
        <v>4464</v>
      </c>
      <c r="GU255">
        <v>1.1853</v>
      </c>
      <c r="GV255">
        <v>2.3571800000000001</v>
      </c>
      <c r="GW255">
        <v>1.9982899999999999</v>
      </c>
      <c r="GX255">
        <v>2.7563499999999999</v>
      </c>
      <c r="GY255">
        <v>2.0935100000000002</v>
      </c>
      <c r="GZ255">
        <v>2.3791500000000001</v>
      </c>
      <c r="HA255">
        <v>31.0853</v>
      </c>
      <c r="HB255">
        <v>16.128399999999999</v>
      </c>
      <c r="HC255">
        <v>18</v>
      </c>
      <c r="HD255">
        <v>444.98200000000003</v>
      </c>
      <c r="HE255">
        <v>607.60299999999995</v>
      </c>
      <c r="HF255">
        <v>20.626200000000001</v>
      </c>
      <c r="HG255">
        <v>22.595199999999998</v>
      </c>
      <c r="HH255">
        <v>30.0001</v>
      </c>
      <c r="HI255">
        <v>22.590399999999999</v>
      </c>
      <c r="HJ255">
        <v>22.568300000000001</v>
      </c>
      <c r="HK255">
        <v>23.707799999999999</v>
      </c>
      <c r="HL255">
        <v>32.371600000000001</v>
      </c>
      <c r="HM255">
        <v>15.1394</v>
      </c>
      <c r="HN255">
        <v>20.619599999999998</v>
      </c>
      <c r="HO255">
        <v>352.57600000000002</v>
      </c>
      <c r="HP255">
        <v>14.463699999999999</v>
      </c>
      <c r="HQ255">
        <v>97.110500000000002</v>
      </c>
      <c r="HR255">
        <v>101.16</v>
      </c>
    </row>
    <row r="256" spans="1:226" x14ac:dyDescent="0.2">
      <c r="A256">
        <v>240</v>
      </c>
      <c r="B256">
        <v>1657565964.0999999</v>
      </c>
      <c r="C256">
        <v>2544.5999999046298</v>
      </c>
      <c r="D256" t="s">
        <v>838</v>
      </c>
      <c r="E256" t="s">
        <v>839</v>
      </c>
      <c r="F256">
        <v>5</v>
      </c>
      <c r="G256" t="s">
        <v>1217</v>
      </c>
      <c r="H256" t="s">
        <v>353</v>
      </c>
      <c r="I256">
        <v>1657565961.5999999</v>
      </c>
      <c r="J256">
        <f t="shared" si="102"/>
        <v>5.3440854803848484E-3</v>
      </c>
      <c r="K256">
        <f t="shared" si="103"/>
        <v>5.3440854803848481</v>
      </c>
      <c r="L256">
        <f t="shared" si="104"/>
        <v>13.793237749183319</v>
      </c>
      <c r="M256">
        <f t="shared" si="105"/>
        <v>364.91622222222202</v>
      </c>
      <c r="N256">
        <f t="shared" si="106"/>
        <v>277.48616436456916</v>
      </c>
      <c r="O256">
        <f t="shared" si="107"/>
        <v>18.862469003714235</v>
      </c>
      <c r="P256">
        <f t="shared" si="108"/>
        <v>24.805636513018317</v>
      </c>
      <c r="Q256">
        <f t="shared" si="109"/>
        <v>0.30146758279511221</v>
      </c>
      <c r="R256">
        <f t="shared" si="110"/>
        <v>2.2973224976245006</v>
      </c>
      <c r="S256">
        <f t="shared" si="111"/>
        <v>0.28108829680546354</v>
      </c>
      <c r="T256">
        <f t="shared" si="112"/>
        <v>0.17739624978627702</v>
      </c>
      <c r="U256">
        <f t="shared" si="113"/>
        <v>321.51737000000031</v>
      </c>
      <c r="V256">
        <f t="shared" si="114"/>
        <v>23.598748206580385</v>
      </c>
      <c r="W256">
        <f t="shared" si="115"/>
        <v>22.029155555555601</v>
      </c>
      <c r="X256">
        <f t="shared" si="116"/>
        <v>2.6582287529015081</v>
      </c>
      <c r="Y256">
        <f t="shared" si="117"/>
        <v>49.920755015127341</v>
      </c>
      <c r="Z256">
        <f t="shared" si="118"/>
        <v>1.4044761927244589</v>
      </c>
      <c r="AA256">
        <f t="shared" si="119"/>
        <v>2.8134113602626094</v>
      </c>
      <c r="AB256">
        <f t="shared" si="120"/>
        <v>1.2537525601770492</v>
      </c>
      <c r="AC256">
        <f t="shared" si="121"/>
        <v>-235.67416968497182</v>
      </c>
      <c r="AD256">
        <f t="shared" si="122"/>
        <v>115.65829375104518</v>
      </c>
      <c r="AE256">
        <f t="shared" si="123"/>
        <v>10.382985445314807</v>
      </c>
      <c r="AF256">
        <f t="shared" si="124"/>
        <v>211.88447951138852</v>
      </c>
      <c r="AG256">
        <f t="shared" si="125"/>
        <v>0.43714707141928955</v>
      </c>
      <c r="AH256">
        <f t="shared" si="126"/>
        <v>5.3602860117005235</v>
      </c>
      <c r="AI256">
        <f t="shared" si="127"/>
        <v>13.793237749183319</v>
      </c>
      <c r="AJ256">
        <v>373.16541246321799</v>
      </c>
      <c r="AK256">
        <v>366.86902424242402</v>
      </c>
      <c r="AL256">
        <v>-2.87386952360086</v>
      </c>
      <c r="AM256">
        <v>66.153134496915399</v>
      </c>
      <c r="AN256">
        <f t="shared" si="128"/>
        <v>5.3440854803848481</v>
      </c>
      <c r="AO256">
        <v>14.3531461446722</v>
      </c>
      <c r="AP256">
        <v>20.656718181818199</v>
      </c>
      <c r="AQ256">
        <v>-5.4028394348025104E-3</v>
      </c>
      <c r="AR256">
        <v>78.048963506408896</v>
      </c>
      <c r="AS256">
        <v>2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36212.620695078687</v>
      </c>
      <c r="AX256">
        <f t="shared" si="132"/>
        <v>2000.0077777777799</v>
      </c>
      <c r="AY256">
        <f t="shared" si="133"/>
        <v>1681.2066000000018</v>
      </c>
      <c r="AZ256">
        <f t="shared" si="134"/>
        <v>0.84060003099987946</v>
      </c>
      <c r="BA256">
        <f t="shared" si="135"/>
        <v>0.16075805982976732</v>
      </c>
      <c r="BB256">
        <v>6</v>
      </c>
      <c r="BC256">
        <v>0.5</v>
      </c>
      <c r="BD256" t="s">
        <v>354</v>
      </c>
      <c r="BE256">
        <v>2</v>
      </c>
      <c r="BF256" t="b">
        <v>1</v>
      </c>
      <c r="BG256">
        <v>1657565961.5999999</v>
      </c>
      <c r="BH256">
        <v>364.91622222222202</v>
      </c>
      <c r="BI256">
        <v>367.78800000000001</v>
      </c>
      <c r="BJ256">
        <v>20.661277777777801</v>
      </c>
      <c r="BK256">
        <v>14.361977777777801</v>
      </c>
      <c r="BL256">
        <v>361.170111111111</v>
      </c>
      <c r="BM256">
        <v>20.4556111111111</v>
      </c>
      <c r="BN256">
        <v>500.01133333333303</v>
      </c>
      <c r="BO256">
        <v>67.961977777777804</v>
      </c>
      <c r="BP256">
        <v>1.4272666666666701E-2</v>
      </c>
      <c r="BQ256">
        <v>22.962988888888901</v>
      </c>
      <c r="BR256">
        <v>22.029155555555601</v>
      </c>
      <c r="BS256">
        <v>999.9</v>
      </c>
      <c r="BT256">
        <v>0</v>
      </c>
      <c r="BU256">
        <v>0</v>
      </c>
      <c r="BV256">
        <v>9938.8222222222194</v>
      </c>
      <c r="BW256">
        <v>0</v>
      </c>
      <c r="BX256">
        <v>382.25688888888902</v>
      </c>
      <c r="BY256">
        <v>-2.8716344444444402</v>
      </c>
      <c r="BZ256">
        <v>372.61500000000001</v>
      </c>
      <c r="CA256">
        <v>373.14699999999999</v>
      </c>
      <c r="CB256">
        <v>6.2993044444444397</v>
      </c>
      <c r="CC256">
        <v>367.78800000000001</v>
      </c>
      <c r="CD256">
        <v>14.361977777777801</v>
      </c>
      <c r="CE256">
        <v>1.40418111111111</v>
      </c>
      <c r="CF256">
        <v>0.97606866666666703</v>
      </c>
      <c r="CG256">
        <v>11.962855555555601</v>
      </c>
      <c r="CH256">
        <v>6.56396333333333</v>
      </c>
      <c r="CI256">
        <v>2000.0077777777799</v>
      </c>
      <c r="CJ256">
        <v>0.97999800000000004</v>
      </c>
      <c r="CK256">
        <v>2.0001933333333301E-2</v>
      </c>
      <c r="CL256">
        <v>0</v>
      </c>
      <c r="CM256">
        <v>2.6968000000000001</v>
      </c>
      <c r="CN256">
        <v>0</v>
      </c>
      <c r="CO256">
        <v>16487.5111111111</v>
      </c>
      <c r="CP256">
        <v>16705.4666666667</v>
      </c>
      <c r="CQ256">
        <v>45</v>
      </c>
      <c r="CR256">
        <v>41.666333333333299</v>
      </c>
      <c r="CS256">
        <v>41.561999999999998</v>
      </c>
      <c r="CT256">
        <v>39.576000000000001</v>
      </c>
      <c r="CU256">
        <v>39.875</v>
      </c>
      <c r="CV256">
        <v>1960.00555555556</v>
      </c>
      <c r="CW256">
        <v>40.002222222222201</v>
      </c>
      <c r="CX256">
        <v>0</v>
      </c>
      <c r="CY256">
        <v>1651544859.2</v>
      </c>
      <c r="CZ256">
        <v>0</v>
      </c>
      <c r="DA256">
        <v>0</v>
      </c>
      <c r="DB256" t="s">
        <v>355</v>
      </c>
      <c r="DC256">
        <v>1657298120.5</v>
      </c>
      <c r="DD256">
        <v>1657298120.5</v>
      </c>
      <c r="DE256">
        <v>0</v>
      </c>
      <c r="DF256">
        <v>1.391</v>
      </c>
      <c r="DG256">
        <v>3.5000000000000003E-2</v>
      </c>
      <c r="DH256">
        <v>2.39</v>
      </c>
      <c r="DI256">
        <v>0.104</v>
      </c>
      <c r="DJ256">
        <v>419</v>
      </c>
      <c r="DK256">
        <v>18</v>
      </c>
      <c r="DL256">
        <v>0.11</v>
      </c>
      <c r="DM256">
        <v>0.02</v>
      </c>
      <c r="DN256">
        <v>-8.3877817073170693</v>
      </c>
      <c r="DO256">
        <v>50.306526480836197</v>
      </c>
      <c r="DP256">
        <v>5.1071420056373897</v>
      </c>
      <c r="DQ256">
        <v>0</v>
      </c>
      <c r="DR256">
        <v>6.3081087804878102</v>
      </c>
      <c r="DS256">
        <v>-6.9979860627166698E-2</v>
      </c>
      <c r="DT256">
        <v>1.97680297690946E-2</v>
      </c>
      <c r="DU256">
        <v>1</v>
      </c>
      <c r="DV256">
        <v>1</v>
      </c>
      <c r="DW256">
        <v>2</v>
      </c>
      <c r="DX256" t="s">
        <v>372</v>
      </c>
      <c r="DY256">
        <v>2.9031799999999999</v>
      </c>
      <c r="DZ256">
        <v>2.6303800000000002</v>
      </c>
      <c r="EA256">
        <v>6.1358500000000003E-2</v>
      </c>
      <c r="EB256">
        <v>6.2139899999999998E-2</v>
      </c>
      <c r="EC256">
        <v>7.0930300000000002E-2</v>
      </c>
      <c r="ED256">
        <v>5.4543899999999999E-2</v>
      </c>
      <c r="EE256">
        <v>26658.2</v>
      </c>
      <c r="EF256">
        <v>23253.599999999999</v>
      </c>
      <c r="EG256">
        <v>25406.7</v>
      </c>
      <c r="EH256">
        <v>24129.3</v>
      </c>
      <c r="EI256">
        <v>40240</v>
      </c>
      <c r="EJ256">
        <v>37750.699999999997</v>
      </c>
      <c r="EK256">
        <v>45857.5</v>
      </c>
      <c r="EL256">
        <v>43017.599999999999</v>
      </c>
      <c r="EM256">
        <v>1.88517</v>
      </c>
      <c r="EN256">
        <v>2.1485500000000002</v>
      </c>
      <c r="EO256">
        <v>0.172012</v>
      </c>
      <c r="EP256">
        <v>0</v>
      </c>
      <c r="EQ256">
        <v>19.1873</v>
      </c>
      <c r="ER256">
        <v>999.9</v>
      </c>
      <c r="ES256">
        <v>36.094000000000001</v>
      </c>
      <c r="ET256">
        <v>27.321000000000002</v>
      </c>
      <c r="EU256">
        <v>19.370899999999999</v>
      </c>
      <c r="EV256">
        <v>48.767200000000003</v>
      </c>
      <c r="EW256">
        <v>33.441499999999998</v>
      </c>
      <c r="EX256">
        <v>2</v>
      </c>
      <c r="EY256">
        <v>-0.364566</v>
      </c>
      <c r="EZ256">
        <v>0.50534299999999999</v>
      </c>
      <c r="FA256">
        <v>20.2469</v>
      </c>
      <c r="FB256">
        <v>5.2361599999999999</v>
      </c>
      <c r="FC256">
        <v>11.986000000000001</v>
      </c>
      <c r="FD256">
        <v>4.9574999999999996</v>
      </c>
      <c r="FE256">
        <v>3.3039499999999999</v>
      </c>
      <c r="FF256">
        <v>9999</v>
      </c>
      <c r="FG256">
        <v>9999</v>
      </c>
      <c r="FH256">
        <v>6805.6</v>
      </c>
      <c r="FI256">
        <v>355.8</v>
      </c>
      <c r="FJ256">
        <v>1.86818</v>
      </c>
      <c r="FK256">
        <v>1.8638600000000001</v>
      </c>
      <c r="FL256">
        <v>1.8715299999999999</v>
      </c>
      <c r="FM256">
        <v>1.8622799999999999</v>
      </c>
      <c r="FN256">
        <v>1.8617300000000001</v>
      </c>
      <c r="FO256">
        <v>1.86829</v>
      </c>
      <c r="FP256">
        <v>1.8583700000000001</v>
      </c>
      <c r="FQ256">
        <v>1.8648800000000001</v>
      </c>
      <c r="FR256">
        <v>5</v>
      </c>
      <c r="FS256">
        <v>0</v>
      </c>
      <c r="FT256">
        <v>0</v>
      </c>
      <c r="FU256">
        <v>0</v>
      </c>
      <c r="FV256" t="s">
        <v>357</v>
      </c>
      <c r="FW256" t="s">
        <v>358</v>
      </c>
      <c r="FX256" t="s">
        <v>359</v>
      </c>
      <c r="FY256" t="s">
        <v>359</v>
      </c>
      <c r="FZ256" t="s">
        <v>359</v>
      </c>
      <c r="GA256" t="s">
        <v>359</v>
      </c>
      <c r="GB256">
        <v>0</v>
      </c>
      <c r="GC256">
        <v>100</v>
      </c>
      <c r="GD256">
        <v>100</v>
      </c>
      <c r="GE256">
        <v>3.72</v>
      </c>
      <c r="GF256">
        <v>0.20549999999999999</v>
      </c>
      <c r="GG256">
        <v>2.1444526195071201</v>
      </c>
      <c r="GH256">
        <v>5.2457919015285598E-3</v>
      </c>
      <c r="GI256">
        <v>-2.61795653493914E-6</v>
      </c>
      <c r="GJ256">
        <v>1.0331707357916401E-9</v>
      </c>
      <c r="GK256">
        <v>8.3457624279274292E-3</v>
      </c>
      <c r="GL256">
        <v>-4.6387863249973502E-2</v>
      </c>
      <c r="GM256">
        <v>3.6088159466671601E-3</v>
      </c>
      <c r="GN256">
        <v>-4.2506285216111501E-5</v>
      </c>
      <c r="GO256">
        <v>14</v>
      </c>
      <c r="GP256">
        <v>2225</v>
      </c>
      <c r="GQ256">
        <v>2</v>
      </c>
      <c r="GR256">
        <v>27</v>
      </c>
      <c r="GS256">
        <v>4464.1000000000004</v>
      </c>
      <c r="GT256">
        <v>4464.1000000000004</v>
      </c>
      <c r="GU256">
        <v>1.1474599999999999</v>
      </c>
      <c r="GV256">
        <v>2.3547400000000001</v>
      </c>
      <c r="GW256">
        <v>1.9982899999999999</v>
      </c>
      <c r="GX256">
        <v>2.7563499999999999</v>
      </c>
      <c r="GY256">
        <v>2.0935100000000002</v>
      </c>
      <c r="GZ256">
        <v>2.34619</v>
      </c>
      <c r="HA256">
        <v>31.0853</v>
      </c>
      <c r="HB256">
        <v>16.110900000000001</v>
      </c>
      <c r="HC256">
        <v>18</v>
      </c>
      <c r="HD256">
        <v>444.66899999999998</v>
      </c>
      <c r="HE256">
        <v>607.92399999999998</v>
      </c>
      <c r="HF256">
        <v>20.5884</v>
      </c>
      <c r="HG256">
        <v>22.593800000000002</v>
      </c>
      <c r="HH256">
        <v>30.0002</v>
      </c>
      <c r="HI256">
        <v>22.5885</v>
      </c>
      <c r="HJ256">
        <v>22.566400000000002</v>
      </c>
      <c r="HK256">
        <v>22.8765</v>
      </c>
      <c r="HL256">
        <v>32.084899999999998</v>
      </c>
      <c r="HM256">
        <v>15.1394</v>
      </c>
      <c r="HN256">
        <v>20.584399999999999</v>
      </c>
      <c r="HO256">
        <v>332.35199999999998</v>
      </c>
      <c r="HP256">
        <v>14.480399999999999</v>
      </c>
      <c r="HQ256">
        <v>97.110500000000002</v>
      </c>
      <c r="HR256">
        <v>101.15900000000001</v>
      </c>
    </row>
    <row r="257" spans="1:226" x14ac:dyDescent="0.2">
      <c r="A257">
        <v>241</v>
      </c>
      <c r="B257">
        <v>1657565969.0999999</v>
      </c>
      <c r="C257">
        <v>2549.5999999046298</v>
      </c>
      <c r="D257" t="s">
        <v>840</v>
      </c>
      <c r="E257" t="s">
        <v>841</v>
      </c>
      <c r="F257">
        <v>5</v>
      </c>
      <c r="G257" t="s">
        <v>1217</v>
      </c>
      <c r="H257" t="s">
        <v>353</v>
      </c>
      <c r="I257">
        <v>1657565966.3</v>
      </c>
      <c r="J257">
        <f t="shared" si="102"/>
        <v>5.3390799819624177E-3</v>
      </c>
      <c r="K257">
        <f t="shared" si="103"/>
        <v>5.339079981962418</v>
      </c>
      <c r="L257">
        <f t="shared" si="104"/>
        <v>13.244751996189903</v>
      </c>
      <c r="M257">
        <f t="shared" si="105"/>
        <v>351.6619</v>
      </c>
      <c r="N257">
        <f t="shared" si="106"/>
        <v>267.66971740266956</v>
      </c>
      <c r="O257">
        <f t="shared" si="107"/>
        <v>18.194789376866453</v>
      </c>
      <c r="P257">
        <f t="shared" si="108"/>
        <v>23.904139267062487</v>
      </c>
      <c r="Q257">
        <f t="shared" si="109"/>
        <v>0.30138311878767804</v>
      </c>
      <c r="R257">
        <f t="shared" si="110"/>
        <v>2.3029412257710207</v>
      </c>
      <c r="S257">
        <f t="shared" si="111"/>
        <v>0.28106093884917388</v>
      </c>
      <c r="T257">
        <f t="shared" si="112"/>
        <v>0.17737463244584048</v>
      </c>
      <c r="U257">
        <f t="shared" si="113"/>
        <v>321.51270629999999</v>
      </c>
      <c r="V257">
        <f t="shared" si="114"/>
        <v>23.58956792495033</v>
      </c>
      <c r="W257">
        <f t="shared" si="115"/>
        <v>22.023499999999999</v>
      </c>
      <c r="X257">
        <f t="shared" si="116"/>
        <v>2.657312228500198</v>
      </c>
      <c r="Y257">
        <f t="shared" si="117"/>
        <v>49.954620643801064</v>
      </c>
      <c r="Z257">
        <f t="shared" si="118"/>
        <v>1.4046328332377129</v>
      </c>
      <c r="AA257">
        <f t="shared" si="119"/>
        <v>2.8118176359567966</v>
      </c>
      <c r="AB257">
        <f t="shared" si="120"/>
        <v>1.2526793952624851</v>
      </c>
      <c r="AC257">
        <f t="shared" si="121"/>
        <v>-235.45342720454261</v>
      </c>
      <c r="AD257">
        <f t="shared" si="122"/>
        <v>115.48137595006108</v>
      </c>
      <c r="AE257">
        <f t="shared" si="123"/>
        <v>10.341020901782276</v>
      </c>
      <c r="AF257">
        <f t="shared" si="124"/>
        <v>211.88167594730072</v>
      </c>
      <c r="AG257">
        <f t="shared" si="125"/>
        <v>-0.61795223696972501</v>
      </c>
      <c r="AH257">
        <f t="shared" si="126"/>
        <v>5.3217860140750943</v>
      </c>
      <c r="AI257">
        <f t="shared" si="127"/>
        <v>13.244751996189903</v>
      </c>
      <c r="AJ257">
        <v>357.40134901541501</v>
      </c>
      <c r="AK257">
        <v>352.215060606061</v>
      </c>
      <c r="AL257">
        <v>-2.99525883799646</v>
      </c>
      <c r="AM257">
        <v>66.153134496915399</v>
      </c>
      <c r="AN257">
        <f t="shared" si="128"/>
        <v>5.339079981962418</v>
      </c>
      <c r="AO257">
        <v>14.4009219981654</v>
      </c>
      <c r="AP257">
        <v>20.670388484848502</v>
      </c>
      <c r="AQ257">
        <v>1.23629116498598E-3</v>
      </c>
      <c r="AR257">
        <v>78.048963506408896</v>
      </c>
      <c r="AS257">
        <v>2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36348.86153647297</v>
      </c>
      <c r="AX257">
        <f t="shared" si="132"/>
        <v>1999.979</v>
      </c>
      <c r="AY257">
        <f t="shared" si="133"/>
        <v>1681.1823899999999</v>
      </c>
      <c r="AZ257">
        <f t="shared" si="134"/>
        <v>0.8406000213002236</v>
      </c>
      <c r="BA257">
        <f t="shared" si="135"/>
        <v>0.16075804110943165</v>
      </c>
      <c r="BB257">
        <v>6</v>
      </c>
      <c r="BC257">
        <v>0.5</v>
      </c>
      <c r="BD257" t="s">
        <v>354</v>
      </c>
      <c r="BE257">
        <v>2</v>
      </c>
      <c r="BF257" t="b">
        <v>1</v>
      </c>
      <c r="BG257">
        <v>1657565966.3</v>
      </c>
      <c r="BH257">
        <v>351.6619</v>
      </c>
      <c r="BI257">
        <v>353.1662</v>
      </c>
      <c r="BJ257">
        <v>20.66403</v>
      </c>
      <c r="BK257">
        <v>14.409520000000001</v>
      </c>
      <c r="BL257">
        <v>347.96559999999999</v>
      </c>
      <c r="BM257">
        <v>20.45824</v>
      </c>
      <c r="BN257">
        <v>499.97359999999998</v>
      </c>
      <c r="BO257">
        <v>67.960809999999995</v>
      </c>
      <c r="BP257">
        <v>1.39671E-2</v>
      </c>
      <c r="BQ257">
        <v>22.95363</v>
      </c>
      <c r="BR257">
        <v>22.023499999999999</v>
      </c>
      <c r="BS257">
        <v>999.9</v>
      </c>
      <c r="BT257">
        <v>0</v>
      </c>
      <c r="BU257">
        <v>0</v>
      </c>
      <c r="BV257">
        <v>9977.6200000000008</v>
      </c>
      <c r="BW257">
        <v>0</v>
      </c>
      <c r="BX257">
        <v>382.17099999999999</v>
      </c>
      <c r="BY257">
        <v>-1.5042557999999999</v>
      </c>
      <c r="BZ257">
        <v>359.08199999999999</v>
      </c>
      <c r="CA257">
        <v>358.32929999999999</v>
      </c>
      <c r="CB257">
        <v>6.2545390000000003</v>
      </c>
      <c r="CC257">
        <v>353.1662</v>
      </c>
      <c r="CD257">
        <v>14.409520000000001</v>
      </c>
      <c r="CE257">
        <v>1.4043429999999999</v>
      </c>
      <c r="CF257">
        <v>0.97928150000000003</v>
      </c>
      <c r="CG257">
        <v>11.964639999999999</v>
      </c>
      <c r="CH257">
        <v>6.6117100000000004</v>
      </c>
      <c r="CI257">
        <v>1999.979</v>
      </c>
      <c r="CJ257">
        <v>0.97999820000000004</v>
      </c>
      <c r="CK257">
        <v>2.0001720000000001E-2</v>
      </c>
      <c r="CL257">
        <v>0</v>
      </c>
      <c r="CM257">
        <v>2.56189</v>
      </c>
      <c r="CN257">
        <v>0</v>
      </c>
      <c r="CO257">
        <v>16455.37</v>
      </c>
      <c r="CP257">
        <v>16705.240000000002</v>
      </c>
      <c r="CQ257">
        <v>45</v>
      </c>
      <c r="CR257">
        <v>41.625</v>
      </c>
      <c r="CS257">
        <v>41.561999999999998</v>
      </c>
      <c r="CT257">
        <v>39.612400000000001</v>
      </c>
      <c r="CU257">
        <v>39.875</v>
      </c>
      <c r="CV257">
        <v>1959.9780000000001</v>
      </c>
      <c r="CW257">
        <v>40.000999999999998</v>
      </c>
      <c r="CX257">
        <v>0</v>
      </c>
      <c r="CY257">
        <v>1651544864</v>
      </c>
      <c r="CZ257">
        <v>0</v>
      </c>
      <c r="DA257">
        <v>0</v>
      </c>
      <c r="DB257" t="s">
        <v>355</v>
      </c>
      <c r="DC257">
        <v>1657298120.5</v>
      </c>
      <c r="DD257">
        <v>1657298120.5</v>
      </c>
      <c r="DE257">
        <v>0</v>
      </c>
      <c r="DF257">
        <v>1.391</v>
      </c>
      <c r="DG257">
        <v>3.5000000000000003E-2</v>
      </c>
      <c r="DH257">
        <v>2.39</v>
      </c>
      <c r="DI257">
        <v>0.104</v>
      </c>
      <c r="DJ257">
        <v>419</v>
      </c>
      <c r="DK257">
        <v>18</v>
      </c>
      <c r="DL257">
        <v>0.11</v>
      </c>
      <c r="DM257">
        <v>0.02</v>
      </c>
      <c r="DN257">
        <v>-5.4673453170731703</v>
      </c>
      <c r="DO257">
        <v>34.593282648083601</v>
      </c>
      <c r="DP257">
        <v>3.55082705276818</v>
      </c>
      <c r="DQ257">
        <v>0</v>
      </c>
      <c r="DR257">
        <v>6.2928487804878097</v>
      </c>
      <c r="DS257">
        <v>-0.10243860627176</v>
      </c>
      <c r="DT257">
        <v>2.32286987335549E-2</v>
      </c>
      <c r="DU257">
        <v>0</v>
      </c>
      <c r="DV257">
        <v>0</v>
      </c>
      <c r="DW257">
        <v>2</v>
      </c>
      <c r="DX257" t="s">
        <v>356</v>
      </c>
      <c r="DY257">
        <v>2.9034300000000002</v>
      </c>
      <c r="DZ257">
        <v>2.6301299999999999</v>
      </c>
      <c r="EA257">
        <v>5.9359299999999997E-2</v>
      </c>
      <c r="EB257">
        <v>5.9901799999999998E-2</v>
      </c>
      <c r="EC257">
        <v>7.0962800000000006E-2</v>
      </c>
      <c r="ED257">
        <v>5.4670000000000003E-2</v>
      </c>
      <c r="EE257">
        <v>26714.5</v>
      </c>
      <c r="EF257">
        <v>23308.799999999999</v>
      </c>
      <c r="EG257">
        <v>25406.2</v>
      </c>
      <c r="EH257">
        <v>24129</v>
      </c>
      <c r="EI257">
        <v>40237.9</v>
      </c>
      <c r="EJ257">
        <v>37745.300000000003</v>
      </c>
      <c r="EK257">
        <v>45856.800000000003</v>
      </c>
      <c r="EL257">
        <v>43017.2</v>
      </c>
      <c r="EM257">
        <v>1.8855500000000001</v>
      </c>
      <c r="EN257">
        <v>2.1482999999999999</v>
      </c>
      <c r="EO257">
        <v>0.17145299999999999</v>
      </c>
      <c r="EP257">
        <v>0</v>
      </c>
      <c r="EQ257">
        <v>19.1873</v>
      </c>
      <c r="ER257">
        <v>999.9</v>
      </c>
      <c r="ES257">
        <v>36.07</v>
      </c>
      <c r="ET257">
        <v>27.321000000000002</v>
      </c>
      <c r="EU257">
        <v>19.357600000000001</v>
      </c>
      <c r="EV257">
        <v>49.107199999999999</v>
      </c>
      <c r="EW257">
        <v>33.465499999999999</v>
      </c>
      <c r="EX257">
        <v>2</v>
      </c>
      <c r="EY257">
        <v>-0.36444100000000001</v>
      </c>
      <c r="EZ257">
        <v>0.48790600000000001</v>
      </c>
      <c r="FA257">
        <v>20.2468</v>
      </c>
      <c r="FB257">
        <v>5.2361599999999999</v>
      </c>
      <c r="FC257">
        <v>11.986000000000001</v>
      </c>
      <c r="FD257">
        <v>4.9575500000000003</v>
      </c>
      <c r="FE257">
        <v>3.3039999999999998</v>
      </c>
      <c r="FF257">
        <v>9999</v>
      </c>
      <c r="FG257">
        <v>9999</v>
      </c>
      <c r="FH257">
        <v>6805.9</v>
      </c>
      <c r="FI257">
        <v>355.8</v>
      </c>
      <c r="FJ257">
        <v>1.8682099999999999</v>
      </c>
      <c r="FK257">
        <v>1.8638600000000001</v>
      </c>
      <c r="FL257">
        <v>1.8715200000000001</v>
      </c>
      <c r="FM257">
        <v>1.8622700000000001</v>
      </c>
      <c r="FN257">
        <v>1.86174</v>
      </c>
      <c r="FO257">
        <v>1.86829</v>
      </c>
      <c r="FP257">
        <v>1.8583700000000001</v>
      </c>
      <c r="FQ257">
        <v>1.8649</v>
      </c>
      <c r="FR257">
        <v>5</v>
      </c>
      <c r="FS257">
        <v>0</v>
      </c>
      <c r="FT257">
        <v>0</v>
      </c>
      <c r="FU257">
        <v>0</v>
      </c>
      <c r="FV257" t="s">
        <v>357</v>
      </c>
      <c r="FW257" t="s">
        <v>358</v>
      </c>
      <c r="FX257" t="s">
        <v>359</v>
      </c>
      <c r="FY257" t="s">
        <v>359</v>
      </c>
      <c r="FZ257" t="s">
        <v>359</v>
      </c>
      <c r="GA257" t="s">
        <v>359</v>
      </c>
      <c r="GB257">
        <v>0</v>
      </c>
      <c r="GC257">
        <v>100</v>
      </c>
      <c r="GD257">
        <v>100</v>
      </c>
      <c r="GE257">
        <v>3.665</v>
      </c>
      <c r="GF257">
        <v>0.20610000000000001</v>
      </c>
      <c r="GG257">
        <v>2.1444526195071201</v>
      </c>
      <c r="GH257">
        <v>5.2457919015285598E-3</v>
      </c>
      <c r="GI257">
        <v>-2.61795653493914E-6</v>
      </c>
      <c r="GJ257">
        <v>1.0331707357916401E-9</v>
      </c>
      <c r="GK257">
        <v>8.3457624279274292E-3</v>
      </c>
      <c r="GL257">
        <v>-4.6387863249973502E-2</v>
      </c>
      <c r="GM257">
        <v>3.6088159466671601E-3</v>
      </c>
      <c r="GN257">
        <v>-4.2506285216111501E-5</v>
      </c>
      <c r="GO257">
        <v>14</v>
      </c>
      <c r="GP257">
        <v>2225</v>
      </c>
      <c r="GQ257">
        <v>2</v>
      </c>
      <c r="GR257">
        <v>27</v>
      </c>
      <c r="GS257">
        <v>4464.1000000000004</v>
      </c>
      <c r="GT257">
        <v>4464.1000000000004</v>
      </c>
      <c r="GU257">
        <v>1.10229</v>
      </c>
      <c r="GV257">
        <v>2.3547400000000001</v>
      </c>
      <c r="GW257">
        <v>1.9982899999999999</v>
      </c>
      <c r="GX257">
        <v>2.7563499999999999</v>
      </c>
      <c r="GY257">
        <v>2.0935100000000002</v>
      </c>
      <c r="GZ257">
        <v>2.3754900000000001</v>
      </c>
      <c r="HA257">
        <v>31.063600000000001</v>
      </c>
      <c r="HB257">
        <v>16.119599999999998</v>
      </c>
      <c r="HC257">
        <v>18</v>
      </c>
      <c r="HD257">
        <v>444.86599999999999</v>
      </c>
      <c r="HE257">
        <v>607.71500000000003</v>
      </c>
      <c r="HF257">
        <v>20.555900000000001</v>
      </c>
      <c r="HG257">
        <v>22.592300000000002</v>
      </c>
      <c r="HH257">
        <v>30.0001</v>
      </c>
      <c r="HI257">
        <v>22.586600000000001</v>
      </c>
      <c r="HJ257">
        <v>22.565000000000001</v>
      </c>
      <c r="HK257">
        <v>22.0426</v>
      </c>
      <c r="HL257">
        <v>32.084899999999998</v>
      </c>
      <c r="HM257">
        <v>15.1394</v>
      </c>
      <c r="HN257">
        <v>20.555199999999999</v>
      </c>
      <c r="HO257">
        <v>318.85300000000001</v>
      </c>
      <c r="HP257">
        <v>14.4894</v>
      </c>
      <c r="HQ257">
        <v>97.108999999999995</v>
      </c>
      <c r="HR257">
        <v>101.158</v>
      </c>
    </row>
    <row r="258" spans="1:226" x14ac:dyDescent="0.2">
      <c r="A258">
        <v>242</v>
      </c>
      <c r="B258">
        <v>1657565974.0999999</v>
      </c>
      <c r="C258">
        <v>2554.5999999046298</v>
      </c>
      <c r="D258" t="s">
        <v>842</v>
      </c>
      <c r="E258" t="s">
        <v>843</v>
      </c>
      <c r="F258">
        <v>5</v>
      </c>
      <c r="G258" t="s">
        <v>1217</v>
      </c>
      <c r="H258" t="s">
        <v>353</v>
      </c>
      <c r="I258">
        <v>1657565971.5999999</v>
      </c>
      <c r="J258">
        <f t="shared" si="102"/>
        <v>5.3207245554782838E-3</v>
      </c>
      <c r="K258">
        <f t="shared" si="103"/>
        <v>5.320724555478284</v>
      </c>
      <c r="L258">
        <f t="shared" si="104"/>
        <v>12.440860211113543</v>
      </c>
      <c r="M258">
        <f t="shared" si="105"/>
        <v>335.91399999999999</v>
      </c>
      <c r="N258">
        <f t="shared" si="106"/>
        <v>256.65316300218308</v>
      </c>
      <c r="O258">
        <f t="shared" si="107"/>
        <v>17.446136900064229</v>
      </c>
      <c r="P258">
        <f t="shared" si="108"/>
        <v>22.833934957576687</v>
      </c>
      <c r="Q258">
        <f t="shared" si="109"/>
        <v>0.30044506210566746</v>
      </c>
      <c r="R258">
        <f t="shared" si="110"/>
        <v>2.3019940405887001</v>
      </c>
      <c r="S258">
        <f t="shared" si="111"/>
        <v>0.28023693294107882</v>
      </c>
      <c r="T258">
        <f t="shared" si="112"/>
        <v>0.17685030930190074</v>
      </c>
      <c r="U258">
        <f t="shared" si="113"/>
        <v>321.5229159999995</v>
      </c>
      <c r="V258">
        <f t="shared" si="114"/>
        <v>23.580556697632598</v>
      </c>
      <c r="W258">
        <f t="shared" si="115"/>
        <v>22.0248555555556</v>
      </c>
      <c r="X258">
        <f t="shared" si="116"/>
        <v>2.6575318810479485</v>
      </c>
      <c r="Y258">
        <f t="shared" si="117"/>
        <v>50.031282384811234</v>
      </c>
      <c r="Z258">
        <f t="shared" si="118"/>
        <v>1.4054841322008584</v>
      </c>
      <c r="AA258">
        <f t="shared" si="119"/>
        <v>2.8092106882064303</v>
      </c>
      <c r="AB258">
        <f t="shared" si="120"/>
        <v>1.25204774884709</v>
      </c>
      <c r="AC258">
        <f t="shared" si="121"/>
        <v>-234.64395289659231</v>
      </c>
      <c r="AD258">
        <f t="shared" si="122"/>
        <v>113.36449554891544</v>
      </c>
      <c r="AE258">
        <f t="shared" si="123"/>
        <v>10.154916642612489</v>
      </c>
      <c r="AF258">
        <f t="shared" si="124"/>
        <v>210.39837529493511</v>
      </c>
      <c r="AG258">
        <f t="shared" si="125"/>
        <v>-1.7852438770159271</v>
      </c>
      <c r="AH258">
        <f t="shared" si="126"/>
        <v>5.3167914626553721</v>
      </c>
      <c r="AI258">
        <f t="shared" si="127"/>
        <v>12.440860211113543</v>
      </c>
      <c r="AJ258">
        <v>340.85741458773202</v>
      </c>
      <c r="AK258">
        <v>336.887042424242</v>
      </c>
      <c r="AL258">
        <v>-3.0598902221248601</v>
      </c>
      <c r="AM258">
        <v>66.153134496915399</v>
      </c>
      <c r="AN258">
        <f t="shared" si="128"/>
        <v>5.320724555478284</v>
      </c>
      <c r="AO258">
        <v>14.4284216655472</v>
      </c>
      <c r="AP258">
        <v>20.678411515151499</v>
      </c>
      <c r="AQ258">
        <v>5.2515200609094099E-4</v>
      </c>
      <c r="AR258">
        <v>78.048963506408896</v>
      </c>
      <c r="AS258">
        <v>2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36327.97998508087</v>
      </c>
      <c r="AX258">
        <f t="shared" si="132"/>
        <v>2000.0433333333301</v>
      </c>
      <c r="AY258">
        <f t="shared" si="133"/>
        <v>1681.2363999999973</v>
      </c>
      <c r="AZ258">
        <f t="shared" si="134"/>
        <v>0.8405999870002816</v>
      </c>
      <c r="BA258">
        <f t="shared" si="135"/>
        <v>0.16075797491054361</v>
      </c>
      <c r="BB258">
        <v>6</v>
      </c>
      <c r="BC258">
        <v>0.5</v>
      </c>
      <c r="BD258" t="s">
        <v>354</v>
      </c>
      <c r="BE258">
        <v>2</v>
      </c>
      <c r="BF258" t="b">
        <v>1</v>
      </c>
      <c r="BG258">
        <v>1657565971.5999999</v>
      </c>
      <c r="BH258">
        <v>335.91399999999999</v>
      </c>
      <c r="BI258">
        <v>335.91488888888898</v>
      </c>
      <c r="BJ258">
        <v>20.676322222222201</v>
      </c>
      <c r="BK258">
        <v>14.4286777777778</v>
      </c>
      <c r="BL258">
        <v>332.277777777778</v>
      </c>
      <c r="BM258">
        <v>20.4699666666667</v>
      </c>
      <c r="BN258">
        <v>500.04700000000003</v>
      </c>
      <c r="BO258">
        <v>67.9617111111111</v>
      </c>
      <c r="BP258">
        <v>1.3827144444444399E-2</v>
      </c>
      <c r="BQ258">
        <v>22.938311111111101</v>
      </c>
      <c r="BR258">
        <v>22.0248555555556</v>
      </c>
      <c r="BS258">
        <v>999.9</v>
      </c>
      <c r="BT258">
        <v>0</v>
      </c>
      <c r="BU258">
        <v>0</v>
      </c>
      <c r="BV258">
        <v>9970.9722222222208</v>
      </c>
      <c r="BW258">
        <v>0</v>
      </c>
      <c r="BX258">
        <v>383.57811111111101</v>
      </c>
      <c r="BY258">
        <v>-1.0343133333333399E-3</v>
      </c>
      <c r="BZ258">
        <v>343.00599999999997</v>
      </c>
      <c r="CA258">
        <v>340.83277777777801</v>
      </c>
      <c r="CB258">
        <v>6.2476444444444397</v>
      </c>
      <c r="CC258">
        <v>335.91488888888898</v>
      </c>
      <c r="CD258">
        <v>14.4286777777778</v>
      </c>
      <c r="CE258">
        <v>1.40519888888889</v>
      </c>
      <c r="CF258">
        <v>0.98059811111111095</v>
      </c>
      <c r="CG258">
        <v>11.973844444444399</v>
      </c>
      <c r="CH258">
        <v>6.6312466666666703</v>
      </c>
      <c r="CI258">
        <v>2000.0433333333301</v>
      </c>
      <c r="CJ258">
        <v>0.979999333333333</v>
      </c>
      <c r="CK258">
        <v>2.0000511111111102E-2</v>
      </c>
      <c r="CL258">
        <v>0</v>
      </c>
      <c r="CM258">
        <v>2.7433111111111099</v>
      </c>
      <c r="CN258">
        <v>0</v>
      </c>
      <c r="CO258">
        <v>16421.3</v>
      </c>
      <c r="CP258">
        <v>16705.755555555599</v>
      </c>
      <c r="CQ258">
        <v>45</v>
      </c>
      <c r="CR258">
        <v>41.625</v>
      </c>
      <c r="CS258">
        <v>41.548222222222201</v>
      </c>
      <c r="CT258">
        <v>39.625</v>
      </c>
      <c r="CU258">
        <v>39.875</v>
      </c>
      <c r="CV258">
        <v>1960.0433333333301</v>
      </c>
      <c r="CW258">
        <v>40</v>
      </c>
      <c r="CX258">
        <v>0</v>
      </c>
      <c r="CY258">
        <v>1651544869.4000001</v>
      </c>
      <c r="CZ258">
        <v>0</v>
      </c>
      <c r="DA258">
        <v>0</v>
      </c>
      <c r="DB258" t="s">
        <v>355</v>
      </c>
      <c r="DC258">
        <v>1657298120.5</v>
      </c>
      <c r="DD258">
        <v>1657298120.5</v>
      </c>
      <c r="DE258">
        <v>0</v>
      </c>
      <c r="DF258">
        <v>1.391</v>
      </c>
      <c r="DG258">
        <v>3.5000000000000003E-2</v>
      </c>
      <c r="DH258">
        <v>2.39</v>
      </c>
      <c r="DI258">
        <v>0.104</v>
      </c>
      <c r="DJ258">
        <v>419</v>
      </c>
      <c r="DK258">
        <v>18</v>
      </c>
      <c r="DL258">
        <v>0.11</v>
      </c>
      <c r="DM258">
        <v>0.02</v>
      </c>
      <c r="DN258">
        <v>-2.5065798004877999</v>
      </c>
      <c r="DO258">
        <v>20.472865364738698</v>
      </c>
      <c r="DP258">
        <v>2.0584693104441301</v>
      </c>
      <c r="DQ258">
        <v>0</v>
      </c>
      <c r="DR258">
        <v>6.2797082926829297</v>
      </c>
      <c r="DS258">
        <v>-0.27238662020905802</v>
      </c>
      <c r="DT258">
        <v>3.1188090902750699E-2</v>
      </c>
      <c r="DU258">
        <v>0</v>
      </c>
      <c r="DV258">
        <v>0</v>
      </c>
      <c r="DW258">
        <v>2</v>
      </c>
      <c r="DX258" t="s">
        <v>356</v>
      </c>
      <c r="DY258">
        <v>2.9037000000000002</v>
      </c>
      <c r="DZ258">
        <v>2.6301199999999998</v>
      </c>
      <c r="EA258">
        <v>5.7251499999999997E-2</v>
      </c>
      <c r="EB258">
        <v>5.7665800000000003E-2</v>
      </c>
      <c r="EC258">
        <v>7.0980199999999993E-2</v>
      </c>
      <c r="ED258">
        <v>5.4671499999999998E-2</v>
      </c>
      <c r="EE258">
        <v>26774.799999999999</v>
      </c>
      <c r="EF258">
        <v>23364.7</v>
      </c>
      <c r="EG258">
        <v>25406.6</v>
      </c>
      <c r="EH258">
        <v>24129.5</v>
      </c>
      <c r="EI258">
        <v>40237.599999999999</v>
      </c>
      <c r="EJ258">
        <v>37746.1</v>
      </c>
      <c r="EK258">
        <v>45857.4</v>
      </c>
      <c r="EL258">
        <v>43018.3</v>
      </c>
      <c r="EM258">
        <v>1.8854200000000001</v>
      </c>
      <c r="EN258">
        <v>2.14805</v>
      </c>
      <c r="EO258">
        <v>0.17163900000000001</v>
      </c>
      <c r="EP258">
        <v>0</v>
      </c>
      <c r="EQ258">
        <v>19.1873</v>
      </c>
      <c r="ER258">
        <v>999.9</v>
      </c>
      <c r="ES258">
        <v>36.07</v>
      </c>
      <c r="ET258">
        <v>27.321000000000002</v>
      </c>
      <c r="EU258">
        <v>19.357800000000001</v>
      </c>
      <c r="EV258">
        <v>49.507199999999997</v>
      </c>
      <c r="EW258">
        <v>33.325299999999999</v>
      </c>
      <c r="EX258">
        <v>2</v>
      </c>
      <c r="EY258">
        <v>-0.36435699999999999</v>
      </c>
      <c r="EZ258">
        <v>0.45910400000000001</v>
      </c>
      <c r="FA258">
        <v>20.246700000000001</v>
      </c>
      <c r="FB258">
        <v>5.2364600000000001</v>
      </c>
      <c r="FC258">
        <v>11.986000000000001</v>
      </c>
      <c r="FD258">
        <v>4.9573</v>
      </c>
      <c r="FE258">
        <v>3.3039299999999998</v>
      </c>
      <c r="FF258">
        <v>9999</v>
      </c>
      <c r="FG258">
        <v>9999</v>
      </c>
      <c r="FH258">
        <v>6805.9</v>
      </c>
      <c r="FI258">
        <v>355.8</v>
      </c>
      <c r="FJ258">
        <v>1.86822</v>
      </c>
      <c r="FK258">
        <v>1.8638600000000001</v>
      </c>
      <c r="FL258">
        <v>1.8715200000000001</v>
      </c>
      <c r="FM258">
        <v>1.8622399999999999</v>
      </c>
      <c r="FN258">
        <v>1.8617300000000001</v>
      </c>
      <c r="FO258">
        <v>1.86829</v>
      </c>
      <c r="FP258">
        <v>1.8583700000000001</v>
      </c>
      <c r="FQ258">
        <v>1.8648800000000001</v>
      </c>
      <c r="FR258">
        <v>5</v>
      </c>
      <c r="FS258">
        <v>0</v>
      </c>
      <c r="FT258">
        <v>0</v>
      </c>
      <c r="FU258">
        <v>0</v>
      </c>
      <c r="FV258" t="s">
        <v>357</v>
      </c>
      <c r="FW258" t="s">
        <v>358</v>
      </c>
      <c r="FX258" t="s">
        <v>359</v>
      </c>
      <c r="FY258" t="s">
        <v>359</v>
      </c>
      <c r="FZ258" t="s">
        <v>359</v>
      </c>
      <c r="GA258" t="s">
        <v>359</v>
      </c>
      <c r="GB258">
        <v>0</v>
      </c>
      <c r="GC258">
        <v>100</v>
      </c>
      <c r="GD258">
        <v>100</v>
      </c>
      <c r="GE258">
        <v>3.6080000000000001</v>
      </c>
      <c r="GF258">
        <v>0.20649999999999999</v>
      </c>
      <c r="GG258">
        <v>2.1444526195071201</v>
      </c>
      <c r="GH258">
        <v>5.2457919015285598E-3</v>
      </c>
      <c r="GI258">
        <v>-2.61795653493914E-6</v>
      </c>
      <c r="GJ258">
        <v>1.0331707357916401E-9</v>
      </c>
      <c r="GK258">
        <v>8.3457624279274292E-3</v>
      </c>
      <c r="GL258">
        <v>-4.6387863249973502E-2</v>
      </c>
      <c r="GM258">
        <v>3.6088159466671601E-3</v>
      </c>
      <c r="GN258">
        <v>-4.2506285216111501E-5</v>
      </c>
      <c r="GO258">
        <v>14</v>
      </c>
      <c r="GP258">
        <v>2225</v>
      </c>
      <c r="GQ258">
        <v>2</v>
      </c>
      <c r="GR258">
        <v>27</v>
      </c>
      <c r="GS258">
        <v>4464.2</v>
      </c>
      <c r="GT258">
        <v>4464.2</v>
      </c>
      <c r="GU258">
        <v>1.0607899999999999</v>
      </c>
      <c r="GV258">
        <v>2.3584000000000001</v>
      </c>
      <c r="GW258">
        <v>1.9982899999999999</v>
      </c>
      <c r="GX258">
        <v>2.7563499999999999</v>
      </c>
      <c r="GY258">
        <v>2.0935100000000002</v>
      </c>
      <c r="GZ258">
        <v>2.4035600000000001</v>
      </c>
      <c r="HA258">
        <v>31.063600000000001</v>
      </c>
      <c r="HB258">
        <v>16.119599999999998</v>
      </c>
      <c r="HC258">
        <v>18</v>
      </c>
      <c r="HD258">
        <v>444.779</v>
      </c>
      <c r="HE258">
        <v>607.495</v>
      </c>
      <c r="HF258">
        <v>20.533999999999999</v>
      </c>
      <c r="HG258">
        <v>22.5914</v>
      </c>
      <c r="HH258">
        <v>30.0002</v>
      </c>
      <c r="HI258">
        <v>22.584599999999998</v>
      </c>
      <c r="HJ258">
        <v>22.5626</v>
      </c>
      <c r="HK258">
        <v>21.157499999999999</v>
      </c>
      <c r="HL258">
        <v>32.084899999999998</v>
      </c>
      <c r="HM258">
        <v>15.1394</v>
      </c>
      <c r="HN258">
        <v>20.533999999999999</v>
      </c>
      <c r="HO258">
        <v>298.64499999999998</v>
      </c>
      <c r="HP258">
        <v>14.501300000000001</v>
      </c>
      <c r="HQ258">
        <v>97.110299999999995</v>
      </c>
      <c r="HR258">
        <v>101.16</v>
      </c>
    </row>
    <row r="259" spans="1:226" x14ac:dyDescent="0.2">
      <c r="A259">
        <v>243</v>
      </c>
      <c r="B259">
        <v>1657565979.0999999</v>
      </c>
      <c r="C259">
        <v>2559.5999999046298</v>
      </c>
      <c r="D259" t="s">
        <v>844</v>
      </c>
      <c r="E259" t="s">
        <v>845</v>
      </c>
      <c r="F259">
        <v>5</v>
      </c>
      <c r="G259" t="s">
        <v>1217</v>
      </c>
      <c r="H259" t="s">
        <v>353</v>
      </c>
      <c r="I259">
        <v>1657565976.3</v>
      </c>
      <c r="J259">
        <f t="shared" si="102"/>
        <v>5.3129777070981005E-3</v>
      </c>
      <c r="K259">
        <f t="shared" si="103"/>
        <v>5.3129777070981001</v>
      </c>
      <c r="L259">
        <f t="shared" si="104"/>
        <v>11.979197135400884</v>
      </c>
      <c r="M259">
        <f t="shared" si="105"/>
        <v>321.68680000000001</v>
      </c>
      <c r="N259">
        <f t="shared" si="106"/>
        <v>245.29979326872208</v>
      </c>
      <c r="O259">
        <f t="shared" si="107"/>
        <v>16.674430058386545</v>
      </c>
      <c r="P259">
        <f t="shared" si="108"/>
        <v>21.866891838062266</v>
      </c>
      <c r="Q259">
        <f t="shared" si="109"/>
        <v>0.29984872971082582</v>
      </c>
      <c r="R259">
        <f t="shared" si="110"/>
        <v>2.3066905269942546</v>
      </c>
      <c r="S259">
        <f t="shared" si="111"/>
        <v>0.27975590059857236</v>
      </c>
      <c r="T259">
        <f t="shared" si="112"/>
        <v>0.17654037352152438</v>
      </c>
      <c r="U259">
        <f t="shared" si="113"/>
        <v>321.5035512</v>
      </c>
      <c r="V259">
        <f t="shared" si="114"/>
        <v>23.57662637688923</v>
      </c>
      <c r="W259">
        <f t="shared" si="115"/>
        <v>22.0259</v>
      </c>
      <c r="X259">
        <f t="shared" si="116"/>
        <v>2.6577011323749091</v>
      </c>
      <c r="Y259">
        <f t="shared" si="117"/>
        <v>50.041040555245289</v>
      </c>
      <c r="Z259">
        <f t="shared" si="118"/>
        <v>1.4053232372945221</v>
      </c>
      <c r="AA259">
        <f t="shared" si="119"/>
        <v>2.8083413568170026</v>
      </c>
      <c r="AB259">
        <f t="shared" si="120"/>
        <v>1.252377895080387</v>
      </c>
      <c r="AC259">
        <f t="shared" si="121"/>
        <v>-234.30231688302624</v>
      </c>
      <c r="AD259">
        <f t="shared" si="122"/>
        <v>112.83028530992934</v>
      </c>
      <c r="AE259">
        <f t="shared" si="123"/>
        <v>10.086276571043726</v>
      </c>
      <c r="AF259">
        <f t="shared" si="124"/>
        <v>210.1177961979468</v>
      </c>
      <c r="AG259">
        <f t="shared" si="125"/>
        <v>-2.6986926890743876</v>
      </c>
      <c r="AH259">
        <f t="shared" si="126"/>
        <v>5.3165705987140868</v>
      </c>
      <c r="AI259">
        <f t="shared" si="127"/>
        <v>11.979197135400884</v>
      </c>
      <c r="AJ259">
        <v>324.18296693598103</v>
      </c>
      <c r="AK259">
        <v>321.18979999999999</v>
      </c>
      <c r="AL259">
        <v>-3.1736365018241899</v>
      </c>
      <c r="AM259">
        <v>66.153134496915399</v>
      </c>
      <c r="AN259">
        <f t="shared" si="128"/>
        <v>5.3129777070981001</v>
      </c>
      <c r="AO259">
        <v>14.426437659747499</v>
      </c>
      <c r="AP259">
        <v>20.671595151515199</v>
      </c>
      <c r="AQ259">
        <v>-2.0544692293450001E-4</v>
      </c>
      <c r="AR259">
        <v>78.048963506408896</v>
      </c>
      <c r="AS259">
        <v>2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36441.583578986931</v>
      </c>
      <c r="AX259">
        <f t="shared" si="132"/>
        <v>1999.922</v>
      </c>
      <c r="AY259">
        <f t="shared" si="133"/>
        <v>1681.1344800000002</v>
      </c>
      <c r="AZ259">
        <f t="shared" si="134"/>
        <v>0.84060002340091267</v>
      </c>
      <c r="BA259">
        <f t="shared" si="135"/>
        <v>0.16075804516376138</v>
      </c>
      <c r="BB259">
        <v>6</v>
      </c>
      <c r="BC259">
        <v>0.5</v>
      </c>
      <c r="BD259" t="s">
        <v>354</v>
      </c>
      <c r="BE259">
        <v>2</v>
      </c>
      <c r="BF259" t="b">
        <v>1</v>
      </c>
      <c r="BG259">
        <v>1657565976.3</v>
      </c>
      <c r="BH259">
        <v>321.68680000000001</v>
      </c>
      <c r="BI259">
        <v>320.50060000000002</v>
      </c>
      <c r="BJ259">
        <v>20.6739</v>
      </c>
      <c r="BK259">
        <v>14.425420000000001</v>
      </c>
      <c r="BL259">
        <v>318.1053</v>
      </c>
      <c r="BM259">
        <v>20.467639999999999</v>
      </c>
      <c r="BN259">
        <v>499.9606</v>
      </c>
      <c r="BO259">
        <v>67.961590000000001</v>
      </c>
      <c r="BP259">
        <v>1.412998E-2</v>
      </c>
      <c r="BQ259">
        <v>22.933199999999999</v>
      </c>
      <c r="BR259">
        <v>22.0259</v>
      </c>
      <c r="BS259">
        <v>999.9</v>
      </c>
      <c r="BT259">
        <v>0</v>
      </c>
      <c r="BU259">
        <v>0</v>
      </c>
      <c r="BV259">
        <v>10003.312</v>
      </c>
      <c r="BW259">
        <v>0</v>
      </c>
      <c r="BX259">
        <v>386.12599999999998</v>
      </c>
      <c r="BY259">
        <v>1.1860444000000001</v>
      </c>
      <c r="BZ259">
        <v>328.47750000000002</v>
      </c>
      <c r="CA259">
        <v>325.19170000000003</v>
      </c>
      <c r="CB259">
        <v>6.2484869999999999</v>
      </c>
      <c r="CC259">
        <v>320.50060000000002</v>
      </c>
      <c r="CD259">
        <v>14.425420000000001</v>
      </c>
      <c r="CE259">
        <v>1.4050320000000001</v>
      </c>
      <c r="CF259">
        <v>0.98037430000000003</v>
      </c>
      <c r="CG259">
        <v>11.97204</v>
      </c>
      <c r="CH259">
        <v>6.627929</v>
      </c>
      <c r="CI259">
        <v>1999.922</v>
      </c>
      <c r="CJ259">
        <v>0.97999789999999998</v>
      </c>
      <c r="CK259">
        <v>2.0002039999999999E-2</v>
      </c>
      <c r="CL259">
        <v>0</v>
      </c>
      <c r="CM259">
        <v>2.6943999999999999</v>
      </c>
      <c r="CN259">
        <v>0</v>
      </c>
      <c r="CO259">
        <v>16391.46</v>
      </c>
      <c r="CP259">
        <v>16704.72</v>
      </c>
      <c r="CQ259">
        <v>45</v>
      </c>
      <c r="CR259">
        <v>41.625</v>
      </c>
      <c r="CS259">
        <v>41.537199999999999</v>
      </c>
      <c r="CT259">
        <v>39.612400000000001</v>
      </c>
      <c r="CU259">
        <v>39.875</v>
      </c>
      <c r="CV259">
        <v>1959.922</v>
      </c>
      <c r="CW259">
        <v>40</v>
      </c>
      <c r="CX259">
        <v>0</v>
      </c>
      <c r="CY259">
        <v>1651544874.2</v>
      </c>
      <c r="CZ259">
        <v>0</v>
      </c>
      <c r="DA259">
        <v>0</v>
      </c>
      <c r="DB259" t="s">
        <v>355</v>
      </c>
      <c r="DC259">
        <v>1657298120.5</v>
      </c>
      <c r="DD259">
        <v>1657298120.5</v>
      </c>
      <c r="DE259">
        <v>0</v>
      </c>
      <c r="DF259">
        <v>1.391</v>
      </c>
      <c r="DG259">
        <v>3.5000000000000003E-2</v>
      </c>
      <c r="DH259">
        <v>2.39</v>
      </c>
      <c r="DI259">
        <v>0.104</v>
      </c>
      <c r="DJ259">
        <v>419</v>
      </c>
      <c r="DK259">
        <v>18</v>
      </c>
      <c r="DL259">
        <v>0.11</v>
      </c>
      <c r="DM259">
        <v>0.02</v>
      </c>
      <c r="DN259">
        <v>-1.1763342639024399</v>
      </c>
      <c r="DO259">
        <v>16.776139271916399</v>
      </c>
      <c r="DP259">
        <v>1.6636618966393499</v>
      </c>
      <c r="DQ259">
        <v>0</v>
      </c>
      <c r="DR259">
        <v>6.2684534146341502</v>
      </c>
      <c r="DS259">
        <v>-0.25406822299652898</v>
      </c>
      <c r="DT259">
        <v>2.93895066398773E-2</v>
      </c>
      <c r="DU259">
        <v>0</v>
      </c>
      <c r="DV259">
        <v>0</v>
      </c>
      <c r="DW259">
        <v>2</v>
      </c>
      <c r="DX259" t="s">
        <v>356</v>
      </c>
      <c r="DY259">
        <v>2.9034800000000001</v>
      </c>
      <c r="DZ259">
        <v>2.6307200000000002</v>
      </c>
      <c r="EA259">
        <v>5.5046299999999999E-2</v>
      </c>
      <c r="EB259">
        <v>5.5254699999999997E-2</v>
      </c>
      <c r="EC259">
        <v>7.0965E-2</v>
      </c>
      <c r="ED259">
        <v>5.4660500000000001E-2</v>
      </c>
      <c r="EE259">
        <v>26837</v>
      </c>
      <c r="EF259">
        <v>23424.2</v>
      </c>
      <c r="EG259">
        <v>25406.2</v>
      </c>
      <c r="EH259">
        <v>24129.200000000001</v>
      </c>
      <c r="EI259">
        <v>40237.9</v>
      </c>
      <c r="EJ259">
        <v>37745.800000000003</v>
      </c>
      <c r="EK259">
        <v>45857</v>
      </c>
      <c r="EL259">
        <v>43017.5</v>
      </c>
      <c r="EM259">
        <v>1.8854</v>
      </c>
      <c r="EN259">
        <v>2.1485500000000002</v>
      </c>
      <c r="EO259">
        <v>0.171177</v>
      </c>
      <c r="EP259">
        <v>0</v>
      </c>
      <c r="EQ259">
        <v>19.186399999999999</v>
      </c>
      <c r="ER259">
        <v>999.9</v>
      </c>
      <c r="ES259">
        <v>36.07</v>
      </c>
      <c r="ET259">
        <v>27.321000000000002</v>
      </c>
      <c r="EU259">
        <v>19.357800000000001</v>
      </c>
      <c r="EV259">
        <v>48.587200000000003</v>
      </c>
      <c r="EW259">
        <v>33.445500000000003</v>
      </c>
      <c r="EX259">
        <v>2</v>
      </c>
      <c r="EY259">
        <v>-0.364477</v>
      </c>
      <c r="EZ259">
        <v>0.47531899999999999</v>
      </c>
      <c r="FA259">
        <v>20.2468</v>
      </c>
      <c r="FB259">
        <v>5.2364600000000001</v>
      </c>
      <c r="FC259">
        <v>11.986000000000001</v>
      </c>
      <c r="FD259">
        <v>4.9573999999999998</v>
      </c>
      <c r="FE259">
        <v>3.3039800000000001</v>
      </c>
      <c r="FF259">
        <v>9999</v>
      </c>
      <c r="FG259">
        <v>9999</v>
      </c>
      <c r="FH259">
        <v>6806.1</v>
      </c>
      <c r="FI259">
        <v>355.8</v>
      </c>
      <c r="FJ259">
        <v>1.86818</v>
      </c>
      <c r="FK259">
        <v>1.8638600000000001</v>
      </c>
      <c r="FL259">
        <v>1.8715299999999999</v>
      </c>
      <c r="FM259">
        <v>1.8622799999999999</v>
      </c>
      <c r="FN259">
        <v>1.86174</v>
      </c>
      <c r="FO259">
        <v>1.86829</v>
      </c>
      <c r="FP259">
        <v>1.8583700000000001</v>
      </c>
      <c r="FQ259">
        <v>1.8649</v>
      </c>
      <c r="FR259">
        <v>5</v>
      </c>
      <c r="FS259">
        <v>0</v>
      </c>
      <c r="FT259">
        <v>0</v>
      </c>
      <c r="FU259">
        <v>0</v>
      </c>
      <c r="FV259" t="s">
        <v>357</v>
      </c>
      <c r="FW259" t="s">
        <v>358</v>
      </c>
      <c r="FX259" t="s">
        <v>359</v>
      </c>
      <c r="FY259" t="s">
        <v>359</v>
      </c>
      <c r="FZ259" t="s">
        <v>359</v>
      </c>
      <c r="GA259" t="s">
        <v>359</v>
      </c>
      <c r="GB259">
        <v>0</v>
      </c>
      <c r="GC259">
        <v>100</v>
      </c>
      <c r="GD259">
        <v>100</v>
      </c>
      <c r="GE259">
        <v>3.548</v>
      </c>
      <c r="GF259">
        <v>0.20619999999999999</v>
      </c>
      <c r="GG259">
        <v>2.1444526195071201</v>
      </c>
      <c r="GH259">
        <v>5.2457919015285598E-3</v>
      </c>
      <c r="GI259">
        <v>-2.61795653493914E-6</v>
      </c>
      <c r="GJ259">
        <v>1.0331707357916401E-9</v>
      </c>
      <c r="GK259">
        <v>8.3457624279274292E-3</v>
      </c>
      <c r="GL259">
        <v>-4.6387863249973502E-2</v>
      </c>
      <c r="GM259">
        <v>3.6088159466671601E-3</v>
      </c>
      <c r="GN259">
        <v>-4.2506285216111501E-5</v>
      </c>
      <c r="GO259">
        <v>14</v>
      </c>
      <c r="GP259">
        <v>2225</v>
      </c>
      <c r="GQ259">
        <v>2</v>
      </c>
      <c r="GR259">
        <v>27</v>
      </c>
      <c r="GS259">
        <v>4464.3</v>
      </c>
      <c r="GT259">
        <v>4464.3</v>
      </c>
      <c r="GU259">
        <v>1.01562</v>
      </c>
      <c r="GV259">
        <v>2.36572</v>
      </c>
      <c r="GW259">
        <v>1.9982899999999999</v>
      </c>
      <c r="GX259">
        <v>2.7563499999999999</v>
      </c>
      <c r="GY259">
        <v>2.0935100000000002</v>
      </c>
      <c r="GZ259">
        <v>2.3559600000000001</v>
      </c>
      <c r="HA259">
        <v>31.041899999999998</v>
      </c>
      <c r="HB259">
        <v>16.1021</v>
      </c>
      <c r="HC259">
        <v>18</v>
      </c>
      <c r="HD259">
        <v>444.745</v>
      </c>
      <c r="HE259">
        <v>607.84900000000005</v>
      </c>
      <c r="HF259">
        <v>20.511199999999999</v>
      </c>
      <c r="HG259">
        <v>22.59</v>
      </c>
      <c r="HH259">
        <v>30</v>
      </c>
      <c r="HI259">
        <v>22.5823</v>
      </c>
      <c r="HJ259">
        <v>22.560199999999998</v>
      </c>
      <c r="HK259">
        <v>20.2987</v>
      </c>
      <c r="HL259">
        <v>31.8018</v>
      </c>
      <c r="HM259">
        <v>15.1394</v>
      </c>
      <c r="HN259">
        <v>20.508299999999998</v>
      </c>
      <c r="HO259">
        <v>285.25599999999997</v>
      </c>
      <c r="HP259">
        <v>14.5159</v>
      </c>
      <c r="HQ259">
        <v>97.109200000000001</v>
      </c>
      <c r="HR259">
        <v>101.158</v>
      </c>
    </row>
    <row r="260" spans="1:226" x14ac:dyDescent="0.2">
      <c r="A260">
        <v>244</v>
      </c>
      <c r="B260">
        <v>1657565984.0999999</v>
      </c>
      <c r="C260">
        <v>2564.5999999046298</v>
      </c>
      <c r="D260" t="s">
        <v>846</v>
      </c>
      <c r="E260" t="s">
        <v>847</v>
      </c>
      <c r="F260">
        <v>5</v>
      </c>
      <c r="G260" t="s">
        <v>1217</v>
      </c>
      <c r="H260" t="s">
        <v>353</v>
      </c>
      <c r="I260">
        <v>1657565981.5999999</v>
      </c>
      <c r="J260">
        <f t="shared" si="102"/>
        <v>5.3075949798690276E-3</v>
      </c>
      <c r="K260">
        <f t="shared" si="103"/>
        <v>5.3075949798690276</v>
      </c>
      <c r="L260">
        <f t="shared" si="104"/>
        <v>11.14850540374518</v>
      </c>
      <c r="M260">
        <f t="shared" si="105"/>
        <v>305.245888888889</v>
      </c>
      <c r="N260">
        <f t="shared" si="106"/>
        <v>234.03262831890018</v>
      </c>
      <c r="O260">
        <f t="shared" si="107"/>
        <v>15.908321264674054</v>
      </c>
      <c r="P260">
        <f t="shared" si="108"/>
        <v>20.74902845832495</v>
      </c>
      <c r="Q260">
        <f t="shared" si="109"/>
        <v>0.30004395119809174</v>
      </c>
      <c r="R260">
        <f t="shared" si="110"/>
        <v>2.3064150642561891</v>
      </c>
      <c r="S260">
        <f t="shared" si="111"/>
        <v>0.27992366118790873</v>
      </c>
      <c r="T260">
        <f t="shared" si="112"/>
        <v>0.17664745692585554</v>
      </c>
      <c r="U260">
        <f t="shared" si="113"/>
        <v>321.51375900000073</v>
      </c>
      <c r="V260">
        <f t="shared" si="114"/>
        <v>23.557302052404832</v>
      </c>
      <c r="W260">
        <f t="shared" si="115"/>
        <v>22.0109777777778</v>
      </c>
      <c r="X260">
        <f t="shared" si="116"/>
        <v>2.6552838943750938</v>
      </c>
      <c r="Y260">
        <f t="shared" si="117"/>
        <v>50.0908849449999</v>
      </c>
      <c r="Z260">
        <f t="shared" si="118"/>
        <v>1.4049152650469685</v>
      </c>
      <c r="AA260">
        <f t="shared" si="119"/>
        <v>2.8047323711481122</v>
      </c>
      <c r="AB260">
        <f t="shared" si="120"/>
        <v>1.2503686293281253</v>
      </c>
      <c r="AC260">
        <f t="shared" si="121"/>
        <v>-234.06493861222413</v>
      </c>
      <c r="AD260">
        <f t="shared" si="122"/>
        <v>112.03206590483013</v>
      </c>
      <c r="AE260">
        <f t="shared" si="123"/>
        <v>10.014278579159631</v>
      </c>
      <c r="AF260">
        <f t="shared" si="124"/>
        <v>209.49516487176635</v>
      </c>
      <c r="AG260">
        <f t="shared" si="125"/>
        <v>-3.4736789789336218</v>
      </c>
      <c r="AH260">
        <f t="shared" si="126"/>
        <v>5.3005720510049885</v>
      </c>
      <c r="AI260">
        <f t="shared" si="127"/>
        <v>11.14850540374518</v>
      </c>
      <c r="AJ260">
        <v>307.49650753628498</v>
      </c>
      <c r="AK260">
        <v>305.40489090909102</v>
      </c>
      <c r="AL260">
        <v>-3.14336248328171</v>
      </c>
      <c r="AM260">
        <v>66.153134496915399</v>
      </c>
      <c r="AN260">
        <f t="shared" si="128"/>
        <v>5.3075949798690276</v>
      </c>
      <c r="AO260">
        <v>14.4305502032825</v>
      </c>
      <c r="AP260">
        <v>20.6688703030303</v>
      </c>
      <c r="AQ260">
        <v>-1.65998363334965E-4</v>
      </c>
      <c r="AR260">
        <v>78.048963506408896</v>
      </c>
      <c r="AS260">
        <v>2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36437.55543358159</v>
      </c>
      <c r="AX260">
        <f t="shared" si="132"/>
        <v>1999.98555555556</v>
      </c>
      <c r="AY260">
        <f t="shared" si="133"/>
        <v>1681.1879000000038</v>
      </c>
      <c r="AZ260">
        <f t="shared" si="134"/>
        <v>0.84060002100015163</v>
      </c>
      <c r="BA260">
        <f t="shared" si="135"/>
        <v>0.16075804053029272</v>
      </c>
      <c r="BB260">
        <v>6</v>
      </c>
      <c r="BC260">
        <v>0.5</v>
      </c>
      <c r="BD260" t="s">
        <v>354</v>
      </c>
      <c r="BE260">
        <v>2</v>
      </c>
      <c r="BF260" t="b">
        <v>1</v>
      </c>
      <c r="BG260">
        <v>1657565981.5999999</v>
      </c>
      <c r="BH260">
        <v>305.245888888889</v>
      </c>
      <c r="BI260">
        <v>303.01900000000001</v>
      </c>
      <c r="BJ260">
        <v>20.6681777777778</v>
      </c>
      <c r="BK260">
        <v>14.4388222222222</v>
      </c>
      <c r="BL260">
        <v>301.728555555556</v>
      </c>
      <c r="BM260">
        <v>20.4621888888889</v>
      </c>
      <c r="BN260">
        <v>499.98933333333298</v>
      </c>
      <c r="BO260">
        <v>67.960899999999995</v>
      </c>
      <c r="BP260">
        <v>1.39006888888889E-2</v>
      </c>
      <c r="BQ260">
        <v>22.9119666666667</v>
      </c>
      <c r="BR260">
        <v>22.0109777777778</v>
      </c>
      <c r="BS260">
        <v>999.9</v>
      </c>
      <c r="BT260">
        <v>0</v>
      </c>
      <c r="BU260">
        <v>0</v>
      </c>
      <c r="BV260">
        <v>10001.516666666699</v>
      </c>
      <c r="BW260">
        <v>0</v>
      </c>
      <c r="BX260">
        <v>389.86655555555598</v>
      </c>
      <c r="BY260">
        <v>2.2268699999999999</v>
      </c>
      <c r="BZ260">
        <v>311.68766666666698</v>
      </c>
      <c r="CA260">
        <v>307.45822222222199</v>
      </c>
      <c r="CB260">
        <v>6.2293399999999997</v>
      </c>
      <c r="CC260">
        <v>303.01900000000001</v>
      </c>
      <c r="CD260">
        <v>14.4388222222222</v>
      </c>
      <c r="CE260">
        <v>1.40462777777778</v>
      </c>
      <c r="CF260">
        <v>0.98127577777777797</v>
      </c>
      <c r="CG260">
        <v>11.967688888888899</v>
      </c>
      <c r="CH260">
        <v>6.6412888888888899</v>
      </c>
      <c r="CI260">
        <v>1999.98555555556</v>
      </c>
      <c r="CJ260">
        <v>0.97999800000000004</v>
      </c>
      <c r="CK260">
        <v>2.0001933333333301E-2</v>
      </c>
      <c r="CL260">
        <v>0</v>
      </c>
      <c r="CM260">
        <v>2.8095777777777799</v>
      </c>
      <c r="CN260">
        <v>0</v>
      </c>
      <c r="CO260">
        <v>16363.9888888889</v>
      </c>
      <c r="CP260">
        <v>16705.266666666699</v>
      </c>
      <c r="CQ260">
        <v>45</v>
      </c>
      <c r="CR260">
        <v>41.625</v>
      </c>
      <c r="CS260">
        <v>41.548222222222201</v>
      </c>
      <c r="CT260">
        <v>39.625</v>
      </c>
      <c r="CU260">
        <v>39.875</v>
      </c>
      <c r="CV260">
        <v>1959.98444444444</v>
      </c>
      <c r="CW260">
        <v>40.001111111111101</v>
      </c>
      <c r="CX260">
        <v>0</v>
      </c>
      <c r="CY260">
        <v>1651544879</v>
      </c>
      <c r="CZ260">
        <v>0</v>
      </c>
      <c r="DA260">
        <v>0</v>
      </c>
      <c r="DB260" t="s">
        <v>355</v>
      </c>
      <c r="DC260">
        <v>1657298120.5</v>
      </c>
      <c r="DD260">
        <v>1657298120.5</v>
      </c>
      <c r="DE260">
        <v>0</v>
      </c>
      <c r="DF260">
        <v>1.391</v>
      </c>
      <c r="DG260">
        <v>3.5000000000000003E-2</v>
      </c>
      <c r="DH260">
        <v>2.39</v>
      </c>
      <c r="DI260">
        <v>0.104</v>
      </c>
      <c r="DJ260">
        <v>419</v>
      </c>
      <c r="DK260">
        <v>18</v>
      </c>
      <c r="DL260">
        <v>0.11</v>
      </c>
      <c r="DM260">
        <v>0.02</v>
      </c>
      <c r="DN260">
        <v>0.38898256536585402</v>
      </c>
      <c r="DO260">
        <v>14.966772118745601</v>
      </c>
      <c r="DP260">
        <v>1.4945262508786299</v>
      </c>
      <c r="DQ260">
        <v>0</v>
      </c>
      <c r="DR260">
        <v>6.2460453658536599</v>
      </c>
      <c r="DS260">
        <v>-9.6029059233438102E-2</v>
      </c>
      <c r="DT260">
        <v>1.2471966633030299E-2</v>
      </c>
      <c r="DU260">
        <v>1</v>
      </c>
      <c r="DV260">
        <v>1</v>
      </c>
      <c r="DW260">
        <v>2</v>
      </c>
      <c r="DX260" t="s">
        <v>372</v>
      </c>
      <c r="DY260">
        <v>2.9032100000000001</v>
      </c>
      <c r="DZ260">
        <v>2.6302699999999999</v>
      </c>
      <c r="EA260">
        <v>5.2793300000000001E-2</v>
      </c>
      <c r="EB260">
        <v>5.2918399999999997E-2</v>
      </c>
      <c r="EC260">
        <v>7.0960099999999998E-2</v>
      </c>
      <c r="ED260">
        <v>5.4727600000000001E-2</v>
      </c>
      <c r="EE260">
        <v>26901.3</v>
      </c>
      <c r="EF260">
        <v>23482</v>
      </c>
      <c r="EG260">
        <v>25406.5</v>
      </c>
      <c r="EH260">
        <v>24129.1</v>
      </c>
      <c r="EI260">
        <v>40238.1</v>
      </c>
      <c r="EJ260">
        <v>37743.1</v>
      </c>
      <c r="EK260">
        <v>45857</v>
      </c>
      <c r="EL260">
        <v>43017.599999999999</v>
      </c>
      <c r="EM260">
        <v>1.8852</v>
      </c>
      <c r="EN260">
        <v>2.1484999999999999</v>
      </c>
      <c r="EO260">
        <v>0.17069999999999999</v>
      </c>
      <c r="EP260">
        <v>0</v>
      </c>
      <c r="EQ260">
        <v>19.183199999999999</v>
      </c>
      <c r="ER260">
        <v>999.9</v>
      </c>
      <c r="ES260">
        <v>36.045999999999999</v>
      </c>
      <c r="ET260">
        <v>27.300999999999998</v>
      </c>
      <c r="EU260">
        <v>19.321000000000002</v>
      </c>
      <c r="EV260">
        <v>48.417200000000001</v>
      </c>
      <c r="EW260">
        <v>33.545699999999997</v>
      </c>
      <c r="EX260">
        <v>2</v>
      </c>
      <c r="EY260">
        <v>-0.36441299999999999</v>
      </c>
      <c r="EZ260">
        <v>0.47054699999999999</v>
      </c>
      <c r="FA260">
        <v>20.2468</v>
      </c>
      <c r="FB260">
        <v>5.2354099999999999</v>
      </c>
      <c r="FC260">
        <v>11.986000000000001</v>
      </c>
      <c r="FD260">
        <v>4.9573</v>
      </c>
      <c r="FE260">
        <v>3.3039299999999998</v>
      </c>
      <c r="FF260">
        <v>9999</v>
      </c>
      <c r="FG260">
        <v>9999</v>
      </c>
      <c r="FH260">
        <v>6806.1</v>
      </c>
      <c r="FI260">
        <v>355.8</v>
      </c>
      <c r="FJ260">
        <v>1.8682099999999999</v>
      </c>
      <c r="FK260">
        <v>1.8638600000000001</v>
      </c>
      <c r="FL260">
        <v>1.8715200000000001</v>
      </c>
      <c r="FM260">
        <v>1.86226</v>
      </c>
      <c r="FN260">
        <v>1.86174</v>
      </c>
      <c r="FO260">
        <v>1.86829</v>
      </c>
      <c r="FP260">
        <v>1.8583700000000001</v>
      </c>
      <c r="FQ260">
        <v>1.86487</v>
      </c>
      <c r="FR260">
        <v>5</v>
      </c>
      <c r="FS260">
        <v>0</v>
      </c>
      <c r="FT260">
        <v>0</v>
      </c>
      <c r="FU260">
        <v>0</v>
      </c>
      <c r="FV260" t="s">
        <v>357</v>
      </c>
      <c r="FW260" t="s">
        <v>358</v>
      </c>
      <c r="FX260" t="s">
        <v>359</v>
      </c>
      <c r="FY260" t="s">
        <v>359</v>
      </c>
      <c r="FZ260" t="s">
        <v>359</v>
      </c>
      <c r="GA260" t="s">
        <v>359</v>
      </c>
      <c r="GB260">
        <v>0</v>
      </c>
      <c r="GC260">
        <v>100</v>
      </c>
      <c r="GD260">
        <v>100</v>
      </c>
      <c r="GE260">
        <v>3.4870000000000001</v>
      </c>
      <c r="GF260">
        <v>0.20610000000000001</v>
      </c>
      <c r="GG260">
        <v>2.1444526195071201</v>
      </c>
      <c r="GH260">
        <v>5.2457919015285598E-3</v>
      </c>
      <c r="GI260">
        <v>-2.61795653493914E-6</v>
      </c>
      <c r="GJ260">
        <v>1.0331707357916401E-9</v>
      </c>
      <c r="GK260">
        <v>8.3457624279274292E-3</v>
      </c>
      <c r="GL260">
        <v>-4.6387863249973502E-2</v>
      </c>
      <c r="GM260">
        <v>3.6088159466671601E-3</v>
      </c>
      <c r="GN260">
        <v>-4.2506285216111501E-5</v>
      </c>
      <c r="GO260">
        <v>14</v>
      </c>
      <c r="GP260">
        <v>2225</v>
      </c>
      <c r="GQ260">
        <v>2</v>
      </c>
      <c r="GR260">
        <v>27</v>
      </c>
      <c r="GS260">
        <v>4464.3999999999996</v>
      </c>
      <c r="GT260">
        <v>4464.3999999999996</v>
      </c>
      <c r="GU260">
        <v>0.97289999999999999</v>
      </c>
      <c r="GV260">
        <v>2.36816</v>
      </c>
      <c r="GW260">
        <v>1.9982899999999999</v>
      </c>
      <c r="GX260">
        <v>2.7563499999999999</v>
      </c>
      <c r="GY260">
        <v>2.0935100000000002</v>
      </c>
      <c r="GZ260">
        <v>2.33765</v>
      </c>
      <c r="HA260">
        <v>31.041899999999998</v>
      </c>
      <c r="HB260">
        <v>16.084599999999998</v>
      </c>
      <c r="HC260">
        <v>18</v>
      </c>
      <c r="HD260">
        <v>444.61200000000002</v>
      </c>
      <c r="HE260">
        <v>607.78800000000001</v>
      </c>
      <c r="HF260">
        <v>20.490300000000001</v>
      </c>
      <c r="HG260">
        <v>22.588200000000001</v>
      </c>
      <c r="HH260">
        <v>30.0001</v>
      </c>
      <c r="HI260">
        <v>22.579899999999999</v>
      </c>
      <c r="HJ260">
        <v>22.558299999999999</v>
      </c>
      <c r="HK260">
        <v>19.387899999999998</v>
      </c>
      <c r="HL260">
        <v>31.8018</v>
      </c>
      <c r="HM260">
        <v>14.7689</v>
      </c>
      <c r="HN260">
        <v>20.4863</v>
      </c>
      <c r="HO260">
        <v>265.08</v>
      </c>
      <c r="HP260">
        <v>14.4863</v>
      </c>
      <c r="HQ260">
        <v>97.1096</v>
      </c>
      <c r="HR260">
        <v>101.158</v>
      </c>
    </row>
    <row r="261" spans="1:226" x14ac:dyDescent="0.2">
      <c r="A261">
        <v>245</v>
      </c>
      <c r="B261">
        <v>1657565989.0999999</v>
      </c>
      <c r="C261">
        <v>2569.5999999046298</v>
      </c>
      <c r="D261" t="s">
        <v>848</v>
      </c>
      <c r="E261" t="s">
        <v>849</v>
      </c>
      <c r="F261">
        <v>5</v>
      </c>
      <c r="G261" t="s">
        <v>1217</v>
      </c>
      <c r="H261" t="s">
        <v>353</v>
      </c>
      <c r="I261">
        <v>1657565986.3</v>
      </c>
      <c r="J261">
        <f t="shared" si="102"/>
        <v>5.3000520882189109E-3</v>
      </c>
      <c r="K261">
        <f t="shared" si="103"/>
        <v>5.3000520882189113</v>
      </c>
      <c r="L261">
        <f t="shared" si="104"/>
        <v>10.461460732947739</v>
      </c>
      <c r="M261">
        <f t="shared" si="105"/>
        <v>290.80070000000001</v>
      </c>
      <c r="N261">
        <f t="shared" si="106"/>
        <v>223.84334607108195</v>
      </c>
      <c r="O261">
        <f t="shared" si="107"/>
        <v>15.215649025181934</v>
      </c>
      <c r="P261">
        <f t="shared" si="108"/>
        <v>19.767044520823699</v>
      </c>
      <c r="Q261">
        <f t="shared" si="109"/>
        <v>0.2999341773032092</v>
      </c>
      <c r="R261">
        <f t="shared" si="110"/>
        <v>2.3115342397222047</v>
      </c>
      <c r="S261">
        <f t="shared" si="111"/>
        <v>0.27986941137563842</v>
      </c>
      <c r="T261">
        <f t="shared" si="112"/>
        <v>0.176609142455595</v>
      </c>
      <c r="U261">
        <f t="shared" si="113"/>
        <v>321.51318509999999</v>
      </c>
      <c r="V261">
        <f t="shared" si="114"/>
        <v>23.543767180747011</v>
      </c>
      <c r="W261">
        <f t="shared" si="115"/>
        <v>22.0014</v>
      </c>
      <c r="X261">
        <f t="shared" si="116"/>
        <v>2.6537334125048502</v>
      </c>
      <c r="Y261">
        <f t="shared" si="117"/>
        <v>50.134520790452072</v>
      </c>
      <c r="Z261">
        <f t="shared" si="118"/>
        <v>1.4048896859981486</v>
      </c>
      <c r="AA261">
        <f t="shared" si="119"/>
        <v>2.8022401807133743</v>
      </c>
      <c r="AB261">
        <f t="shared" si="120"/>
        <v>1.2488437265067016</v>
      </c>
      <c r="AC261">
        <f t="shared" si="121"/>
        <v>-233.73229709045398</v>
      </c>
      <c r="AD261">
        <f t="shared" si="122"/>
        <v>111.64530466525321</v>
      </c>
      <c r="AE261">
        <f t="shared" si="123"/>
        <v>9.9563792947066254</v>
      </c>
      <c r="AF261">
        <f t="shared" si="124"/>
        <v>209.38257196950582</v>
      </c>
      <c r="AG261">
        <f t="shared" si="125"/>
        <v>-4.2736566483412384</v>
      </c>
      <c r="AH261">
        <f t="shared" si="126"/>
        <v>5.3114022625848323</v>
      </c>
      <c r="AI261">
        <f t="shared" si="127"/>
        <v>10.461460732947739</v>
      </c>
      <c r="AJ261">
        <v>290.70345594385299</v>
      </c>
      <c r="AK261">
        <v>289.61618181818199</v>
      </c>
      <c r="AL261">
        <v>-3.1890601681592199</v>
      </c>
      <c r="AM261">
        <v>66.153134496915399</v>
      </c>
      <c r="AN261">
        <f t="shared" si="128"/>
        <v>5.3000520882189113</v>
      </c>
      <c r="AO261">
        <v>14.4361895354112</v>
      </c>
      <c r="AP261">
        <v>20.664656969696999</v>
      </c>
      <c r="AQ261">
        <v>-1.2800603464131099E-5</v>
      </c>
      <c r="AR261">
        <v>78.048963506408896</v>
      </c>
      <c r="AS261">
        <v>2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36562.565893755316</v>
      </c>
      <c r="AX261">
        <f t="shared" si="132"/>
        <v>1999.982</v>
      </c>
      <c r="AY261">
        <f t="shared" si="133"/>
        <v>1681.1849099999999</v>
      </c>
      <c r="AZ261">
        <f t="shared" si="134"/>
        <v>0.84060002040018356</v>
      </c>
      <c r="BA261">
        <f t="shared" si="135"/>
        <v>0.16075803937235433</v>
      </c>
      <c r="BB261">
        <v>6</v>
      </c>
      <c r="BC261">
        <v>0.5</v>
      </c>
      <c r="BD261" t="s">
        <v>354</v>
      </c>
      <c r="BE261">
        <v>2</v>
      </c>
      <c r="BF261" t="b">
        <v>1</v>
      </c>
      <c r="BG261">
        <v>1657565986.3</v>
      </c>
      <c r="BH261">
        <v>290.80070000000001</v>
      </c>
      <c r="BI261">
        <v>287.52589999999998</v>
      </c>
      <c r="BJ261">
        <v>20.66788</v>
      </c>
      <c r="BK261">
        <v>14.42615</v>
      </c>
      <c r="BL261">
        <v>287.34050000000002</v>
      </c>
      <c r="BM261">
        <v>20.461919999999999</v>
      </c>
      <c r="BN261">
        <v>500.01780000000002</v>
      </c>
      <c r="BO261">
        <v>67.961209999999994</v>
      </c>
      <c r="BP261">
        <v>1.3332429999999999E-2</v>
      </c>
      <c r="BQ261">
        <v>22.897290000000002</v>
      </c>
      <c r="BR261">
        <v>22.0014</v>
      </c>
      <c r="BS261">
        <v>999.9</v>
      </c>
      <c r="BT261">
        <v>0</v>
      </c>
      <c r="BU261">
        <v>0</v>
      </c>
      <c r="BV261">
        <v>10036.745000000001</v>
      </c>
      <c r="BW261">
        <v>0</v>
      </c>
      <c r="BX261">
        <v>393.99919999999997</v>
      </c>
      <c r="BY261">
        <v>3.2747709999999999</v>
      </c>
      <c r="BZ261">
        <v>296.93770000000001</v>
      </c>
      <c r="CA261">
        <v>291.73469999999998</v>
      </c>
      <c r="CB261">
        <v>6.2417309999999997</v>
      </c>
      <c r="CC261">
        <v>287.52589999999998</v>
      </c>
      <c r="CD261">
        <v>14.42615</v>
      </c>
      <c r="CE261">
        <v>1.4046129999999999</v>
      </c>
      <c r="CF261">
        <v>0.98041900000000004</v>
      </c>
      <c r="CG261">
        <v>11.96754</v>
      </c>
      <c r="CH261">
        <v>6.6285879999999997</v>
      </c>
      <c r="CI261">
        <v>1999.982</v>
      </c>
      <c r="CJ261">
        <v>0.97999820000000004</v>
      </c>
      <c r="CK261">
        <v>2.0001720000000001E-2</v>
      </c>
      <c r="CL261">
        <v>0</v>
      </c>
      <c r="CM261">
        <v>2.6621899999999998</v>
      </c>
      <c r="CN261">
        <v>0</v>
      </c>
      <c r="CO261">
        <v>16342.2</v>
      </c>
      <c r="CP261">
        <v>16705.25</v>
      </c>
      <c r="CQ261">
        <v>45</v>
      </c>
      <c r="CR261">
        <v>41.625</v>
      </c>
      <c r="CS261">
        <v>41.530999999999999</v>
      </c>
      <c r="CT261">
        <v>39.625</v>
      </c>
      <c r="CU261">
        <v>39.875</v>
      </c>
      <c r="CV261">
        <v>1959.981</v>
      </c>
      <c r="CW261">
        <v>40.000999999999998</v>
      </c>
      <c r="CX261">
        <v>0</v>
      </c>
      <c r="CY261">
        <v>1651544884.4000001</v>
      </c>
      <c r="CZ261">
        <v>0</v>
      </c>
      <c r="DA261">
        <v>0</v>
      </c>
      <c r="DB261" t="s">
        <v>355</v>
      </c>
      <c r="DC261">
        <v>1657298120.5</v>
      </c>
      <c r="DD261">
        <v>1657298120.5</v>
      </c>
      <c r="DE261">
        <v>0</v>
      </c>
      <c r="DF261">
        <v>1.391</v>
      </c>
      <c r="DG261">
        <v>3.5000000000000003E-2</v>
      </c>
      <c r="DH261">
        <v>2.39</v>
      </c>
      <c r="DI261">
        <v>0.104</v>
      </c>
      <c r="DJ261">
        <v>419</v>
      </c>
      <c r="DK261">
        <v>18</v>
      </c>
      <c r="DL261">
        <v>0.11</v>
      </c>
      <c r="DM261">
        <v>0.02</v>
      </c>
      <c r="DN261">
        <v>1.36871402878049</v>
      </c>
      <c r="DO261">
        <v>13.290135015470399</v>
      </c>
      <c r="DP261">
        <v>1.3225146723182599</v>
      </c>
      <c r="DQ261">
        <v>0</v>
      </c>
      <c r="DR261">
        <v>6.2414775609756097</v>
      </c>
      <c r="DS261">
        <v>-4.6312891986058903E-2</v>
      </c>
      <c r="DT261">
        <v>1.01037650023094E-2</v>
      </c>
      <c r="DU261">
        <v>1</v>
      </c>
      <c r="DV261">
        <v>1</v>
      </c>
      <c r="DW261">
        <v>2</v>
      </c>
      <c r="DX261" t="s">
        <v>372</v>
      </c>
      <c r="DY261">
        <v>2.9037000000000002</v>
      </c>
      <c r="DZ261">
        <v>2.6298300000000001</v>
      </c>
      <c r="EA261">
        <v>5.0482699999999998E-2</v>
      </c>
      <c r="EB261">
        <v>5.03918E-2</v>
      </c>
      <c r="EC261">
        <v>7.0943500000000007E-2</v>
      </c>
      <c r="ED261">
        <v>5.4605599999999997E-2</v>
      </c>
      <c r="EE261">
        <v>26966.7</v>
      </c>
      <c r="EF261">
        <v>23544.799999999999</v>
      </c>
      <c r="EG261">
        <v>25406.3</v>
      </c>
      <c r="EH261">
        <v>24129.200000000001</v>
      </c>
      <c r="EI261">
        <v>40238.9</v>
      </c>
      <c r="EJ261">
        <v>37748.199999999997</v>
      </c>
      <c r="EK261">
        <v>45857.3</v>
      </c>
      <c r="EL261">
        <v>43017.8</v>
      </c>
      <c r="EM261">
        <v>1.8856299999999999</v>
      </c>
      <c r="EN261">
        <v>2.14832</v>
      </c>
      <c r="EO261">
        <v>0.170544</v>
      </c>
      <c r="EP261">
        <v>0</v>
      </c>
      <c r="EQ261">
        <v>19.178999999999998</v>
      </c>
      <c r="ER261">
        <v>999.9</v>
      </c>
      <c r="ES261">
        <v>36.021000000000001</v>
      </c>
      <c r="ET261">
        <v>27.291</v>
      </c>
      <c r="EU261">
        <v>19.2971</v>
      </c>
      <c r="EV261">
        <v>48.337200000000003</v>
      </c>
      <c r="EW261">
        <v>33.3934</v>
      </c>
      <c r="EX261">
        <v>2</v>
      </c>
      <c r="EY261">
        <v>-0.36446899999999999</v>
      </c>
      <c r="EZ261">
        <v>0.41592000000000001</v>
      </c>
      <c r="FA261">
        <v>20.247199999999999</v>
      </c>
      <c r="FB261">
        <v>5.2364600000000001</v>
      </c>
      <c r="FC261">
        <v>11.986000000000001</v>
      </c>
      <c r="FD261">
        <v>4.9574999999999996</v>
      </c>
      <c r="FE261">
        <v>3.3039999999999998</v>
      </c>
      <c r="FF261">
        <v>9999</v>
      </c>
      <c r="FG261">
        <v>9999</v>
      </c>
      <c r="FH261">
        <v>6806.4</v>
      </c>
      <c r="FI261">
        <v>355.8</v>
      </c>
      <c r="FJ261">
        <v>1.8682000000000001</v>
      </c>
      <c r="FK261">
        <v>1.8638600000000001</v>
      </c>
      <c r="FL261">
        <v>1.8715200000000001</v>
      </c>
      <c r="FM261">
        <v>1.8622700000000001</v>
      </c>
      <c r="FN261">
        <v>1.86174</v>
      </c>
      <c r="FO261">
        <v>1.86829</v>
      </c>
      <c r="FP261">
        <v>1.85836</v>
      </c>
      <c r="FQ261">
        <v>1.8648800000000001</v>
      </c>
      <c r="FR261">
        <v>5</v>
      </c>
      <c r="FS261">
        <v>0</v>
      </c>
      <c r="FT261">
        <v>0</v>
      </c>
      <c r="FU261">
        <v>0</v>
      </c>
      <c r="FV261" t="s">
        <v>357</v>
      </c>
      <c r="FW261" t="s">
        <v>358</v>
      </c>
      <c r="FX261" t="s">
        <v>359</v>
      </c>
      <c r="FY261" t="s">
        <v>359</v>
      </c>
      <c r="FZ261" t="s">
        <v>359</v>
      </c>
      <c r="GA261" t="s">
        <v>359</v>
      </c>
      <c r="GB261">
        <v>0</v>
      </c>
      <c r="GC261">
        <v>100</v>
      </c>
      <c r="GD261">
        <v>100</v>
      </c>
      <c r="GE261">
        <v>3.4249999999999998</v>
      </c>
      <c r="GF261">
        <v>0.20569999999999999</v>
      </c>
      <c r="GG261">
        <v>2.1444526195071201</v>
      </c>
      <c r="GH261">
        <v>5.2457919015285598E-3</v>
      </c>
      <c r="GI261">
        <v>-2.61795653493914E-6</v>
      </c>
      <c r="GJ261">
        <v>1.0331707357916401E-9</v>
      </c>
      <c r="GK261">
        <v>8.3457624279274292E-3</v>
      </c>
      <c r="GL261">
        <v>-4.6387863249973502E-2</v>
      </c>
      <c r="GM261">
        <v>3.6088159466671601E-3</v>
      </c>
      <c r="GN261">
        <v>-4.2506285216111501E-5</v>
      </c>
      <c r="GO261">
        <v>14</v>
      </c>
      <c r="GP261">
        <v>2225</v>
      </c>
      <c r="GQ261">
        <v>2</v>
      </c>
      <c r="GR261">
        <v>27</v>
      </c>
      <c r="GS261">
        <v>4464.5</v>
      </c>
      <c r="GT261">
        <v>4464.5</v>
      </c>
      <c r="GU261">
        <v>0.92529300000000003</v>
      </c>
      <c r="GV261">
        <v>2.36328</v>
      </c>
      <c r="GW261">
        <v>1.9982899999999999</v>
      </c>
      <c r="GX261">
        <v>2.7563499999999999</v>
      </c>
      <c r="GY261">
        <v>2.0935100000000002</v>
      </c>
      <c r="GZ261">
        <v>2.3645</v>
      </c>
      <c r="HA261">
        <v>31.041899999999998</v>
      </c>
      <c r="HB261">
        <v>16.084599999999998</v>
      </c>
      <c r="HC261">
        <v>18</v>
      </c>
      <c r="HD261">
        <v>444.83300000000003</v>
      </c>
      <c r="HE261">
        <v>607.625</v>
      </c>
      <c r="HF261">
        <v>20.472300000000001</v>
      </c>
      <c r="HG261">
        <v>22.5871</v>
      </c>
      <c r="HH261">
        <v>30.0001</v>
      </c>
      <c r="HI261">
        <v>22.577400000000001</v>
      </c>
      <c r="HJ261">
        <v>22.556000000000001</v>
      </c>
      <c r="HK261">
        <v>18.502400000000002</v>
      </c>
      <c r="HL261">
        <v>31.526399999999999</v>
      </c>
      <c r="HM261">
        <v>14.7689</v>
      </c>
      <c r="HN261">
        <v>20.477799999999998</v>
      </c>
      <c r="HO261">
        <v>251.64</v>
      </c>
      <c r="HP261">
        <v>14.491400000000001</v>
      </c>
      <c r="HQ261">
        <v>97.109700000000004</v>
      </c>
      <c r="HR261">
        <v>101.15900000000001</v>
      </c>
    </row>
    <row r="262" spans="1:226" x14ac:dyDescent="0.2">
      <c r="A262">
        <v>246</v>
      </c>
      <c r="B262">
        <v>1657565994.0999999</v>
      </c>
      <c r="C262">
        <v>2574.5999999046298</v>
      </c>
      <c r="D262" t="s">
        <v>850</v>
      </c>
      <c r="E262" t="s">
        <v>851</v>
      </c>
      <c r="F262">
        <v>5</v>
      </c>
      <c r="G262" t="s">
        <v>1217</v>
      </c>
      <c r="H262" t="s">
        <v>353</v>
      </c>
      <c r="I262">
        <v>1657565991.5999999</v>
      </c>
      <c r="J262">
        <f t="shared" si="102"/>
        <v>5.313132656869406E-3</v>
      </c>
      <c r="K262">
        <f t="shared" si="103"/>
        <v>5.3131326568694064</v>
      </c>
      <c r="L262">
        <f t="shared" si="104"/>
        <v>9.7659127027330186</v>
      </c>
      <c r="M262">
        <f t="shared" si="105"/>
        <v>274.221888888889</v>
      </c>
      <c r="N262">
        <f t="shared" si="106"/>
        <v>211.70431840476522</v>
      </c>
      <c r="O262">
        <f t="shared" si="107"/>
        <v>14.390488525070953</v>
      </c>
      <c r="P262">
        <f t="shared" si="108"/>
        <v>18.640087151335194</v>
      </c>
      <c r="Q262">
        <f t="shared" si="109"/>
        <v>0.3004030761786875</v>
      </c>
      <c r="R262">
        <f t="shared" si="110"/>
        <v>2.3092476917159273</v>
      </c>
      <c r="S262">
        <f t="shared" si="111"/>
        <v>0.28025928744834749</v>
      </c>
      <c r="T262">
        <f t="shared" si="112"/>
        <v>0.17685920642007638</v>
      </c>
      <c r="U262">
        <f t="shared" si="113"/>
        <v>321.5101479999995</v>
      </c>
      <c r="V262">
        <f t="shared" si="114"/>
        <v>23.53189443738075</v>
      </c>
      <c r="W262">
        <f t="shared" si="115"/>
        <v>22.004000000000001</v>
      </c>
      <c r="X262">
        <f t="shared" si="116"/>
        <v>2.6541542305930115</v>
      </c>
      <c r="Y262">
        <f t="shared" si="117"/>
        <v>50.126440914971418</v>
      </c>
      <c r="Z262">
        <f t="shared" si="118"/>
        <v>1.4039665755127853</v>
      </c>
      <c r="AA262">
        <f t="shared" si="119"/>
        <v>2.8008503095089248</v>
      </c>
      <c r="AB262">
        <f t="shared" si="120"/>
        <v>1.2501876550802262</v>
      </c>
      <c r="AC262">
        <f t="shared" si="121"/>
        <v>-234.3091501679408</v>
      </c>
      <c r="AD262">
        <f t="shared" si="122"/>
        <v>110.19155259302863</v>
      </c>
      <c r="AE262">
        <f t="shared" si="123"/>
        <v>9.8361860623759849</v>
      </c>
      <c r="AF262">
        <f t="shared" si="124"/>
        <v>207.22873648746332</v>
      </c>
      <c r="AG262">
        <f t="shared" si="125"/>
        <v>-5.0863878614552593</v>
      </c>
      <c r="AH262">
        <f t="shared" si="126"/>
        <v>5.3069514528432116</v>
      </c>
      <c r="AI262">
        <f t="shared" si="127"/>
        <v>9.7659127027330186</v>
      </c>
      <c r="AJ262">
        <v>273.82186707617302</v>
      </c>
      <c r="AK262">
        <v>273.61255151515098</v>
      </c>
      <c r="AL262">
        <v>-3.1974489274524101</v>
      </c>
      <c r="AM262">
        <v>66.153134496915399</v>
      </c>
      <c r="AN262">
        <f t="shared" si="128"/>
        <v>5.3131326568694064</v>
      </c>
      <c r="AO262">
        <v>14.407118127101199</v>
      </c>
      <c r="AP262">
        <v>20.6514684848485</v>
      </c>
      <c r="AQ262">
        <v>-2.4285196035148099E-4</v>
      </c>
      <c r="AR262">
        <v>78.048963506408896</v>
      </c>
      <c r="AS262">
        <v>2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36508.548585555996</v>
      </c>
      <c r="AX262">
        <f t="shared" si="132"/>
        <v>1999.96333333333</v>
      </c>
      <c r="AY262">
        <f t="shared" si="133"/>
        <v>1681.1691999999971</v>
      </c>
      <c r="AZ262">
        <f t="shared" si="134"/>
        <v>0.84060001100020165</v>
      </c>
      <c r="BA262">
        <f t="shared" si="135"/>
        <v>0.16075802123038924</v>
      </c>
      <c r="BB262">
        <v>6</v>
      </c>
      <c r="BC262">
        <v>0.5</v>
      </c>
      <c r="BD262" t="s">
        <v>354</v>
      </c>
      <c r="BE262">
        <v>2</v>
      </c>
      <c r="BF262" t="b">
        <v>1</v>
      </c>
      <c r="BG262">
        <v>1657565991.5999999</v>
      </c>
      <c r="BH262">
        <v>274.221888888889</v>
      </c>
      <c r="BI262">
        <v>269.86511111111099</v>
      </c>
      <c r="BJ262">
        <v>20.654322222222198</v>
      </c>
      <c r="BK262">
        <v>14.4183</v>
      </c>
      <c r="BL262">
        <v>270.828222222222</v>
      </c>
      <c r="BM262">
        <v>20.448966666666699</v>
      </c>
      <c r="BN262">
        <v>500.06299999999999</v>
      </c>
      <c r="BO262">
        <v>67.961399999999998</v>
      </c>
      <c r="BP262">
        <v>1.3068511111111099E-2</v>
      </c>
      <c r="BQ262">
        <v>22.889099999999999</v>
      </c>
      <c r="BR262">
        <v>22.004000000000001</v>
      </c>
      <c r="BS262">
        <v>999.9</v>
      </c>
      <c r="BT262">
        <v>0</v>
      </c>
      <c r="BU262">
        <v>0</v>
      </c>
      <c r="BV262">
        <v>10020.9555555556</v>
      </c>
      <c r="BW262">
        <v>0</v>
      </c>
      <c r="BX262">
        <v>399.339333333333</v>
      </c>
      <c r="BY262">
        <v>4.3567777777777801</v>
      </c>
      <c r="BZ262">
        <v>280.00544444444398</v>
      </c>
      <c r="CA262">
        <v>273.81299999999999</v>
      </c>
      <c r="CB262">
        <v>6.2360222222222204</v>
      </c>
      <c r="CC262">
        <v>269.86511111111099</v>
      </c>
      <c r="CD262">
        <v>14.4183</v>
      </c>
      <c r="CE262">
        <v>1.4036966666666699</v>
      </c>
      <c r="CF262">
        <v>0.97988900000000001</v>
      </c>
      <c r="CG262">
        <v>11.9576444444444</v>
      </c>
      <c r="CH262">
        <v>6.6207277777777804</v>
      </c>
      <c r="CI262">
        <v>1999.96333333333</v>
      </c>
      <c r="CJ262">
        <v>0.97999833333333297</v>
      </c>
      <c r="CK262">
        <v>2.00015777777778E-2</v>
      </c>
      <c r="CL262">
        <v>0</v>
      </c>
      <c r="CM262">
        <v>2.7495555555555602</v>
      </c>
      <c r="CN262">
        <v>0</v>
      </c>
      <c r="CO262">
        <v>16322.1333333333</v>
      </c>
      <c r="CP262">
        <v>16705.066666666698</v>
      </c>
      <c r="CQ262">
        <v>45</v>
      </c>
      <c r="CR262">
        <v>41.625</v>
      </c>
      <c r="CS262">
        <v>41.520666666666699</v>
      </c>
      <c r="CT262">
        <v>39.610999999999997</v>
      </c>
      <c r="CU262">
        <v>39.875</v>
      </c>
      <c r="CV262">
        <v>1959.96333333333</v>
      </c>
      <c r="CW262">
        <v>40</v>
      </c>
      <c r="CX262">
        <v>0</v>
      </c>
      <c r="CY262">
        <v>1651544889.2</v>
      </c>
      <c r="CZ262">
        <v>0</v>
      </c>
      <c r="DA262">
        <v>0</v>
      </c>
      <c r="DB262" t="s">
        <v>355</v>
      </c>
      <c r="DC262">
        <v>1657298120.5</v>
      </c>
      <c r="DD262">
        <v>1657298120.5</v>
      </c>
      <c r="DE262">
        <v>0</v>
      </c>
      <c r="DF262">
        <v>1.391</v>
      </c>
      <c r="DG262">
        <v>3.5000000000000003E-2</v>
      </c>
      <c r="DH262">
        <v>2.39</v>
      </c>
      <c r="DI262">
        <v>0.104</v>
      </c>
      <c r="DJ262">
        <v>419</v>
      </c>
      <c r="DK262">
        <v>18</v>
      </c>
      <c r="DL262">
        <v>0.11</v>
      </c>
      <c r="DM262">
        <v>0.02</v>
      </c>
      <c r="DN262">
        <v>2.6914353414634098</v>
      </c>
      <c r="DO262">
        <v>12.6355103832753</v>
      </c>
      <c r="DP262">
        <v>1.26081920497059</v>
      </c>
      <c r="DQ262">
        <v>0</v>
      </c>
      <c r="DR262">
        <v>6.2401741463414604</v>
      </c>
      <c r="DS262">
        <v>-3.1783275261328597E-2</v>
      </c>
      <c r="DT262">
        <v>1.2760315382525299E-2</v>
      </c>
      <c r="DU262">
        <v>1</v>
      </c>
      <c r="DV262">
        <v>1</v>
      </c>
      <c r="DW262">
        <v>2</v>
      </c>
      <c r="DX262" t="s">
        <v>372</v>
      </c>
      <c r="DY262">
        <v>2.9037099999999998</v>
      </c>
      <c r="DZ262">
        <v>2.6295000000000002</v>
      </c>
      <c r="EA262">
        <v>4.8105200000000001E-2</v>
      </c>
      <c r="EB262">
        <v>4.7918500000000003E-2</v>
      </c>
      <c r="EC262">
        <v>7.0918499999999995E-2</v>
      </c>
      <c r="ED262">
        <v>5.47097E-2</v>
      </c>
      <c r="EE262">
        <v>27034.3</v>
      </c>
      <c r="EF262">
        <v>23605.9</v>
      </c>
      <c r="EG262">
        <v>25406.400000000001</v>
      </c>
      <c r="EH262">
        <v>24129</v>
      </c>
      <c r="EI262">
        <v>40239.9</v>
      </c>
      <c r="EJ262">
        <v>37743.800000000003</v>
      </c>
      <c r="EK262">
        <v>45857.2</v>
      </c>
      <c r="EL262">
        <v>43017.599999999999</v>
      </c>
      <c r="EM262">
        <v>1.88568</v>
      </c>
      <c r="EN262">
        <v>2.1482299999999999</v>
      </c>
      <c r="EO262">
        <v>0.17100599999999999</v>
      </c>
      <c r="EP262">
        <v>0</v>
      </c>
      <c r="EQ262">
        <v>19.176100000000002</v>
      </c>
      <c r="ER262">
        <v>999.9</v>
      </c>
      <c r="ES262">
        <v>35.997</v>
      </c>
      <c r="ET262">
        <v>27.291</v>
      </c>
      <c r="EU262">
        <v>19.285399999999999</v>
      </c>
      <c r="EV262">
        <v>48.287199999999999</v>
      </c>
      <c r="EW262">
        <v>33.293300000000002</v>
      </c>
      <c r="EX262">
        <v>2</v>
      </c>
      <c r="EY262">
        <v>-0.36455799999999999</v>
      </c>
      <c r="EZ262">
        <v>0.35888900000000001</v>
      </c>
      <c r="FA262">
        <v>20.247199999999999</v>
      </c>
      <c r="FB262">
        <v>5.2358599999999997</v>
      </c>
      <c r="FC262">
        <v>11.986000000000001</v>
      </c>
      <c r="FD262">
        <v>4.9573499999999999</v>
      </c>
      <c r="FE262">
        <v>3.3038699999999999</v>
      </c>
      <c r="FF262">
        <v>9999</v>
      </c>
      <c r="FG262">
        <v>9999</v>
      </c>
      <c r="FH262">
        <v>6806.4</v>
      </c>
      <c r="FI262">
        <v>355.8</v>
      </c>
      <c r="FJ262">
        <v>1.8682000000000001</v>
      </c>
      <c r="FK262">
        <v>1.8638600000000001</v>
      </c>
      <c r="FL262">
        <v>1.8715299999999999</v>
      </c>
      <c r="FM262">
        <v>1.86226</v>
      </c>
      <c r="FN262">
        <v>1.86174</v>
      </c>
      <c r="FO262">
        <v>1.86829</v>
      </c>
      <c r="FP262">
        <v>1.8583700000000001</v>
      </c>
      <c r="FQ262">
        <v>1.8648899999999999</v>
      </c>
      <c r="FR262">
        <v>5</v>
      </c>
      <c r="FS262">
        <v>0</v>
      </c>
      <c r="FT262">
        <v>0</v>
      </c>
      <c r="FU262">
        <v>0</v>
      </c>
      <c r="FV262" t="s">
        <v>357</v>
      </c>
      <c r="FW262" t="s">
        <v>358</v>
      </c>
      <c r="FX262" t="s">
        <v>359</v>
      </c>
      <c r="FY262" t="s">
        <v>359</v>
      </c>
      <c r="FZ262" t="s">
        <v>359</v>
      </c>
      <c r="GA262" t="s">
        <v>359</v>
      </c>
      <c r="GB262">
        <v>0</v>
      </c>
      <c r="GC262">
        <v>100</v>
      </c>
      <c r="GD262">
        <v>100</v>
      </c>
      <c r="GE262">
        <v>3.3620000000000001</v>
      </c>
      <c r="GF262">
        <v>0.20519999999999999</v>
      </c>
      <c r="GG262">
        <v>2.1444526195071201</v>
      </c>
      <c r="GH262">
        <v>5.2457919015285598E-3</v>
      </c>
      <c r="GI262">
        <v>-2.61795653493914E-6</v>
      </c>
      <c r="GJ262">
        <v>1.0331707357916401E-9</v>
      </c>
      <c r="GK262">
        <v>8.3457624279274292E-3</v>
      </c>
      <c r="GL262">
        <v>-4.6387863249973502E-2</v>
      </c>
      <c r="GM262">
        <v>3.6088159466671601E-3</v>
      </c>
      <c r="GN262">
        <v>-4.2506285216111501E-5</v>
      </c>
      <c r="GO262">
        <v>14</v>
      </c>
      <c r="GP262">
        <v>2225</v>
      </c>
      <c r="GQ262">
        <v>2</v>
      </c>
      <c r="GR262">
        <v>27</v>
      </c>
      <c r="GS262">
        <v>4464.6000000000004</v>
      </c>
      <c r="GT262">
        <v>4464.6000000000004</v>
      </c>
      <c r="GU262">
        <v>0.88256800000000002</v>
      </c>
      <c r="GV262">
        <v>2.36938</v>
      </c>
      <c r="GW262">
        <v>1.9982899999999999</v>
      </c>
      <c r="GX262">
        <v>2.7563499999999999</v>
      </c>
      <c r="GY262">
        <v>2.0935100000000002</v>
      </c>
      <c r="GZ262">
        <v>2.3889200000000002</v>
      </c>
      <c r="HA262">
        <v>31.020199999999999</v>
      </c>
      <c r="HB262">
        <v>16.084599999999998</v>
      </c>
      <c r="HC262">
        <v>18</v>
      </c>
      <c r="HD262">
        <v>444.83800000000002</v>
      </c>
      <c r="HE262">
        <v>607.52</v>
      </c>
      <c r="HF262">
        <v>20.468599999999999</v>
      </c>
      <c r="HG262">
        <v>22.5852</v>
      </c>
      <c r="HH262">
        <v>30</v>
      </c>
      <c r="HI262">
        <v>22.5747</v>
      </c>
      <c r="HJ262">
        <v>22.553599999999999</v>
      </c>
      <c r="HK262">
        <v>17.573599999999999</v>
      </c>
      <c r="HL262">
        <v>31.526399999999999</v>
      </c>
      <c r="HM262">
        <v>14.7689</v>
      </c>
      <c r="HN262">
        <v>20.477599999999999</v>
      </c>
      <c r="HO262">
        <v>231.465</v>
      </c>
      <c r="HP262">
        <v>14.491400000000001</v>
      </c>
      <c r="HQ262">
        <v>97.1096</v>
      </c>
      <c r="HR262">
        <v>101.158</v>
      </c>
    </row>
    <row r="263" spans="1:226" x14ac:dyDescent="0.2">
      <c r="A263">
        <v>247</v>
      </c>
      <c r="B263">
        <v>1657565999.0999999</v>
      </c>
      <c r="C263">
        <v>2579.5999999046298</v>
      </c>
      <c r="D263" t="s">
        <v>852</v>
      </c>
      <c r="E263" t="s">
        <v>853</v>
      </c>
      <c r="F263">
        <v>5</v>
      </c>
      <c r="G263" t="s">
        <v>1217</v>
      </c>
      <c r="H263" t="s">
        <v>353</v>
      </c>
      <c r="I263">
        <v>1657565996.3</v>
      </c>
      <c r="J263">
        <f t="shared" si="102"/>
        <v>5.2854768176658655E-3</v>
      </c>
      <c r="K263">
        <f t="shared" si="103"/>
        <v>5.2854768176658657</v>
      </c>
      <c r="L263">
        <f t="shared" si="104"/>
        <v>9.0773969147432982</v>
      </c>
      <c r="M263">
        <f t="shared" si="105"/>
        <v>259.6327</v>
      </c>
      <c r="N263">
        <f t="shared" si="106"/>
        <v>201.15481237316359</v>
      </c>
      <c r="O263">
        <f t="shared" si="107"/>
        <v>13.673130609780076</v>
      </c>
      <c r="P263">
        <f t="shared" si="108"/>
        <v>17.648058109016226</v>
      </c>
      <c r="Q263">
        <f t="shared" si="109"/>
        <v>0.299009458089327</v>
      </c>
      <c r="R263">
        <f t="shared" si="110"/>
        <v>2.3014950616612646</v>
      </c>
      <c r="S263">
        <f t="shared" si="111"/>
        <v>0.27898305757184788</v>
      </c>
      <c r="T263">
        <f t="shared" si="112"/>
        <v>0.17605180675640275</v>
      </c>
      <c r="U263">
        <f t="shared" si="113"/>
        <v>321.51212579999998</v>
      </c>
      <c r="V263">
        <f t="shared" si="114"/>
        <v>23.537476702244629</v>
      </c>
      <c r="W263">
        <f t="shared" si="115"/>
        <v>21.998390000000001</v>
      </c>
      <c r="X263">
        <f t="shared" si="116"/>
        <v>2.6532463075828177</v>
      </c>
      <c r="Y263">
        <f t="shared" si="117"/>
        <v>50.140301186613456</v>
      </c>
      <c r="Z263">
        <f t="shared" si="118"/>
        <v>1.403892059519235</v>
      </c>
      <c r="AA263">
        <f t="shared" si="119"/>
        <v>2.7999274561478873</v>
      </c>
      <c r="AB263">
        <f t="shared" si="120"/>
        <v>1.2493542480635826</v>
      </c>
      <c r="AC263">
        <f t="shared" si="121"/>
        <v>-233.08952765906466</v>
      </c>
      <c r="AD263">
        <f t="shared" si="122"/>
        <v>109.84270967586582</v>
      </c>
      <c r="AE263">
        <f t="shared" si="123"/>
        <v>9.8375233744431902</v>
      </c>
      <c r="AF263">
        <f t="shared" si="124"/>
        <v>208.10283119124435</v>
      </c>
      <c r="AG263">
        <f t="shared" si="125"/>
        <v>-5.7220120305173401</v>
      </c>
      <c r="AH263">
        <f t="shared" si="126"/>
        <v>5.2833064337325339</v>
      </c>
      <c r="AI263">
        <f t="shared" si="127"/>
        <v>9.0773969147432982</v>
      </c>
      <c r="AJ263">
        <v>257.14485325937397</v>
      </c>
      <c r="AK263">
        <v>257.76613333333302</v>
      </c>
      <c r="AL263">
        <v>-3.1954310522162999</v>
      </c>
      <c r="AM263">
        <v>66.153134496915399</v>
      </c>
      <c r="AN263">
        <f t="shared" si="128"/>
        <v>5.2854768176658657</v>
      </c>
      <c r="AO263">
        <v>14.4446480786662</v>
      </c>
      <c r="AP263">
        <v>20.6561254545454</v>
      </c>
      <c r="AQ263">
        <v>8.7583877807710206E-5</v>
      </c>
      <c r="AR263">
        <v>78.048963506408896</v>
      </c>
      <c r="AS263">
        <v>2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36322.646686700034</v>
      </c>
      <c r="AX263">
        <f t="shared" si="132"/>
        <v>1999.9749999999999</v>
      </c>
      <c r="AY263">
        <f t="shared" si="133"/>
        <v>1681.1790599999999</v>
      </c>
      <c r="AZ263">
        <f t="shared" si="134"/>
        <v>0.84060003750046874</v>
      </c>
      <c r="BA263">
        <f t="shared" si="135"/>
        <v>0.1607580723759047</v>
      </c>
      <c r="BB263">
        <v>6</v>
      </c>
      <c r="BC263">
        <v>0.5</v>
      </c>
      <c r="BD263" t="s">
        <v>354</v>
      </c>
      <c r="BE263">
        <v>2</v>
      </c>
      <c r="BF263" t="b">
        <v>1</v>
      </c>
      <c r="BG263">
        <v>1657565996.3</v>
      </c>
      <c r="BH263">
        <v>259.6327</v>
      </c>
      <c r="BI263">
        <v>254.41210000000001</v>
      </c>
      <c r="BJ263">
        <v>20.65362</v>
      </c>
      <c r="BK263">
        <v>14.4443</v>
      </c>
      <c r="BL263">
        <v>256.29840000000002</v>
      </c>
      <c r="BM263">
        <v>20.448319999999999</v>
      </c>
      <c r="BN263">
        <v>499.97620000000001</v>
      </c>
      <c r="BO263">
        <v>67.959860000000006</v>
      </c>
      <c r="BP263">
        <v>1.3311750000000001E-2</v>
      </c>
      <c r="BQ263">
        <v>22.883659999999999</v>
      </c>
      <c r="BR263">
        <v>21.998390000000001</v>
      </c>
      <c r="BS263">
        <v>999.9</v>
      </c>
      <c r="BT263">
        <v>0</v>
      </c>
      <c r="BU263">
        <v>0</v>
      </c>
      <c r="BV263">
        <v>9967.8119999999999</v>
      </c>
      <c r="BW263">
        <v>0</v>
      </c>
      <c r="BX263">
        <v>404.71690000000001</v>
      </c>
      <c r="BY263">
        <v>5.2205769999999996</v>
      </c>
      <c r="BZ263">
        <v>265.10809999999998</v>
      </c>
      <c r="CA263">
        <v>258.14069999999998</v>
      </c>
      <c r="CB263">
        <v>6.2093319999999999</v>
      </c>
      <c r="CC263">
        <v>254.41210000000001</v>
      </c>
      <c r="CD263">
        <v>14.4443</v>
      </c>
      <c r="CE263">
        <v>1.403616</v>
      </c>
      <c r="CF263">
        <v>0.98163219999999995</v>
      </c>
      <c r="CG263">
        <v>11.956759999999999</v>
      </c>
      <c r="CH263">
        <v>6.6465690000000004</v>
      </c>
      <c r="CI263">
        <v>1999.9749999999999</v>
      </c>
      <c r="CJ263">
        <v>0.97999789999999998</v>
      </c>
      <c r="CK263">
        <v>2.0002039999999999E-2</v>
      </c>
      <c r="CL263">
        <v>0</v>
      </c>
      <c r="CM263">
        <v>2.5451199999999998</v>
      </c>
      <c r="CN263">
        <v>0</v>
      </c>
      <c r="CO263">
        <v>16307.42</v>
      </c>
      <c r="CP263">
        <v>16705.2</v>
      </c>
      <c r="CQ263">
        <v>45</v>
      </c>
      <c r="CR263">
        <v>41.625</v>
      </c>
      <c r="CS263">
        <v>41.543399999999998</v>
      </c>
      <c r="CT263">
        <v>39.625</v>
      </c>
      <c r="CU263">
        <v>39.875</v>
      </c>
      <c r="CV263">
        <v>1959.973</v>
      </c>
      <c r="CW263">
        <v>40.002000000000002</v>
      </c>
      <c r="CX263">
        <v>0</v>
      </c>
      <c r="CY263">
        <v>1651544894</v>
      </c>
      <c r="CZ263">
        <v>0</v>
      </c>
      <c r="DA263">
        <v>0</v>
      </c>
      <c r="DB263" t="s">
        <v>355</v>
      </c>
      <c r="DC263">
        <v>1657298120.5</v>
      </c>
      <c r="DD263">
        <v>1657298120.5</v>
      </c>
      <c r="DE263">
        <v>0</v>
      </c>
      <c r="DF263">
        <v>1.391</v>
      </c>
      <c r="DG263">
        <v>3.5000000000000003E-2</v>
      </c>
      <c r="DH263">
        <v>2.39</v>
      </c>
      <c r="DI263">
        <v>0.104</v>
      </c>
      <c r="DJ263">
        <v>419</v>
      </c>
      <c r="DK263">
        <v>18</v>
      </c>
      <c r="DL263">
        <v>0.11</v>
      </c>
      <c r="DM263">
        <v>0.02</v>
      </c>
      <c r="DN263">
        <v>3.5135043902439</v>
      </c>
      <c r="DO263">
        <v>11.8867756097561</v>
      </c>
      <c r="DP263">
        <v>1.18658527972446</v>
      </c>
      <c r="DQ263">
        <v>0</v>
      </c>
      <c r="DR263">
        <v>6.2323792682926804</v>
      </c>
      <c r="DS263">
        <v>-8.4078397212547798E-2</v>
      </c>
      <c r="DT263">
        <v>1.6811765536082501E-2</v>
      </c>
      <c r="DU263">
        <v>1</v>
      </c>
      <c r="DV263">
        <v>1</v>
      </c>
      <c r="DW263">
        <v>2</v>
      </c>
      <c r="DX263" t="s">
        <v>372</v>
      </c>
      <c r="DY263">
        <v>2.9031400000000001</v>
      </c>
      <c r="DZ263">
        <v>2.6297999999999999</v>
      </c>
      <c r="EA263">
        <v>4.5690500000000002E-2</v>
      </c>
      <c r="EB263">
        <v>4.5286899999999998E-2</v>
      </c>
      <c r="EC263">
        <v>7.0927900000000002E-2</v>
      </c>
      <c r="ED263">
        <v>5.4719700000000003E-2</v>
      </c>
      <c r="EE263">
        <v>27103</v>
      </c>
      <c r="EF263">
        <v>23671.1</v>
      </c>
      <c r="EG263">
        <v>25406.400000000001</v>
      </c>
      <c r="EH263">
        <v>24129</v>
      </c>
      <c r="EI263">
        <v>40239.5</v>
      </c>
      <c r="EJ263">
        <v>37743.199999999997</v>
      </c>
      <c r="EK263">
        <v>45857.2</v>
      </c>
      <c r="EL263">
        <v>43017.5</v>
      </c>
      <c r="EM263">
        <v>1.8850499999999999</v>
      </c>
      <c r="EN263">
        <v>2.1486200000000002</v>
      </c>
      <c r="EO263">
        <v>0.17090900000000001</v>
      </c>
      <c r="EP263">
        <v>0</v>
      </c>
      <c r="EQ263">
        <v>19.1736</v>
      </c>
      <c r="ER263">
        <v>999.9</v>
      </c>
      <c r="ES263">
        <v>35.972000000000001</v>
      </c>
      <c r="ET263">
        <v>27.291</v>
      </c>
      <c r="EU263">
        <v>19.270299999999999</v>
      </c>
      <c r="EV263">
        <v>48.597200000000001</v>
      </c>
      <c r="EW263">
        <v>33.497599999999998</v>
      </c>
      <c r="EX263">
        <v>2</v>
      </c>
      <c r="EY263">
        <v>-0.36459399999999997</v>
      </c>
      <c r="EZ263">
        <v>0.349028</v>
      </c>
      <c r="FA263">
        <v>20.247199999999999</v>
      </c>
      <c r="FB263">
        <v>5.2354099999999999</v>
      </c>
      <c r="FC263">
        <v>11.986000000000001</v>
      </c>
      <c r="FD263">
        <v>4.9572000000000003</v>
      </c>
      <c r="FE263">
        <v>3.3039499999999999</v>
      </c>
      <c r="FF263">
        <v>9999</v>
      </c>
      <c r="FG263">
        <v>9999</v>
      </c>
      <c r="FH263">
        <v>6806.6</v>
      </c>
      <c r="FI263">
        <v>355.8</v>
      </c>
      <c r="FJ263">
        <v>1.86822</v>
      </c>
      <c r="FK263">
        <v>1.8638600000000001</v>
      </c>
      <c r="FL263">
        <v>1.87155</v>
      </c>
      <c r="FM263">
        <v>1.86226</v>
      </c>
      <c r="FN263">
        <v>1.86174</v>
      </c>
      <c r="FO263">
        <v>1.86829</v>
      </c>
      <c r="FP263">
        <v>1.8583700000000001</v>
      </c>
      <c r="FQ263">
        <v>1.8648899999999999</v>
      </c>
      <c r="FR263">
        <v>5</v>
      </c>
      <c r="FS263">
        <v>0</v>
      </c>
      <c r="FT263">
        <v>0</v>
      </c>
      <c r="FU263">
        <v>0</v>
      </c>
      <c r="FV263" t="s">
        <v>357</v>
      </c>
      <c r="FW263" t="s">
        <v>358</v>
      </c>
      <c r="FX263" t="s">
        <v>359</v>
      </c>
      <c r="FY263" t="s">
        <v>359</v>
      </c>
      <c r="FZ263" t="s">
        <v>359</v>
      </c>
      <c r="GA263" t="s">
        <v>359</v>
      </c>
      <c r="GB263">
        <v>0</v>
      </c>
      <c r="GC263">
        <v>100</v>
      </c>
      <c r="GD263">
        <v>100</v>
      </c>
      <c r="GE263">
        <v>3.298</v>
      </c>
      <c r="GF263">
        <v>0.2054</v>
      </c>
      <c r="GG263">
        <v>2.1444526195071201</v>
      </c>
      <c r="GH263">
        <v>5.2457919015285598E-3</v>
      </c>
      <c r="GI263">
        <v>-2.61795653493914E-6</v>
      </c>
      <c r="GJ263">
        <v>1.0331707357916401E-9</v>
      </c>
      <c r="GK263">
        <v>8.3457624279274292E-3</v>
      </c>
      <c r="GL263">
        <v>-4.6387863249973502E-2</v>
      </c>
      <c r="GM263">
        <v>3.6088159466671601E-3</v>
      </c>
      <c r="GN263">
        <v>-4.2506285216111501E-5</v>
      </c>
      <c r="GO263">
        <v>14</v>
      </c>
      <c r="GP263">
        <v>2225</v>
      </c>
      <c r="GQ263">
        <v>2</v>
      </c>
      <c r="GR263">
        <v>27</v>
      </c>
      <c r="GS263">
        <v>4464.6000000000004</v>
      </c>
      <c r="GT263">
        <v>4464.6000000000004</v>
      </c>
      <c r="GU263">
        <v>0.83374000000000004</v>
      </c>
      <c r="GV263">
        <v>2.3779300000000001</v>
      </c>
      <c r="GW263">
        <v>1.9982899999999999</v>
      </c>
      <c r="GX263">
        <v>2.7563499999999999</v>
      </c>
      <c r="GY263">
        <v>2.0935100000000002</v>
      </c>
      <c r="GZ263">
        <v>2.32422</v>
      </c>
      <c r="HA263">
        <v>30.9985</v>
      </c>
      <c r="HB263">
        <v>16.0671</v>
      </c>
      <c r="HC263">
        <v>18</v>
      </c>
      <c r="HD263">
        <v>444.46499999999997</v>
      </c>
      <c r="HE263">
        <v>607.79700000000003</v>
      </c>
      <c r="HF263">
        <v>20.4696</v>
      </c>
      <c r="HG263">
        <v>22.5838</v>
      </c>
      <c r="HH263">
        <v>30</v>
      </c>
      <c r="HI263">
        <v>22.572299999999998</v>
      </c>
      <c r="HJ263">
        <v>22.551200000000001</v>
      </c>
      <c r="HK263">
        <v>16.666499999999999</v>
      </c>
      <c r="HL263">
        <v>31.526399999999999</v>
      </c>
      <c r="HM263">
        <v>14.7689</v>
      </c>
      <c r="HN263">
        <v>20.4739</v>
      </c>
      <c r="HO263">
        <v>217.88900000000001</v>
      </c>
      <c r="HP263">
        <v>14.491199999999999</v>
      </c>
      <c r="HQ263">
        <v>97.109800000000007</v>
      </c>
      <c r="HR263">
        <v>101.158</v>
      </c>
    </row>
    <row r="264" spans="1:226" x14ac:dyDescent="0.2">
      <c r="A264">
        <v>248</v>
      </c>
      <c r="B264">
        <v>1657566004.0999999</v>
      </c>
      <c r="C264">
        <v>2584.5999999046298</v>
      </c>
      <c r="D264" t="s">
        <v>854</v>
      </c>
      <c r="E264" t="s">
        <v>855</v>
      </c>
      <c r="F264">
        <v>5</v>
      </c>
      <c r="G264" t="s">
        <v>1217</v>
      </c>
      <c r="H264" t="s">
        <v>353</v>
      </c>
      <c r="I264">
        <v>1657566001.5999999</v>
      </c>
      <c r="J264">
        <f t="shared" si="102"/>
        <v>5.2841347289126085E-3</v>
      </c>
      <c r="K264">
        <f t="shared" si="103"/>
        <v>5.2841347289126084</v>
      </c>
      <c r="L264">
        <f t="shared" si="104"/>
        <v>8.1296592740617992</v>
      </c>
      <c r="M264">
        <f t="shared" si="105"/>
        <v>243.079888888889</v>
      </c>
      <c r="N264">
        <f t="shared" si="106"/>
        <v>190.37174948311974</v>
      </c>
      <c r="O264">
        <f t="shared" si="107"/>
        <v>12.94023455769158</v>
      </c>
      <c r="P264">
        <f t="shared" si="108"/>
        <v>16.522991394575293</v>
      </c>
      <c r="Q264">
        <f t="shared" si="109"/>
        <v>0.29883583146619508</v>
      </c>
      <c r="R264">
        <f t="shared" si="110"/>
        <v>2.3040033497291117</v>
      </c>
      <c r="S264">
        <f t="shared" si="111"/>
        <v>0.27885206357913966</v>
      </c>
      <c r="T264">
        <f t="shared" si="112"/>
        <v>0.17596651686891834</v>
      </c>
      <c r="U264">
        <f t="shared" si="113"/>
        <v>321.52397999999994</v>
      </c>
      <c r="V264">
        <f t="shared" si="114"/>
        <v>23.522440964340326</v>
      </c>
      <c r="W264">
        <f t="shared" si="115"/>
        <v>22.0013111111111</v>
      </c>
      <c r="X264">
        <f t="shared" si="116"/>
        <v>2.6537190265941524</v>
      </c>
      <c r="Y264">
        <f t="shared" si="117"/>
        <v>50.192898845355671</v>
      </c>
      <c r="Z264">
        <f t="shared" si="118"/>
        <v>1.4040954062096354</v>
      </c>
      <c r="AA264">
        <f t="shared" si="119"/>
        <v>2.7973985135539858</v>
      </c>
      <c r="AB264">
        <f t="shared" si="120"/>
        <v>1.249623620384517</v>
      </c>
      <c r="AC264">
        <f t="shared" si="121"/>
        <v>-233.03034154504604</v>
      </c>
      <c r="AD264">
        <f t="shared" si="122"/>
        <v>107.74686840709826</v>
      </c>
      <c r="AE264">
        <f t="shared" si="123"/>
        <v>9.6387263500146307</v>
      </c>
      <c r="AF264">
        <f t="shared" si="124"/>
        <v>205.87923321206677</v>
      </c>
      <c r="AG264">
        <f t="shared" si="125"/>
        <v>-6.5757507960063712</v>
      </c>
      <c r="AH264">
        <f t="shared" si="126"/>
        <v>5.284641602349617</v>
      </c>
      <c r="AI264">
        <f t="shared" si="127"/>
        <v>8.1296592740617992</v>
      </c>
      <c r="AJ264">
        <v>240.20639634278899</v>
      </c>
      <c r="AK264">
        <v>241.87616969697001</v>
      </c>
      <c r="AL264">
        <v>-3.16636392468043</v>
      </c>
      <c r="AM264">
        <v>66.153134496915399</v>
      </c>
      <c r="AN264">
        <f t="shared" si="128"/>
        <v>5.2841347289126084</v>
      </c>
      <c r="AO264">
        <v>14.445841349457</v>
      </c>
      <c r="AP264">
        <v>20.656543030302998</v>
      </c>
      <c r="AQ264">
        <v>-4.6061493429965396E-6</v>
      </c>
      <c r="AR264">
        <v>78.048963506408896</v>
      </c>
      <c r="AS264">
        <v>2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36384.823793584248</v>
      </c>
      <c r="AX264">
        <f t="shared" si="132"/>
        <v>2000.05</v>
      </c>
      <c r="AY264">
        <f t="shared" si="133"/>
        <v>1681.2419999999997</v>
      </c>
      <c r="AZ264">
        <f t="shared" si="134"/>
        <v>0.84059998500037492</v>
      </c>
      <c r="BA264">
        <f t="shared" si="135"/>
        <v>0.1607579710507237</v>
      </c>
      <c r="BB264">
        <v>6</v>
      </c>
      <c r="BC264">
        <v>0.5</v>
      </c>
      <c r="BD264" t="s">
        <v>354</v>
      </c>
      <c r="BE264">
        <v>2</v>
      </c>
      <c r="BF264" t="b">
        <v>1</v>
      </c>
      <c r="BG264">
        <v>1657566001.5999999</v>
      </c>
      <c r="BH264">
        <v>243.079888888889</v>
      </c>
      <c r="BI264">
        <v>236.729777777778</v>
      </c>
      <c r="BJ264">
        <v>20.656511111111101</v>
      </c>
      <c r="BK264">
        <v>14.445233333333301</v>
      </c>
      <c r="BL264">
        <v>239.813777777778</v>
      </c>
      <c r="BM264">
        <v>20.451044444444399</v>
      </c>
      <c r="BN264">
        <v>499.94344444444403</v>
      </c>
      <c r="BO264">
        <v>67.9598444444444</v>
      </c>
      <c r="BP264">
        <v>1.36578888888889E-2</v>
      </c>
      <c r="BQ264">
        <v>22.868744444444399</v>
      </c>
      <c r="BR264">
        <v>22.0013111111111</v>
      </c>
      <c r="BS264">
        <v>999.9</v>
      </c>
      <c r="BT264">
        <v>0</v>
      </c>
      <c r="BU264">
        <v>0</v>
      </c>
      <c r="BV264">
        <v>9985.07</v>
      </c>
      <c r="BW264">
        <v>0</v>
      </c>
      <c r="BX264">
        <v>411.24411111111101</v>
      </c>
      <c r="BY264">
        <v>6.3498744444444402</v>
      </c>
      <c r="BZ264">
        <v>248.20688888888901</v>
      </c>
      <c r="CA264">
        <v>240.199555555556</v>
      </c>
      <c r="CB264">
        <v>6.2112699999999998</v>
      </c>
      <c r="CC264">
        <v>236.729777777778</v>
      </c>
      <c r="CD264">
        <v>14.445233333333301</v>
      </c>
      <c r="CE264">
        <v>1.40381333333333</v>
      </c>
      <c r="CF264">
        <v>0.98169622222222197</v>
      </c>
      <c r="CG264">
        <v>11.9588888888889</v>
      </c>
      <c r="CH264">
        <v>6.6475155555555601</v>
      </c>
      <c r="CI264">
        <v>2000.05</v>
      </c>
      <c r="CJ264">
        <v>0.979999333333333</v>
      </c>
      <c r="CK264">
        <v>2.0000511111111102E-2</v>
      </c>
      <c r="CL264">
        <v>0</v>
      </c>
      <c r="CM264">
        <v>2.6696555555555599</v>
      </c>
      <c r="CN264">
        <v>0</v>
      </c>
      <c r="CO264">
        <v>16295.4222222222</v>
      </c>
      <c r="CP264">
        <v>16705.811111111099</v>
      </c>
      <c r="CQ264">
        <v>45</v>
      </c>
      <c r="CR264">
        <v>41.610999999999997</v>
      </c>
      <c r="CS264">
        <v>41.5</v>
      </c>
      <c r="CT264">
        <v>39.625</v>
      </c>
      <c r="CU264">
        <v>39.811999999999998</v>
      </c>
      <c r="CV264">
        <v>1960.05</v>
      </c>
      <c r="CW264">
        <v>40</v>
      </c>
      <c r="CX264">
        <v>0</v>
      </c>
      <c r="CY264">
        <v>1651544899.4000001</v>
      </c>
      <c r="CZ264">
        <v>0</v>
      </c>
      <c r="DA264">
        <v>0</v>
      </c>
      <c r="DB264" t="s">
        <v>355</v>
      </c>
      <c r="DC264">
        <v>1657298120.5</v>
      </c>
      <c r="DD264">
        <v>1657298120.5</v>
      </c>
      <c r="DE264">
        <v>0</v>
      </c>
      <c r="DF264">
        <v>1.391</v>
      </c>
      <c r="DG264">
        <v>3.5000000000000003E-2</v>
      </c>
      <c r="DH264">
        <v>2.39</v>
      </c>
      <c r="DI264">
        <v>0.104</v>
      </c>
      <c r="DJ264">
        <v>419</v>
      </c>
      <c r="DK264">
        <v>18</v>
      </c>
      <c r="DL264">
        <v>0.11</v>
      </c>
      <c r="DM264">
        <v>0.02</v>
      </c>
      <c r="DN264">
        <v>4.7282521951219501</v>
      </c>
      <c r="DO264">
        <v>12.1373805574913</v>
      </c>
      <c r="DP264">
        <v>1.2083710490664701</v>
      </c>
      <c r="DQ264">
        <v>0</v>
      </c>
      <c r="DR264">
        <v>6.2249165853658504</v>
      </c>
      <c r="DS264">
        <v>-0.1244443902439</v>
      </c>
      <c r="DT264">
        <v>1.7933413779971999E-2</v>
      </c>
      <c r="DU264">
        <v>0</v>
      </c>
      <c r="DV264">
        <v>0</v>
      </c>
      <c r="DW264">
        <v>2</v>
      </c>
      <c r="DX264" t="s">
        <v>356</v>
      </c>
      <c r="DY264">
        <v>2.9035199999999999</v>
      </c>
      <c r="DZ264">
        <v>2.6298900000000001</v>
      </c>
      <c r="EA264">
        <v>4.3224499999999999E-2</v>
      </c>
      <c r="EB264">
        <v>4.2691E-2</v>
      </c>
      <c r="EC264">
        <v>7.0929599999999995E-2</v>
      </c>
      <c r="ED264">
        <v>5.4715899999999998E-2</v>
      </c>
      <c r="EE264">
        <v>27173.3</v>
      </c>
      <c r="EF264">
        <v>23735.3</v>
      </c>
      <c r="EG264">
        <v>25406.7</v>
      </c>
      <c r="EH264">
        <v>24128.7</v>
      </c>
      <c r="EI264">
        <v>40239.800000000003</v>
      </c>
      <c r="EJ264">
        <v>37742.9</v>
      </c>
      <c r="EK264">
        <v>45857.8</v>
      </c>
      <c r="EL264">
        <v>43017</v>
      </c>
      <c r="EM264">
        <v>1.8855200000000001</v>
      </c>
      <c r="EN264">
        <v>2.1483500000000002</v>
      </c>
      <c r="EO264">
        <v>0.17131099999999999</v>
      </c>
      <c r="EP264">
        <v>0</v>
      </c>
      <c r="EQ264">
        <v>19.170300000000001</v>
      </c>
      <c r="ER264">
        <v>999.9</v>
      </c>
      <c r="ES264">
        <v>35.972000000000001</v>
      </c>
      <c r="ET264">
        <v>27.280999999999999</v>
      </c>
      <c r="EU264">
        <v>19.260100000000001</v>
      </c>
      <c r="EV264">
        <v>49.147199999999998</v>
      </c>
      <c r="EW264">
        <v>33.433500000000002</v>
      </c>
      <c r="EX264">
        <v>2</v>
      </c>
      <c r="EY264">
        <v>-0.36496400000000001</v>
      </c>
      <c r="EZ264">
        <v>-0.94594199999999995</v>
      </c>
      <c r="FA264">
        <v>20.243400000000001</v>
      </c>
      <c r="FB264">
        <v>5.2358599999999997</v>
      </c>
      <c r="FC264">
        <v>11.986000000000001</v>
      </c>
      <c r="FD264">
        <v>4.9573499999999999</v>
      </c>
      <c r="FE264">
        <v>3.3038699999999999</v>
      </c>
      <c r="FF264">
        <v>9999</v>
      </c>
      <c r="FG264">
        <v>9999</v>
      </c>
      <c r="FH264">
        <v>6806.6</v>
      </c>
      <c r="FI264">
        <v>355.8</v>
      </c>
      <c r="FJ264">
        <v>1.8682000000000001</v>
      </c>
      <c r="FK264">
        <v>1.8638600000000001</v>
      </c>
      <c r="FL264">
        <v>1.8715599999999999</v>
      </c>
      <c r="FM264">
        <v>1.8622399999999999</v>
      </c>
      <c r="FN264">
        <v>1.8617600000000001</v>
      </c>
      <c r="FO264">
        <v>1.86829</v>
      </c>
      <c r="FP264">
        <v>1.8583700000000001</v>
      </c>
      <c r="FQ264">
        <v>1.8648800000000001</v>
      </c>
      <c r="FR264">
        <v>5</v>
      </c>
      <c r="FS264">
        <v>0</v>
      </c>
      <c r="FT264">
        <v>0</v>
      </c>
      <c r="FU264">
        <v>0</v>
      </c>
      <c r="FV264" t="s">
        <v>357</v>
      </c>
      <c r="FW264" t="s">
        <v>358</v>
      </c>
      <c r="FX264" t="s">
        <v>359</v>
      </c>
      <c r="FY264" t="s">
        <v>359</v>
      </c>
      <c r="FZ264" t="s">
        <v>359</v>
      </c>
      <c r="GA264" t="s">
        <v>359</v>
      </c>
      <c r="GB264">
        <v>0</v>
      </c>
      <c r="GC264">
        <v>100</v>
      </c>
      <c r="GD264">
        <v>100</v>
      </c>
      <c r="GE264">
        <v>3.234</v>
      </c>
      <c r="GF264">
        <v>0.20549999999999999</v>
      </c>
      <c r="GG264">
        <v>2.1444526195071201</v>
      </c>
      <c r="GH264">
        <v>5.2457919015285598E-3</v>
      </c>
      <c r="GI264">
        <v>-2.61795653493914E-6</v>
      </c>
      <c r="GJ264">
        <v>1.0331707357916401E-9</v>
      </c>
      <c r="GK264">
        <v>8.3457624279274292E-3</v>
      </c>
      <c r="GL264">
        <v>-4.6387863249973502E-2</v>
      </c>
      <c r="GM264">
        <v>3.6088159466671601E-3</v>
      </c>
      <c r="GN264">
        <v>-4.2506285216111501E-5</v>
      </c>
      <c r="GO264">
        <v>14</v>
      </c>
      <c r="GP264">
        <v>2225</v>
      </c>
      <c r="GQ264">
        <v>2</v>
      </c>
      <c r="GR264">
        <v>27</v>
      </c>
      <c r="GS264">
        <v>4464.7</v>
      </c>
      <c r="GT264">
        <v>4464.7</v>
      </c>
      <c r="GU264">
        <v>0.78979500000000002</v>
      </c>
      <c r="GV264">
        <v>2.3791500000000001</v>
      </c>
      <c r="GW264">
        <v>1.9982899999999999</v>
      </c>
      <c r="GX264">
        <v>2.7563499999999999</v>
      </c>
      <c r="GY264">
        <v>2.0935100000000002</v>
      </c>
      <c r="GZ264">
        <v>2.34985</v>
      </c>
      <c r="HA264">
        <v>30.9985</v>
      </c>
      <c r="HB264">
        <v>16.0671</v>
      </c>
      <c r="HC264">
        <v>18</v>
      </c>
      <c r="HD264">
        <v>444.71</v>
      </c>
      <c r="HE264">
        <v>607.55799999999999</v>
      </c>
      <c r="HF264">
        <v>20.576599999999999</v>
      </c>
      <c r="HG264">
        <v>22.581900000000001</v>
      </c>
      <c r="HH264">
        <v>29.9999</v>
      </c>
      <c r="HI264">
        <v>22.569500000000001</v>
      </c>
      <c r="HJ264">
        <v>22.5488</v>
      </c>
      <c r="HK264">
        <v>15.712400000000001</v>
      </c>
      <c r="HL264">
        <v>31.526399999999999</v>
      </c>
      <c r="HM264">
        <v>14.7689</v>
      </c>
      <c r="HN264">
        <v>20.785799999999998</v>
      </c>
      <c r="HO264">
        <v>197.77099999999999</v>
      </c>
      <c r="HP264">
        <v>14.4892</v>
      </c>
      <c r="HQ264">
        <v>97.110900000000001</v>
      </c>
      <c r="HR264">
        <v>101.157</v>
      </c>
    </row>
    <row r="265" spans="1:226" x14ac:dyDescent="0.2">
      <c r="A265">
        <v>249</v>
      </c>
      <c r="B265">
        <v>1657566009.0999999</v>
      </c>
      <c r="C265">
        <v>2589.5999999046298</v>
      </c>
      <c r="D265" t="s">
        <v>856</v>
      </c>
      <c r="E265" t="s">
        <v>857</v>
      </c>
      <c r="F265">
        <v>5</v>
      </c>
      <c r="G265" t="s">
        <v>1217</v>
      </c>
      <c r="H265" t="s">
        <v>353</v>
      </c>
      <c r="I265">
        <v>1657566006.3</v>
      </c>
      <c r="J265">
        <f t="shared" si="102"/>
        <v>5.2925666568538303E-3</v>
      </c>
      <c r="K265">
        <f t="shared" si="103"/>
        <v>5.2925666568538299</v>
      </c>
      <c r="L265">
        <f t="shared" si="104"/>
        <v>7.5839344678442222</v>
      </c>
      <c r="M265">
        <f t="shared" si="105"/>
        <v>228.501</v>
      </c>
      <c r="N265">
        <f t="shared" si="106"/>
        <v>179.37524322797353</v>
      </c>
      <c r="O265">
        <f t="shared" si="107"/>
        <v>12.192825516347552</v>
      </c>
      <c r="P265">
        <f t="shared" si="108"/>
        <v>15.532092239562994</v>
      </c>
      <c r="Q265">
        <f t="shared" si="109"/>
        <v>0.29953697433441712</v>
      </c>
      <c r="R265">
        <f t="shared" si="110"/>
        <v>2.3025799503345636</v>
      </c>
      <c r="S265">
        <f t="shared" si="111"/>
        <v>0.27945118287088794</v>
      </c>
      <c r="T265">
        <f t="shared" si="112"/>
        <v>0.17634925423261724</v>
      </c>
      <c r="U265">
        <f t="shared" si="113"/>
        <v>321.51701550000001</v>
      </c>
      <c r="V265">
        <f t="shared" si="114"/>
        <v>23.511342160507496</v>
      </c>
      <c r="W265">
        <f t="shared" si="115"/>
        <v>21.998180000000001</v>
      </c>
      <c r="X265">
        <f t="shared" si="116"/>
        <v>2.6532123264391609</v>
      </c>
      <c r="Y265">
        <f t="shared" si="117"/>
        <v>50.225470326525468</v>
      </c>
      <c r="Z265">
        <f t="shared" si="118"/>
        <v>1.4042683269330107</v>
      </c>
      <c r="AA265">
        <f t="shared" si="119"/>
        <v>2.7959286748408561</v>
      </c>
      <c r="AB265">
        <f t="shared" si="120"/>
        <v>1.2489439995061502</v>
      </c>
      <c r="AC265">
        <f t="shared" si="121"/>
        <v>-233.40218956725391</v>
      </c>
      <c r="AD265">
        <f t="shared" si="122"/>
        <v>106.99217198752949</v>
      </c>
      <c r="AE265">
        <f t="shared" si="123"/>
        <v>9.576555759950562</v>
      </c>
      <c r="AF265">
        <f t="shared" si="124"/>
        <v>204.68355368022617</v>
      </c>
      <c r="AG265">
        <f t="shared" si="125"/>
        <v>-7.2593394982066135</v>
      </c>
      <c r="AH265">
        <f t="shared" si="126"/>
        <v>5.2886604440387073</v>
      </c>
      <c r="AI265">
        <f t="shared" si="127"/>
        <v>7.5839344678442222</v>
      </c>
      <c r="AJ265">
        <v>223.482285963408</v>
      </c>
      <c r="AK265">
        <v>225.95749090909101</v>
      </c>
      <c r="AL265">
        <v>-3.2048133045005902</v>
      </c>
      <c r="AM265">
        <v>66.153134496915399</v>
      </c>
      <c r="AN265">
        <f t="shared" si="128"/>
        <v>5.2925666568538299</v>
      </c>
      <c r="AO265">
        <v>14.443401727229499</v>
      </c>
      <c r="AP265">
        <v>20.663596363636401</v>
      </c>
      <c r="AQ265">
        <v>8.7450593566633898E-5</v>
      </c>
      <c r="AR265">
        <v>78.048963506408896</v>
      </c>
      <c r="AS265">
        <v>2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36351.646355120582</v>
      </c>
      <c r="AX265">
        <f t="shared" si="132"/>
        <v>2000.0060000000001</v>
      </c>
      <c r="AY265">
        <f t="shared" si="133"/>
        <v>1681.20507</v>
      </c>
      <c r="AZ265">
        <f t="shared" si="134"/>
        <v>0.84060001319996036</v>
      </c>
      <c r="BA265">
        <f t="shared" si="135"/>
        <v>0.16075802547592358</v>
      </c>
      <c r="BB265">
        <v>6</v>
      </c>
      <c r="BC265">
        <v>0.5</v>
      </c>
      <c r="BD265" t="s">
        <v>354</v>
      </c>
      <c r="BE265">
        <v>2</v>
      </c>
      <c r="BF265" t="b">
        <v>1</v>
      </c>
      <c r="BG265">
        <v>1657566006.3</v>
      </c>
      <c r="BH265">
        <v>228.501</v>
      </c>
      <c r="BI265">
        <v>221.23910000000001</v>
      </c>
      <c r="BJ265">
        <v>20.658950000000001</v>
      </c>
      <c r="BK265">
        <v>14.44294</v>
      </c>
      <c r="BL265">
        <v>225.29580000000001</v>
      </c>
      <c r="BM265">
        <v>20.45336</v>
      </c>
      <c r="BN265">
        <v>499.94150000000002</v>
      </c>
      <c r="BO265">
        <v>67.959990000000005</v>
      </c>
      <c r="BP265">
        <v>1.3857990000000001E-2</v>
      </c>
      <c r="BQ265">
        <v>22.86007</v>
      </c>
      <c r="BR265">
        <v>21.998180000000001</v>
      </c>
      <c r="BS265">
        <v>999.9</v>
      </c>
      <c r="BT265">
        <v>0</v>
      </c>
      <c r="BU265">
        <v>0</v>
      </c>
      <c r="BV265">
        <v>9975.2549999999992</v>
      </c>
      <c r="BW265">
        <v>0</v>
      </c>
      <c r="BX265">
        <v>417.45909999999998</v>
      </c>
      <c r="BY265">
        <v>7.2619559999999996</v>
      </c>
      <c r="BZ265">
        <v>233.3212</v>
      </c>
      <c r="CA265">
        <v>224.4812</v>
      </c>
      <c r="CB265">
        <v>6.2159969999999998</v>
      </c>
      <c r="CC265">
        <v>221.23910000000001</v>
      </c>
      <c r="CD265">
        <v>14.44294</v>
      </c>
      <c r="CE265">
        <v>1.4039809999999999</v>
      </c>
      <c r="CF265">
        <v>0.98154249999999998</v>
      </c>
      <c r="CG265">
        <v>11.960699999999999</v>
      </c>
      <c r="CH265">
        <v>6.6452410000000004</v>
      </c>
      <c r="CI265">
        <v>2000.0060000000001</v>
      </c>
      <c r="CJ265">
        <v>0.97999849999999999</v>
      </c>
      <c r="CK265">
        <v>2.0001399999999999E-2</v>
      </c>
      <c r="CL265">
        <v>0</v>
      </c>
      <c r="CM265">
        <v>2.5943800000000001</v>
      </c>
      <c r="CN265">
        <v>0</v>
      </c>
      <c r="CO265">
        <v>16286.61</v>
      </c>
      <c r="CP265">
        <v>16705.45</v>
      </c>
      <c r="CQ265">
        <v>45</v>
      </c>
      <c r="CR265">
        <v>41.568300000000001</v>
      </c>
      <c r="CS265">
        <v>41.5</v>
      </c>
      <c r="CT265">
        <v>39.625</v>
      </c>
      <c r="CU265">
        <v>39.811999999999998</v>
      </c>
      <c r="CV265">
        <v>1960.0050000000001</v>
      </c>
      <c r="CW265">
        <v>40.000999999999998</v>
      </c>
      <c r="CX265">
        <v>0</v>
      </c>
      <c r="CY265">
        <v>1651544904.2</v>
      </c>
      <c r="CZ265">
        <v>0</v>
      </c>
      <c r="DA265">
        <v>0</v>
      </c>
      <c r="DB265" t="s">
        <v>355</v>
      </c>
      <c r="DC265">
        <v>1657298120.5</v>
      </c>
      <c r="DD265">
        <v>1657298120.5</v>
      </c>
      <c r="DE265">
        <v>0</v>
      </c>
      <c r="DF265">
        <v>1.391</v>
      </c>
      <c r="DG265">
        <v>3.5000000000000003E-2</v>
      </c>
      <c r="DH265">
        <v>2.39</v>
      </c>
      <c r="DI265">
        <v>0.104</v>
      </c>
      <c r="DJ265">
        <v>419</v>
      </c>
      <c r="DK265">
        <v>18</v>
      </c>
      <c r="DL265">
        <v>0.11</v>
      </c>
      <c r="DM265">
        <v>0.02</v>
      </c>
      <c r="DN265">
        <v>5.5404451219512199</v>
      </c>
      <c r="DO265">
        <v>11.6696326829268</v>
      </c>
      <c r="DP265">
        <v>1.1600216500253</v>
      </c>
      <c r="DQ265">
        <v>0</v>
      </c>
      <c r="DR265">
        <v>6.2212865853658501</v>
      </c>
      <c r="DS265">
        <v>-0.12151505226479201</v>
      </c>
      <c r="DT265">
        <v>1.7052085289797202E-2</v>
      </c>
      <c r="DU265">
        <v>0</v>
      </c>
      <c r="DV265">
        <v>0</v>
      </c>
      <c r="DW265">
        <v>2</v>
      </c>
      <c r="DX265" t="s">
        <v>356</v>
      </c>
      <c r="DY265">
        <v>2.90367</v>
      </c>
      <c r="DZ265">
        <v>2.63043</v>
      </c>
      <c r="EA265">
        <v>4.0690200000000003E-2</v>
      </c>
      <c r="EB265">
        <v>3.9939000000000002E-2</v>
      </c>
      <c r="EC265">
        <v>7.0951799999999995E-2</v>
      </c>
      <c r="ED265">
        <v>5.4708199999999998E-2</v>
      </c>
      <c r="EE265">
        <v>27245.4</v>
      </c>
      <c r="EF265">
        <v>23803.7</v>
      </c>
      <c r="EG265">
        <v>25406.799999999999</v>
      </c>
      <c r="EH265">
        <v>24129</v>
      </c>
      <c r="EI265">
        <v>40238.800000000003</v>
      </c>
      <c r="EJ265">
        <v>37743.300000000003</v>
      </c>
      <c r="EK265">
        <v>45857.8</v>
      </c>
      <c r="EL265">
        <v>43017.1</v>
      </c>
      <c r="EM265">
        <v>1.8856299999999999</v>
      </c>
      <c r="EN265">
        <v>2.14825</v>
      </c>
      <c r="EO265">
        <v>0.17111000000000001</v>
      </c>
      <c r="EP265">
        <v>0</v>
      </c>
      <c r="EQ265">
        <v>19.168199999999999</v>
      </c>
      <c r="ER265">
        <v>999.9</v>
      </c>
      <c r="ES265">
        <v>35.972000000000001</v>
      </c>
      <c r="ET265">
        <v>27.280999999999999</v>
      </c>
      <c r="EU265">
        <v>19.260899999999999</v>
      </c>
      <c r="EV265">
        <v>48.677199999999999</v>
      </c>
      <c r="EW265">
        <v>33.453499999999998</v>
      </c>
      <c r="EX265">
        <v>2</v>
      </c>
      <c r="EY265">
        <v>-0.36565500000000001</v>
      </c>
      <c r="EZ265">
        <v>1.2799599999999999E-3</v>
      </c>
      <c r="FA265">
        <v>20.247699999999998</v>
      </c>
      <c r="FB265">
        <v>5.2361599999999999</v>
      </c>
      <c r="FC265">
        <v>11.986000000000001</v>
      </c>
      <c r="FD265">
        <v>4.9573499999999999</v>
      </c>
      <c r="FE265">
        <v>3.3039999999999998</v>
      </c>
      <c r="FF265">
        <v>9999</v>
      </c>
      <c r="FG265">
        <v>9999</v>
      </c>
      <c r="FH265">
        <v>6806.9</v>
      </c>
      <c r="FI265">
        <v>355.8</v>
      </c>
      <c r="FJ265">
        <v>1.86819</v>
      </c>
      <c r="FK265">
        <v>1.8638600000000001</v>
      </c>
      <c r="FL265">
        <v>1.87154</v>
      </c>
      <c r="FM265">
        <v>1.8622300000000001</v>
      </c>
      <c r="FN265">
        <v>1.8617300000000001</v>
      </c>
      <c r="FO265">
        <v>1.86829</v>
      </c>
      <c r="FP265">
        <v>1.8583700000000001</v>
      </c>
      <c r="FQ265">
        <v>1.8649</v>
      </c>
      <c r="FR265">
        <v>5</v>
      </c>
      <c r="FS265">
        <v>0</v>
      </c>
      <c r="FT265">
        <v>0</v>
      </c>
      <c r="FU265">
        <v>0</v>
      </c>
      <c r="FV265" t="s">
        <v>357</v>
      </c>
      <c r="FW265" t="s">
        <v>358</v>
      </c>
      <c r="FX265" t="s">
        <v>359</v>
      </c>
      <c r="FY265" t="s">
        <v>359</v>
      </c>
      <c r="FZ265" t="s">
        <v>359</v>
      </c>
      <c r="GA265" t="s">
        <v>359</v>
      </c>
      <c r="GB265">
        <v>0</v>
      </c>
      <c r="GC265">
        <v>100</v>
      </c>
      <c r="GD265">
        <v>100</v>
      </c>
      <c r="GE265">
        <v>3.169</v>
      </c>
      <c r="GF265">
        <v>0.2059</v>
      </c>
      <c r="GG265">
        <v>2.1444526195071201</v>
      </c>
      <c r="GH265">
        <v>5.2457919015285598E-3</v>
      </c>
      <c r="GI265">
        <v>-2.61795653493914E-6</v>
      </c>
      <c r="GJ265">
        <v>1.0331707357916401E-9</v>
      </c>
      <c r="GK265">
        <v>8.3457624279274292E-3</v>
      </c>
      <c r="GL265">
        <v>-4.6387863249973502E-2</v>
      </c>
      <c r="GM265">
        <v>3.6088159466671601E-3</v>
      </c>
      <c r="GN265">
        <v>-4.2506285216111501E-5</v>
      </c>
      <c r="GO265">
        <v>14</v>
      </c>
      <c r="GP265">
        <v>2225</v>
      </c>
      <c r="GQ265">
        <v>2</v>
      </c>
      <c r="GR265">
        <v>27</v>
      </c>
      <c r="GS265">
        <v>4464.8</v>
      </c>
      <c r="GT265">
        <v>4464.8</v>
      </c>
      <c r="GU265">
        <v>0.74096700000000004</v>
      </c>
      <c r="GV265">
        <v>2.3791500000000001</v>
      </c>
      <c r="GW265">
        <v>1.9982899999999999</v>
      </c>
      <c r="GX265">
        <v>2.7563499999999999</v>
      </c>
      <c r="GY265">
        <v>2.0935100000000002</v>
      </c>
      <c r="GZ265">
        <v>2.3815900000000001</v>
      </c>
      <c r="HA265">
        <v>30.9985</v>
      </c>
      <c r="HB265">
        <v>16.084599999999998</v>
      </c>
      <c r="HC265">
        <v>18</v>
      </c>
      <c r="HD265">
        <v>444.74400000000003</v>
      </c>
      <c r="HE265">
        <v>607.44799999999998</v>
      </c>
      <c r="HF265">
        <v>20.7728</v>
      </c>
      <c r="HG265">
        <v>22.58</v>
      </c>
      <c r="HH265">
        <v>29.999600000000001</v>
      </c>
      <c r="HI265">
        <v>22.566700000000001</v>
      </c>
      <c r="HJ265">
        <v>22.545999999999999</v>
      </c>
      <c r="HK265">
        <v>14.7898</v>
      </c>
      <c r="HL265">
        <v>31.526399999999999</v>
      </c>
      <c r="HM265">
        <v>14.7689</v>
      </c>
      <c r="HN265">
        <v>20.716799999999999</v>
      </c>
      <c r="HO265">
        <v>184.35499999999999</v>
      </c>
      <c r="HP265">
        <v>14.485099999999999</v>
      </c>
      <c r="HQ265">
        <v>97.111000000000004</v>
      </c>
      <c r="HR265">
        <v>101.158</v>
      </c>
    </row>
    <row r="266" spans="1:226" x14ac:dyDescent="0.2">
      <c r="A266">
        <v>250</v>
      </c>
      <c r="B266">
        <v>1657566014.0999999</v>
      </c>
      <c r="C266">
        <v>2594.5999999046298</v>
      </c>
      <c r="D266" t="s">
        <v>858</v>
      </c>
      <c r="E266" t="s">
        <v>859</v>
      </c>
      <c r="F266">
        <v>5</v>
      </c>
      <c r="G266" t="s">
        <v>1217</v>
      </c>
      <c r="H266" t="s">
        <v>353</v>
      </c>
      <c r="I266">
        <v>1657566011.5999999</v>
      </c>
      <c r="J266">
        <f t="shared" si="102"/>
        <v>5.2890394283689442E-3</v>
      </c>
      <c r="K266">
        <f t="shared" si="103"/>
        <v>5.2890394283689446</v>
      </c>
      <c r="L266">
        <f t="shared" si="104"/>
        <v>6.8383421499681729</v>
      </c>
      <c r="M266">
        <f t="shared" si="105"/>
        <v>211.87177777777799</v>
      </c>
      <c r="N266">
        <f t="shared" si="106"/>
        <v>167.39436801653682</v>
      </c>
      <c r="O266">
        <f t="shared" si="107"/>
        <v>11.378329455528782</v>
      </c>
      <c r="P266">
        <f t="shared" si="108"/>
        <v>14.401600952583918</v>
      </c>
      <c r="Q266">
        <f t="shared" si="109"/>
        <v>0.29938465271844716</v>
      </c>
      <c r="R266">
        <f t="shared" si="110"/>
        <v>2.3103341718879276</v>
      </c>
      <c r="S266">
        <f t="shared" si="111"/>
        <v>0.27938107356740027</v>
      </c>
      <c r="T266">
        <f t="shared" si="112"/>
        <v>0.17629891199907813</v>
      </c>
      <c r="U266">
        <f t="shared" si="113"/>
        <v>321.5177246666666</v>
      </c>
      <c r="V266">
        <f t="shared" si="114"/>
        <v>23.512238685929102</v>
      </c>
      <c r="W266">
        <f t="shared" si="115"/>
        <v>21.995633333333299</v>
      </c>
      <c r="X266">
        <f t="shared" si="116"/>
        <v>2.6528002679692149</v>
      </c>
      <c r="Y266">
        <f t="shared" si="117"/>
        <v>50.224312617488373</v>
      </c>
      <c r="Z266">
        <f t="shared" si="118"/>
        <v>1.4043850492440844</v>
      </c>
      <c r="AA266">
        <f t="shared" si="119"/>
        <v>2.7962255251554602</v>
      </c>
      <c r="AB266">
        <f t="shared" si="120"/>
        <v>1.2484152187251305</v>
      </c>
      <c r="AC266">
        <f t="shared" si="121"/>
        <v>-233.24663879107044</v>
      </c>
      <c r="AD266">
        <f t="shared" si="122"/>
        <v>107.88792827326283</v>
      </c>
      <c r="AE266">
        <f t="shared" si="123"/>
        <v>9.6242825765367161</v>
      </c>
      <c r="AF266">
        <f t="shared" si="124"/>
        <v>205.7832967253957</v>
      </c>
      <c r="AG266">
        <f t="shared" si="125"/>
        <v>-8.0577217453421035</v>
      </c>
      <c r="AH266">
        <f t="shared" si="126"/>
        <v>5.2958585685859578</v>
      </c>
      <c r="AI266">
        <f t="shared" si="127"/>
        <v>6.8383421499681729</v>
      </c>
      <c r="AJ266">
        <v>206.54482495134101</v>
      </c>
      <c r="AK266">
        <v>209.93046060606099</v>
      </c>
      <c r="AL266">
        <v>-3.2057932198701802</v>
      </c>
      <c r="AM266">
        <v>66.153134496915399</v>
      </c>
      <c r="AN266">
        <f t="shared" si="128"/>
        <v>5.2890394283689446</v>
      </c>
      <c r="AO266">
        <v>14.439981665086499</v>
      </c>
      <c r="AP266">
        <v>20.654821818181802</v>
      </c>
      <c r="AQ266">
        <v>-4.4560991703434799E-5</v>
      </c>
      <c r="AR266">
        <v>78.048963506408896</v>
      </c>
      <c r="AS266">
        <v>2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36538.02792140899</v>
      </c>
      <c r="AX266">
        <f t="shared" si="132"/>
        <v>2000.01</v>
      </c>
      <c r="AY266">
        <f t="shared" si="133"/>
        <v>1681.2084666666667</v>
      </c>
      <c r="AZ266">
        <f t="shared" si="134"/>
        <v>0.84060003033318165</v>
      </c>
      <c r="BA266">
        <f t="shared" si="135"/>
        <v>0.16075805854304059</v>
      </c>
      <c r="BB266">
        <v>6</v>
      </c>
      <c r="BC266">
        <v>0.5</v>
      </c>
      <c r="BD266" t="s">
        <v>354</v>
      </c>
      <c r="BE266">
        <v>2</v>
      </c>
      <c r="BF266" t="b">
        <v>1</v>
      </c>
      <c r="BG266">
        <v>1657566011.5999999</v>
      </c>
      <c r="BH266">
        <v>211.87177777777799</v>
      </c>
      <c r="BI266">
        <v>203.550444444444</v>
      </c>
      <c r="BJ266">
        <v>20.660866666666699</v>
      </c>
      <c r="BK266">
        <v>14.4382444444444</v>
      </c>
      <c r="BL266">
        <v>208.736777777778</v>
      </c>
      <c r="BM266">
        <v>20.455188888888902</v>
      </c>
      <c r="BN266">
        <v>500.089</v>
      </c>
      <c r="BO266">
        <v>67.959699999999998</v>
      </c>
      <c r="BP266">
        <v>1.34916333333333E-2</v>
      </c>
      <c r="BQ266">
        <v>22.861822222222202</v>
      </c>
      <c r="BR266">
        <v>21.995633333333299</v>
      </c>
      <c r="BS266">
        <v>999.9</v>
      </c>
      <c r="BT266">
        <v>0</v>
      </c>
      <c r="BU266">
        <v>0</v>
      </c>
      <c r="BV266">
        <v>10028.6944444444</v>
      </c>
      <c r="BW266">
        <v>0</v>
      </c>
      <c r="BX266">
        <v>424.77800000000002</v>
      </c>
      <c r="BY266">
        <v>8.3212577777777792</v>
      </c>
      <c r="BZ266">
        <v>216.34133333333301</v>
      </c>
      <c r="CA266">
        <v>206.532444444444</v>
      </c>
      <c r="CB266">
        <v>6.22260777777778</v>
      </c>
      <c r="CC266">
        <v>203.550444444444</v>
      </c>
      <c r="CD266">
        <v>14.4382444444444</v>
      </c>
      <c r="CE266">
        <v>1.4041055555555599</v>
      </c>
      <c r="CF266">
        <v>0.98121911111111104</v>
      </c>
      <c r="CG266">
        <v>11.9620444444444</v>
      </c>
      <c r="CH266">
        <v>6.6404477777777799</v>
      </c>
      <c r="CI266">
        <v>2000.01</v>
      </c>
      <c r="CJ266">
        <v>0.97999800000000004</v>
      </c>
      <c r="CK266">
        <v>2.0001933333333301E-2</v>
      </c>
      <c r="CL266">
        <v>0</v>
      </c>
      <c r="CM266">
        <v>2.79182222222222</v>
      </c>
      <c r="CN266">
        <v>0</v>
      </c>
      <c r="CO266">
        <v>16280.4333333333</v>
      </c>
      <c r="CP266">
        <v>16705.4777777778</v>
      </c>
      <c r="CQ266">
        <v>45</v>
      </c>
      <c r="CR266">
        <v>41.561999999999998</v>
      </c>
      <c r="CS266">
        <v>41.5</v>
      </c>
      <c r="CT266">
        <v>39.625</v>
      </c>
      <c r="CU266">
        <v>39.811999999999998</v>
      </c>
      <c r="CV266">
        <v>1960.0077777777799</v>
      </c>
      <c r="CW266">
        <v>40.002222222222201</v>
      </c>
      <c r="CX266">
        <v>0</v>
      </c>
      <c r="CY266">
        <v>1651544909.5999999</v>
      </c>
      <c r="CZ266">
        <v>0</v>
      </c>
      <c r="DA266">
        <v>0</v>
      </c>
      <c r="DB266" t="s">
        <v>355</v>
      </c>
      <c r="DC266">
        <v>1657298120.5</v>
      </c>
      <c r="DD266">
        <v>1657298120.5</v>
      </c>
      <c r="DE266">
        <v>0</v>
      </c>
      <c r="DF266">
        <v>1.391</v>
      </c>
      <c r="DG266">
        <v>3.5000000000000003E-2</v>
      </c>
      <c r="DH266">
        <v>2.39</v>
      </c>
      <c r="DI266">
        <v>0.104</v>
      </c>
      <c r="DJ266">
        <v>419</v>
      </c>
      <c r="DK266">
        <v>18</v>
      </c>
      <c r="DL266">
        <v>0.11</v>
      </c>
      <c r="DM266">
        <v>0.02</v>
      </c>
      <c r="DN266">
        <v>6.7168885365853699</v>
      </c>
      <c r="DO266">
        <v>12.238856236933801</v>
      </c>
      <c r="DP266">
        <v>1.2136917480926099</v>
      </c>
      <c r="DQ266">
        <v>0</v>
      </c>
      <c r="DR266">
        <v>6.2147058536585398</v>
      </c>
      <c r="DS266">
        <v>5.0847804878043301E-2</v>
      </c>
      <c r="DT266">
        <v>5.61261948131162E-3</v>
      </c>
      <c r="DU266">
        <v>1</v>
      </c>
      <c r="DV266">
        <v>1</v>
      </c>
      <c r="DW266">
        <v>2</v>
      </c>
      <c r="DX266" t="s">
        <v>372</v>
      </c>
      <c r="DY266">
        <v>2.9036</v>
      </c>
      <c r="DZ266">
        <v>2.6301000000000001</v>
      </c>
      <c r="EA266">
        <v>3.80915E-2</v>
      </c>
      <c r="EB266">
        <v>3.7211599999999997E-2</v>
      </c>
      <c r="EC266">
        <v>7.0924000000000001E-2</v>
      </c>
      <c r="ED266">
        <v>5.4680300000000001E-2</v>
      </c>
      <c r="EE266">
        <v>27319.1</v>
      </c>
      <c r="EF266">
        <v>23871.8</v>
      </c>
      <c r="EG266">
        <v>25406.7</v>
      </c>
      <c r="EH266">
        <v>24129.4</v>
      </c>
      <c r="EI266">
        <v>40239.9</v>
      </c>
      <c r="EJ266">
        <v>37744.800000000003</v>
      </c>
      <c r="EK266">
        <v>45857.7</v>
      </c>
      <c r="EL266">
        <v>43017.7</v>
      </c>
      <c r="EM266">
        <v>1.8854500000000001</v>
      </c>
      <c r="EN266">
        <v>2.1484000000000001</v>
      </c>
      <c r="EO266">
        <v>0.171628</v>
      </c>
      <c r="EP266">
        <v>0</v>
      </c>
      <c r="EQ266">
        <v>19.164400000000001</v>
      </c>
      <c r="ER266">
        <v>999.9</v>
      </c>
      <c r="ES266">
        <v>35.948</v>
      </c>
      <c r="ET266">
        <v>27.280999999999999</v>
      </c>
      <c r="EU266">
        <v>19.246600000000001</v>
      </c>
      <c r="EV266">
        <v>48.897199999999998</v>
      </c>
      <c r="EW266">
        <v>33.445500000000003</v>
      </c>
      <c r="EX266">
        <v>2</v>
      </c>
      <c r="EY266">
        <v>-0.36612</v>
      </c>
      <c r="EZ266">
        <v>-3.1519600000000002E-2</v>
      </c>
      <c r="FA266">
        <v>20.248100000000001</v>
      </c>
      <c r="FB266">
        <v>5.2361599999999999</v>
      </c>
      <c r="FC266">
        <v>11.986000000000001</v>
      </c>
      <c r="FD266">
        <v>4.9574999999999996</v>
      </c>
      <c r="FE266">
        <v>3.3039999999999998</v>
      </c>
      <c r="FF266">
        <v>9999</v>
      </c>
      <c r="FG266">
        <v>9999</v>
      </c>
      <c r="FH266">
        <v>6806.9</v>
      </c>
      <c r="FI266">
        <v>355.8</v>
      </c>
      <c r="FJ266">
        <v>1.8682000000000001</v>
      </c>
      <c r="FK266">
        <v>1.8638600000000001</v>
      </c>
      <c r="FL266">
        <v>1.87157</v>
      </c>
      <c r="FM266">
        <v>1.8622700000000001</v>
      </c>
      <c r="FN266">
        <v>1.8617300000000001</v>
      </c>
      <c r="FO266">
        <v>1.86829</v>
      </c>
      <c r="FP266">
        <v>1.8583700000000001</v>
      </c>
      <c r="FQ266">
        <v>1.8649199999999999</v>
      </c>
      <c r="FR266">
        <v>5</v>
      </c>
      <c r="FS266">
        <v>0</v>
      </c>
      <c r="FT266">
        <v>0</v>
      </c>
      <c r="FU266">
        <v>0</v>
      </c>
      <c r="FV266" t="s">
        <v>357</v>
      </c>
      <c r="FW266" t="s">
        <v>358</v>
      </c>
      <c r="FX266" t="s">
        <v>359</v>
      </c>
      <c r="FY266" t="s">
        <v>359</v>
      </c>
      <c r="FZ266" t="s">
        <v>359</v>
      </c>
      <c r="GA266" t="s">
        <v>359</v>
      </c>
      <c r="GB266">
        <v>0</v>
      </c>
      <c r="GC266">
        <v>100</v>
      </c>
      <c r="GD266">
        <v>100</v>
      </c>
      <c r="GE266">
        <v>3.101</v>
      </c>
      <c r="GF266">
        <v>0.20530000000000001</v>
      </c>
      <c r="GG266">
        <v>2.1444526195071201</v>
      </c>
      <c r="GH266">
        <v>5.2457919015285598E-3</v>
      </c>
      <c r="GI266">
        <v>-2.61795653493914E-6</v>
      </c>
      <c r="GJ266">
        <v>1.0331707357916401E-9</v>
      </c>
      <c r="GK266">
        <v>8.3457624279274292E-3</v>
      </c>
      <c r="GL266">
        <v>-4.6387863249973502E-2</v>
      </c>
      <c r="GM266">
        <v>3.6088159466671601E-3</v>
      </c>
      <c r="GN266">
        <v>-4.2506285216111501E-5</v>
      </c>
      <c r="GO266">
        <v>14</v>
      </c>
      <c r="GP266">
        <v>2225</v>
      </c>
      <c r="GQ266">
        <v>2</v>
      </c>
      <c r="GR266">
        <v>27</v>
      </c>
      <c r="GS266">
        <v>4464.8999999999996</v>
      </c>
      <c r="GT266">
        <v>4464.8999999999996</v>
      </c>
      <c r="GU266">
        <v>0.697021</v>
      </c>
      <c r="GV266">
        <v>2.3840300000000001</v>
      </c>
      <c r="GW266">
        <v>1.9982899999999999</v>
      </c>
      <c r="GX266">
        <v>2.7563499999999999</v>
      </c>
      <c r="GY266">
        <v>2.0935100000000002</v>
      </c>
      <c r="GZ266">
        <v>2.3815900000000001</v>
      </c>
      <c r="HA266">
        <v>30.976900000000001</v>
      </c>
      <c r="HB266">
        <v>16.0671</v>
      </c>
      <c r="HC266">
        <v>18</v>
      </c>
      <c r="HD266">
        <v>444.61900000000003</v>
      </c>
      <c r="HE266">
        <v>607.529</v>
      </c>
      <c r="HF266">
        <v>20.754100000000001</v>
      </c>
      <c r="HG266">
        <v>22.578199999999999</v>
      </c>
      <c r="HH266">
        <v>29.999600000000001</v>
      </c>
      <c r="HI266">
        <v>22.563500000000001</v>
      </c>
      <c r="HJ266">
        <v>22.543299999999999</v>
      </c>
      <c r="HK266">
        <v>13.9269</v>
      </c>
      <c r="HL266">
        <v>31.526399999999999</v>
      </c>
      <c r="HM266">
        <v>14.393700000000001</v>
      </c>
      <c r="HN266">
        <v>20.741</v>
      </c>
      <c r="HO266">
        <v>164.15600000000001</v>
      </c>
      <c r="HP266">
        <v>14.4884</v>
      </c>
      <c r="HQ266">
        <v>97.110799999999998</v>
      </c>
      <c r="HR266">
        <v>101.15900000000001</v>
      </c>
    </row>
    <row r="267" spans="1:226" x14ac:dyDescent="0.2">
      <c r="A267">
        <v>251</v>
      </c>
      <c r="B267">
        <v>1657566019.0999999</v>
      </c>
      <c r="C267">
        <v>2599.5999999046298</v>
      </c>
      <c r="D267" t="s">
        <v>860</v>
      </c>
      <c r="E267" t="s">
        <v>861</v>
      </c>
      <c r="F267">
        <v>5</v>
      </c>
      <c r="G267" t="s">
        <v>1217</v>
      </c>
      <c r="H267" t="s">
        <v>353</v>
      </c>
      <c r="I267">
        <v>1657566016.3</v>
      </c>
      <c r="J267">
        <f t="shared" si="102"/>
        <v>5.2889983112430431E-3</v>
      </c>
      <c r="K267">
        <f t="shared" si="103"/>
        <v>5.2889983112430432</v>
      </c>
      <c r="L267">
        <f t="shared" si="104"/>
        <v>6.0990832463065185</v>
      </c>
      <c r="M267">
        <f t="shared" si="105"/>
        <v>197.26130000000001</v>
      </c>
      <c r="N267">
        <f t="shared" si="106"/>
        <v>157.29256200385566</v>
      </c>
      <c r="O267">
        <f t="shared" si="107"/>
        <v>10.691781017338711</v>
      </c>
      <c r="P267">
        <f t="shared" si="108"/>
        <v>13.408610018977615</v>
      </c>
      <c r="Q267">
        <f t="shared" si="109"/>
        <v>0.29901227651211981</v>
      </c>
      <c r="R267">
        <f t="shared" si="110"/>
        <v>2.3018897365039934</v>
      </c>
      <c r="S267">
        <f t="shared" si="111"/>
        <v>0.2789886991792539</v>
      </c>
      <c r="T267">
        <f t="shared" si="112"/>
        <v>0.17605511176452129</v>
      </c>
      <c r="U267">
        <f t="shared" si="113"/>
        <v>321.51142949999996</v>
      </c>
      <c r="V267">
        <f t="shared" si="114"/>
        <v>23.503208610660721</v>
      </c>
      <c r="W267">
        <f t="shared" si="115"/>
        <v>21.999479999999998</v>
      </c>
      <c r="X267">
        <f t="shared" si="116"/>
        <v>2.6534226920200785</v>
      </c>
      <c r="Y267">
        <f t="shared" si="117"/>
        <v>50.217549849314125</v>
      </c>
      <c r="Z267">
        <f t="shared" si="118"/>
        <v>1.4032440027444388</v>
      </c>
      <c r="AA267">
        <f t="shared" si="119"/>
        <v>2.7943298845823805</v>
      </c>
      <c r="AB267">
        <f t="shared" si="120"/>
        <v>1.2501786892756397</v>
      </c>
      <c r="AC267">
        <f t="shared" si="121"/>
        <v>-233.24482552581821</v>
      </c>
      <c r="AD267">
        <f t="shared" si="122"/>
        <v>105.62727195463843</v>
      </c>
      <c r="AE267">
        <f t="shared" si="123"/>
        <v>9.4568310673697695</v>
      </c>
      <c r="AF267">
        <f t="shared" si="124"/>
        <v>203.35070699618996</v>
      </c>
      <c r="AG267">
        <f t="shared" si="125"/>
        <v>-8.4090192076918129</v>
      </c>
      <c r="AH267">
        <f t="shared" si="126"/>
        <v>5.3092784042880465</v>
      </c>
      <c r="AI267">
        <f t="shared" si="127"/>
        <v>6.0990832463065185</v>
      </c>
      <c r="AJ267">
        <v>190.24297358966999</v>
      </c>
      <c r="AK267">
        <v>194.229745454545</v>
      </c>
      <c r="AL267">
        <v>-3.1235495457762701</v>
      </c>
      <c r="AM267">
        <v>66.153134496915399</v>
      </c>
      <c r="AN267">
        <f t="shared" si="128"/>
        <v>5.2889983112430432</v>
      </c>
      <c r="AO267">
        <v>14.415351660566399</v>
      </c>
      <c r="AP267">
        <v>20.632016363636399</v>
      </c>
      <c r="AQ267">
        <v>-1.3085088387379301E-4</v>
      </c>
      <c r="AR267">
        <v>78.048963506408896</v>
      </c>
      <c r="AS267">
        <v>2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36336.201131400558</v>
      </c>
      <c r="AX267">
        <f t="shared" si="132"/>
        <v>1999.971</v>
      </c>
      <c r="AY267">
        <f t="shared" si="133"/>
        <v>1681.1756700000001</v>
      </c>
      <c r="AZ267">
        <f t="shared" si="134"/>
        <v>0.8406000237003437</v>
      </c>
      <c r="BA267">
        <f t="shared" si="135"/>
        <v>0.16075804574166325</v>
      </c>
      <c r="BB267">
        <v>6</v>
      </c>
      <c r="BC267">
        <v>0.5</v>
      </c>
      <c r="BD267" t="s">
        <v>354</v>
      </c>
      <c r="BE267">
        <v>2</v>
      </c>
      <c r="BF267" t="b">
        <v>1</v>
      </c>
      <c r="BG267">
        <v>1657566016.3</v>
      </c>
      <c r="BH267">
        <v>197.26130000000001</v>
      </c>
      <c r="BI267">
        <v>188.42689999999999</v>
      </c>
      <c r="BJ267">
        <v>20.643879999999999</v>
      </c>
      <c r="BK267">
        <v>14.404019999999999</v>
      </c>
      <c r="BL267">
        <v>194.18950000000001</v>
      </c>
      <c r="BM267">
        <v>20.439</v>
      </c>
      <c r="BN267">
        <v>499.97989999999999</v>
      </c>
      <c r="BO267">
        <v>67.960040000000006</v>
      </c>
      <c r="BP267">
        <v>1.3810009999999999E-2</v>
      </c>
      <c r="BQ267">
        <v>22.850629999999999</v>
      </c>
      <c r="BR267">
        <v>21.999479999999998</v>
      </c>
      <c r="BS267">
        <v>999.9</v>
      </c>
      <c r="BT267">
        <v>0</v>
      </c>
      <c r="BU267">
        <v>0</v>
      </c>
      <c r="BV267">
        <v>9970.5</v>
      </c>
      <c r="BW267">
        <v>0</v>
      </c>
      <c r="BX267">
        <v>431.6189</v>
      </c>
      <c r="BY267">
        <v>8.8344360000000002</v>
      </c>
      <c r="BZ267">
        <v>201.4195</v>
      </c>
      <c r="CA267">
        <v>191.1807</v>
      </c>
      <c r="CB267">
        <v>6.2398449999999999</v>
      </c>
      <c r="CC267">
        <v>188.42689999999999</v>
      </c>
      <c r="CD267">
        <v>14.404019999999999</v>
      </c>
      <c r="CE267">
        <v>1.4029579999999999</v>
      </c>
      <c r="CF267">
        <v>0.97889789999999999</v>
      </c>
      <c r="CG267">
        <v>11.94964</v>
      </c>
      <c r="CH267">
        <v>6.6060160000000003</v>
      </c>
      <c r="CI267">
        <v>1999.971</v>
      </c>
      <c r="CJ267">
        <v>0.97999789999999998</v>
      </c>
      <c r="CK267">
        <v>2.0002039999999999E-2</v>
      </c>
      <c r="CL267">
        <v>0</v>
      </c>
      <c r="CM267">
        <v>2.6985600000000001</v>
      </c>
      <c r="CN267">
        <v>0</v>
      </c>
      <c r="CO267">
        <v>16276.73</v>
      </c>
      <c r="CP267">
        <v>16705.150000000001</v>
      </c>
      <c r="CQ267">
        <v>45</v>
      </c>
      <c r="CR267">
        <v>41.561999999999998</v>
      </c>
      <c r="CS267">
        <v>41.5</v>
      </c>
      <c r="CT267">
        <v>39.612400000000001</v>
      </c>
      <c r="CU267">
        <v>39.811999999999998</v>
      </c>
      <c r="CV267">
        <v>1959.97</v>
      </c>
      <c r="CW267">
        <v>40.000999999999998</v>
      </c>
      <c r="CX267">
        <v>0</v>
      </c>
      <c r="CY267">
        <v>1651544914.4000001</v>
      </c>
      <c r="CZ267">
        <v>0</v>
      </c>
      <c r="DA267">
        <v>0</v>
      </c>
      <c r="DB267" t="s">
        <v>355</v>
      </c>
      <c r="DC267">
        <v>1657298120.5</v>
      </c>
      <c r="DD267">
        <v>1657298120.5</v>
      </c>
      <c r="DE267">
        <v>0</v>
      </c>
      <c r="DF267">
        <v>1.391</v>
      </c>
      <c r="DG267">
        <v>3.5000000000000003E-2</v>
      </c>
      <c r="DH267">
        <v>2.39</v>
      </c>
      <c r="DI267">
        <v>0.104</v>
      </c>
      <c r="DJ267">
        <v>419</v>
      </c>
      <c r="DK267">
        <v>18</v>
      </c>
      <c r="DL267">
        <v>0.11</v>
      </c>
      <c r="DM267">
        <v>0.02</v>
      </c>
      <c r="DN267">
        <v>7.4580482926829301</v>
      </c>
      <c r="DO267">
        <v>10.627788501742099</v>
      </c>
      <c r="DP267">
        <v>1.05811856480726</v>
      </c>
      <c r="DQ267">
        <v>0</v>
      </c>
      <c r="DR267">
        <v>6.2201843902439</v>
      </c>
      <c r="DS267">
        <v>9.3478118466903404E-2</v>
      </c>
      <c r="DT267">
        <v>1.05509387049223E-2</v>
      </c>
      <c r="DU267">
        <v>1</v>
      </c>
      <c r="DV267">
        <v>1</v>
      </c>
      <c r="DW267">
        <v>2</v>
      </c>
      <c r="DX267" t="s">
        <v>372</v>
      </c>
      <c r="DY267">
        <v>2.9034599999999999</v>
      </c>
      <c r="DZ267">
        <v>2.63009</v>
      </c>
      <c r="EA267">
        <v>3.5485500000000003E-2</v>
      </c>
      <c r="EB267">
        <v>3.4464500000000002E-2</v>
      </c>
      <c r="EC267">
        <v>7.0863800000000005E-2</v>
      </c>
      <c r="ED267">
        <v>5.4538099999999999E-2</v>
      </c>
      <c r="EE267">
        <v>27392.9</v>
      </c>
      <c r="EF267">
        <v>23940</v>
      </c>
      <c r="EG267">
        <v>25406.400000000001</v>
      </c>
      <c r="EH267">
        <v>24129.4</v>
      </c>
      <c r="EI267">
        <v>40242.300000000003</v>
      </c>
      <c r="EJ267">
        <v>37750.6</v>
      </c>
      <c r="EK267">
        <v>45857.599999999999</v>
      </c>
      <c r="EL267">
        <v>43017.8</v>
      </c>
      <c r="EM267">
        <v>1.8852199999999999</v>
      </c>
      <c r="EN267">
        <v>2.1484000000000001</v>
      </c>
      <c r="EO267">
        <v>0.17175099999999999</v>
      </c>
      <c r="EP267">
        <v>0</v>
      </c>
      <c r="EQ267">
        <v>19.159600000000001</v>
      </c>
      <c r="ER267">
        <v>999.9</v>
      </c>
      <c r="ES267">
        <v>35.948</v>
      </c>
      <c r="ET267">
        <v>27.280999999999999</v>
      </c>
      <c r="EU267">
        <v>19.247699999999998</v>
      </c>
      <c r="EV267">
        <v>48.847200000000001</v>
      </c>
      <c r="EW267">
        <v>33.489600000000003</v>
      </c>
      <c r="EX267">
        <v>2</v>
      </c>
      <c r="EY267">
        <v>-0.366448</v>
      </c>
      <c r="EZ267">
        <v>5.4049600000000003E-2</v>
      </c>
      <c r="FA267">
        <v>20.248100000000001</v>
      </c>
      <c r="FB267">
        <v>5.2351099999999997</v>
      </c>
      <c r="FC267">
        <v>11.986000000000001</v>
      </c>
      <c r="FD267">
        <v>4.9574999999999996</v>
      </c>
      <c r="FE267">
        <v>3.3039499999999999</v>
      </c>
      <c r="FF267">
        <v>9999</v>
      </c>
      <c r="FG267">
        <v>9999</v>
      </c>
      <c r="FH267">
        <v>6807.2</v>
      </c>
      <c r="FI267">
        <v>355.8</v>
      </c>
      <c r="FJ267">
        <v>1.86822</v>
      </c>
      <c r="FK267">
        <v>1.8638600000000001</v>
      </c>
      <c r="FL267">
        <v>1.87157</v>
      </c>
      <c r="FM267">
        <v>1.86226</v>
      </c>
      <c r="FN267">
        <v>1.86174</v>
      </c>
      <c r="FO267">
        <v>1.86829</v>
      </c>
      <c r="FP267">
        <v>1.85836</v>
      </c>
      <c r="FQ267">
        <v>1.8649</v>
      </c>
      <c r="FR267">
        <v>5</v>
      </c>
      <c r="FS267">
        <v>0</v>
      </c>
      <c r="FT267">
        <v>0</v>
      </c>
      <c r="FU267">
        <v>0</v>
      </c>
      <c r="FV267" t="s">
        <v>357</v>
      </c>
      <c r="FW267" t="s">
        <v>358</v>
      </c>
      <c r="FX267" t="s">
        <v>359</v>
      </c>
      <c r="FY267" t="s">
        <v>359</v>
      </c>
      <c r="FZ267" t="s">
        <v>359</v>
      </c>
      <c r="GA267" t="s">
        <v>359</v>
      </c>
      <c r="GB267">
        <v>0</v>
      </c>
      <c r="GC267">
        <v>100</v>
      </c>
      <c r="GD267">
        <v>100</v>
      </c>
      <c r="GE267">
        <v>3.0350000000000001</v>
      </c>
      <c r="GF267">
        <v>0.20419999999999999</v>
      </c>
      <c r="GG267">
        <v>2.1444526195071201</v>
      </c>
      <c r="GH267">
        <v>5.2457919015285598E-3</v>
      </c>
      <c r="GI267">
        <v>-2.61795653493914E-6</v>
      </c>
      <c r="GJ267">
        <v>1.0331707357916401E-9</v>
      </c>
      <c r="GK267">
        <v>8.3457624279274292E-3</v>
      </c>
      <c r="GL267">
        <v>-4.6387863249973502E-2</v>
      </c>
      <c r="GM267">
        <v>3.6088159466671601E-3</v>
      </c>
      <c r="GN267">
        <v>-4.2506285216111501E-5</v>
      </c>
      <c r="GO267">
        <v>14</v>
      </c>
      <c r="GP267">
        <v>2225</v>
      </c>
      <c r="GQ267">
        <v>2</v>
      </c>
      <c r="GR267">
        <v>27</v>
      </c>
      <c r="GS267">
        <v>4465</v>
      </c>
      <c r="GT267">
        <v>4465</v>
      </c>
      <c r="GU267">
        <v>0.64941400000000005</v>
      </c>
      <c r="GV267">
        <v>2.3864700000000001</v>
      </c>
      <c r="GW267">
        <v>1.9982899999999999</v>
      </c>
      <c r="GX267">
        <v>2.7551299999999999</v>
      </c>
      <c r="GY267">
        <v>2.0935100000000002</v>
      </c>
      <c r="GZ267">
        <v>2.32056</v>
      </c>
      <c r="HA267">
        <v>30.976900000000001</v>
      </c>
      <c r="HB267">
        <v>16.049600000000002</v>
      </c>
      <c r="HC267">
        <v>18</v>
      </c>
      <c r="HD267">
        <v>444.46600000000001</v>
      </c>
      <c r="HE267">
        <v>607.49400000000003</v>
      </c>
      <c r="HF267">
        <v>20.759</v>
      </c>
      <c r="HG267">
        <v>22.575700000000001</v>
      </c>
      <c r="HH267">
        <v>29.9998</v>
      </c>
      <c r="HI267">
        <v>22.560400000000001</v>
      </c>
      <c r="HJ267">
        <v>22.540299999999998</v>
      </c>
      <c r="HK267">
        <v>12.9514</v>
      </c>
      <c r="HL267">
        <v>31.2226</v>
      </c>
      <c r="HM267">
        <v>14.393700000000001</v>
      </c>
      <c r="HN267">
        <v>20.742999999999999</v>
      </c>
      <c r="HO267">
        <v>150.608</v>
      </c>
      <c r="HP267">
        <v>14.4884</v>
      </c>
      <c r="HQ267">
        <v>97.110299999999995</v>
      </c>
      <c r="HR267">
        <v>101.15900000000001</v>
      </c>
    </row>
    <row r="268" spans="1:226" x14ac:dyDescent="0.2">
      <c r="A268">
        <v>252</v>
      </c>
      <c r="B268">
        <v>1657566024.0999999</v>
      </c>
      <c r="C268">
        <v>2604.5999999046298</v>
      </c>
      <c r="D268" t="s">
        <v>862</v>
      </c>
      <c r="E268" t="s">
        <v>863</v>
      </c>
      <c r="F268">
        <v>5</v>
      </c>
      <c r="G268" t="s">
        <v>1217</v>
      </c>
      <c r="H268" t="s">
        <v>353</v>
      </c>
      <c r="I268">
        <v>1657566021.5999999</v>
      </c>
      <c r="J268">
        <f t="shared" si="102"/>
        <v>5.2896357603086936E-3</v>
      </c>
      <c r="K268">
        <f t="shared" si="103"/>
        <v>5.2896357603086939</v>
      </c>
      <c r="L268">
        <f t="shared" si="104"/>
        <v>5.3837374638005544</v>
      </c>
      <c r="M268">
        <f t="shared" si="105"/>
        <v>181.075777777778</v>
      </c>
      <c r="N268">
        <f t="shared" si="106"/>
        <v>145.56041075195182</v>
      </c>
      <c r="O268">
        <f t="shared" si="107"/>
        <v>9.8942849810248692</v>
      </c>
      <c r="P268">
        <f t="shared" si="108"/>
        <v>12.308397175019937</v>
      </c>
      <c r="Q268">
        <f t="shared" si="109"/>
        <v>0.29870757161631167</v>
      </c>
      <c r="R268">
        <f t="shared" si="110"/>
        <v>2.308130230763648</v>
      </c>
      <c r="S268">
        <f t="shared" si="111"/>
        <v>0.27877348568811366</v>
      </c>
      <c r="T268">
        <f t="shared" si="112"/>
        <v>0.1759134487047897</v>
      </c>
      <c r="U268">
        <f t="shared" si="113"/>
        <v>321.51364599999926</v>
      </c>
      <c r="V268">
        <f t="shared" si="114"/>
        <v>23.491418325380234</v>
      </c>
      <c r="W268">
        <f t="shared" si="115"/>
        <v>21.996322222222201</v>
      </c>
      <c r="X268">
        <f t="shared" si="116"/>
        <v>2.6529117267751481</v>
      </c>
      <c r="Y268">
        <f t="shared" si="117"/>
        <v>50.189033433053943</v>
      </c>
      <c r="Z268">
        <f t="shared" si="118"/>
        <v>1.4015988063361695</v>
      </c>
      <c r="AA268">
        <f t="shared" si="119"/>
        <v>2.7926395677767566</v>
      </c>
      <c r="AB268">
        <f t="shared" si="120"/>
        <v>1.2513129204389786</v>
      </c>
      <c r="AC268">
        <f t="shared" si="121"/>
        <v>-233.27293702961339</v>
      </c>
      <c r="AD268">
        <f t="shared" si="122"/>
        <v>105.06400996648226</v>
      </c>
      <c r="AE268">
        <f t="shared" si="123"/>
        <v>9.3803436783738281</v>
      </c>
      <c r="AF268">
        <f t="shared" si="124"/>
        <v>202.68506261524197</v>
      </c>
      <c r="AG268">
        <f t="shared" si="125"/>
        <v>-9.0300738547675881</v>
      </c>
      <c r="AH268">
        <f t="shared" si="126"/>
        <v>5.3016117378276286</v>
      </c>
      <c r="AI268">
        <f t="shared" si="127"/>
        <v>5.3837374638005544</v>
      </c>
      <c r="AJ268">
        <v>173.96497661446799</v>
      </c>
      <c r="AK268">
        <v>178.70648484848499</v>
      </c>
      <c r="AL268">
        <v>-3.0917274742235699</v>
      </c>
      <c r="AM268">
        <v>66.153134496915399</v>
      </c>
      <c r="AN268">
        <f t="shared" si="128"/>
        <v>5.2896357603086939</v>
      </c>
      <c r="AO268">
        <v>14.384662533777</v>
      </c>
      <c r="AP268">
        <v>20.6169636363636</v>
      </c>
      <c r="AQ268">
        <v>-3.7174217001897198E-3</v>
      </c>
      <c r="AR268">
        <v>78.048963506408896</v>
      </c>
      <c r="AS268">
        <v>2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36487.607079633592</v>
      </c>
      <c r="AX268">
        <f t="shared" si="132"/>
        <v>1999.98444444444</v>
      </c>
      <c r="AY268">
        <f t="shared" si="133"/>
        <v>1681.186999999996</v>
      </c>
      <c r="AZ268">
        <f t="shared" si="134"/>
        <v>0.84060003800029548</v>
      </c>
      <c r="BA268">
        <f t="shared" si="135"/>
        <v>0.16075807334057041</v>
      </c>
      <c r="BB268">
        <v>6</v>
      </c>
      <c r="BC268">
        <v>0.5</v>
      </c>
      <c r="BD268" t="s">
        <v>354</v>
      </c>
      <c r="BE268">
        <v>2</v>
      </c>
      <c r="BF268" t="b">
        <v>1</v>
      </c>
      <c r="BG268">
        <v>1657566021.5999999</v>
      </c>
      <c r="BH268">
        <v>181.075777777778</v>
      </c>
      <c r="BI268">
        <v>171.392333333333</v>
      </c>
      <c r="BJ268">
        <v>20.619711111111101</v>
      </c>
      <c r="BK268">
        <v>14.389377777777799</v>
      </c>
      <c r="BL268">
        <v>178.074444444444</v>
      </c>
      <c r="BM268">
        <v>20.415944444444399</v>
      </c>
      <c r="BN268">
        <v>500.03366666666699</v>
      </c>
      <c r="BO268">
        <v>67.960311111111096</v>
      </c>
      <c r="BP268">
        <v>1.34252222222222E-2</v>
      </c>
      <c r="BQ268">
        <v>22.840644444444401</v>
      </c>
      <c r="BR268">
        <v>21.996322222222201</v>
      </c>
      <c r="BS268">
        <v>999.9</v>
      </c>
      <c r="BT268">
        <v>0</v>
      </c>
      <c r="BU268">
        <v>0</v>
      </c>
      <c r="BV268">
        <v>10013.416666666701</v>
      </c>
      <c r="BW268">
        <v>0</v>
      </c>
      <c r="BX268">
        <v>439.54733333333297</v>
      </c>
      <c r="BY268">
        <v>9.6832788888888892</v>
      </c>
      <c r="BZ268">
        <v>184.888222222222</v>
      </c>
      <c r="CA268">
        <v>173.89466666666701</v>
      </c>
      <c r="CB268">
        <v>6.2303499999999996</v>
      </c>
      <c r="CC268">
        <v>171.392333333333</v>
      </c>
      <c r="CD268">
        <v>14.389377777777799</v>
      </c>
      <c r="CE268">
        <v>1.4013222222222199</v>
      </c>
      <c r="CF268">
        <v>0.97790622222222201</v>
      </c>
      <c r="CG268">
        <v>11.931944444444399</v>
      </c>
      <c r="CH268">
        <v>6.5912955555555603</v>
      </c>
      <c r="CI268">
        <v>1999.98444444444</v>
      </c>
      <c r="CJ268">
        <v>0.97999766666666699</v>
      </c>
      <c r="CK268">
        <v>2.00022888888889E-2</v>
      </c>
      <c r="CL268">
        <v>0</v>
      </c>
      <c r="CM268">
        <v>2.6006444444444399</v>
      </c>
      <c r="CN268">
        <v>0</v>
      </c>
      <c r="CO268">
        <v>16276.0444444444</v>
      </c>
      <c r="CP268">
        <v>16705.266666666699</v>
      </c>
      <c r="CQ268">
        <v>45</v>
      </c>
      <c r="CR268">
        <v>41.561999999999998</v>
      </c>
      <c r="CS268">
        <v>41.5</v>
      </c>
      <c r="CT268">
        <v>39.569000000000003</v>
      </c>
      <c r="CU268">
        <v>39.811999999999998</v>
      </c>
      <c r="CV268">
        <v>1959.9822222222199</v>
      </c>
      <c r="CW268">
        <v>40.002222222222201</v>
      </c>
      <c r="CX268">
        <v>0</v>
      </c>
      <c r="CY268">
        <v>1651544919.2</v>
      </c>
      <c r="CZ268">
        <v>0</v>
      </c>
      <c r="DA268">
        <v>0</v>
      </c>
      <c r="DB268" t="s">
        <v>355</v>
      </c>
      <c r="DC268">
        <v>1657298120.5</v>
      </c>
      <c r="DD268">
        <v>1657298120.5</v>
      </c>
      <c r="DE268">
        <v>0</v>
      </c>
      <c r="DF268">
        <v>1.391</v>
      </c>
      <c r="DG268">
        <v>3.5000000000000003E-2</v>
      </c>
      <c r="DH268">
        <v>2.39</v>
      </c>
      <c r="DI268">
        <v>0.104</v>
      </c>
      <c r="DJ268">
        <v>419</v>
      </c>
      <c r="DK268">
        <v>18</v>
      </c>
      <c r="DL268">
        <v>0.11</v>
      </c>
      <c r="DM268">
        <v>0.02</v>
      </c>
      <c r="DN268">
        <v>8.2842397560975591</v>
      </c>
      <c r="DO268">
        <v>9.6449749128919908</v>
      </c>
      <c r="DP268">
        <v>0.96397487952921002</v>
      </c>
      <c r="DQ268">
        <v>0</v>
      </c>
      <c r="DR268">
        <v>6.22688731707317</v>
      </c>
      <c r="DS268">
        <v>9.4625017421599303E-2</v>
      </c>
      <c r="DT268">
        <v>1.2208796913299701E-2</v>
      </c>
      <c r="DU268">
        <v>1</v>
      </c>
      <c r="DV268">
        <v>1</v>
      </c>
      <c r="DW268">
        <v>2</v>
      </c>
      <c r="DX268" t="s">
        <v>372</v>
      </c>
      <c r="DY268">
        <v>2.90367</v>
      </c>
      <c r="DZ268">
        <v>2.63008</v>
      </c>
      <c r="EA268">
        <v>3.2858800000000001E-2</v>
      </c>
      <c r="EB268">
        <v>3.1633700000000001E-2</v>
      </c>
      <c r="EC268">
        <v>7.0831599999999995E-2</v>
      </c>
      <c r="ED268">
        <v>5.4579200000000001E-2</v>
      </c>
      <c r="EE268">
        <v>27467.7</v>
      </c>
      <c r="EF268">
        <v>24010.400000000001</v>
      </c>
      <c r="EG268">
        <v>25406.6</v>
      </c>
      <c r="EH268">
        <v>24129.599999999999</v>
      </c>
      <c r="EI268">
        <v>40244.300000000003</v>
      </c>
      <c r="EJ268">
        <v>37749.199999999997</v>
      </c>
      <c r="EK268">
        <v>45858.3</v>
      </c>
      <c r="EL268">
        <v>43018.2</v>
      </c>
      <c r="EM268">
        <v>1.88568</v>
      </c>
      <c r="EN268">
        <v>2.1484000000000001</v>
      </c>
      <c r="EO268">
        <v>0.17194799999999999</v>
      </c>
      <c r="EP268">
        <v>0</v>
      </c>
      <c r="EQ268">
        <v>19.154599999999999</v>
      </c>
      <c r="ER268">
        <v>999.9</v>
      </c>
      <c r="ES268">
        <v>35.923999999999999</v>
      </c>
      <c r="ET268">
        <v>27.280999999999999</v>
      </c>
      <c r="EU268">
        <v>19.2333</v>
      </c>
      <c r="EV268">
        <v>49.547199999999997</v>
      </c>
      <c r="EW268">
        <v>33.417499999999997</v>
      </c>
      <c r="EX268">
        <v>2</v>
      </c>
      <c r="EY268">
        <v>-0.366456</v>
      </c>
      <c r="EZ268">
        <v>6.9283800000000006E-2</v>
      </c>
      <c r="FA268">
        <v>20.247900000000001</v>
      </c>
      <c r="FB268">
        <v>5.2351099999999997</v>
      </c>
      <c r="FC268">
        <v>11.986000000000001</v>
      </c>
      <c r="FD268">
        <v>4.9573999999999998</v>
      </c>
      <c r="FE268">
        <v>3.3039000000000001</v>
      </c>
      <c r="FF268">
        <v>9999</v>
      </c>
      <c r="FG268">
        <v>9999</v>
      </c>
      <c r="FH268">
        <v>6807.2</v>
      </c>
      <c r="FI268">
        <v>355.8</v>
      </c>
      <c r="FJ268">
        <v>1.8682399999999999</v>
      </c>
      <c r="FK268">
        <v>1.8638600000000001</v>
      </c>
      <c r="FL268">
        <v>1.87155</v>
      </c>
      <c r="FM268">
        <v>1.8622300000000001</v>
      </c>
      <c r="FN268">
        <v>1.86174</v>
      </c>
      <c r="FO268">
        <v>1.86829</v>
      </c>
      <c r="FP268">
        <v>1.8583700000000001</v>
      </c>
      <c r="FQ268">
        <v>1.8649199999999999</v>
      </c>
      <c r="FR268">
        <v>5</v>
      </c>
      <c r="FS268">
        <v>0</v>
      </c>
      <c r="FT268">
        <v>0</v>
      </c>
      <c r="FU268">
        <v>0</v>
      </c>
      <c r="FV268" t="s">
        <v>357</v>
      </c>
      <c r="FW268" t="s">
        <v>358</v>
      </c>
      <c r="FX268" t="s">
        <v>359</v>
      </c>
      <c r="FY268" t="s">
        <v>359</v>
      </c>
      <c r="FZ268" t="s">
        <v>359</v>
      </c>
      <c r="GA268" t="s">
        <v>359</v>
      </c>
      <c r="GB268">
        <v>0</v>
      </c>
      <c r="GC268">
        <v>100</v>
      </c>
      <c r="GD268">
        <v>100</v>
      </c>
      <c r="GE268">
        <v>2.968</v>
      </c>
      <c r="GF268">
        <v>0.20349999999999999</v>
      </c>
      <c r="GG268">
        <v>2.1444526195071201</v>
      </c>
      <c r="GH268">
        <v>5.2457919015285598E-3</v>
      </c>
      <c r="GI268">
        <v>-2.61795653493914E-6</v>
      </c>
      <c r="GJ268">
        <v>1.0331707357916401E-9</v>
      </c>
      <c r="GK268">
        <v>8.3457624279274292E-3</v>
      </c>
      <c r="GL268">
        <v>-4.6387863249973502E-2</v>
      </c>
      <c r="GM268">
        <v>3.6088159466671601E-3</v>
      </c>
      <c r="GN268">
        <v>-4.2506285216111501E-5</v>
      </c>
      <c r="GO268">
        <v>14</v>
      </c>
      <c r="GP268">
        <v>2225</v>
      </c>
      <c r="GQ268">
        <v>2</v>
      </c>
      <c r="GR268">
        <v>27</v>
      </c>
      <c r="GS268">
        <v>4465.1000000000004</v>
      </c>
      <c r="GT268">
        <v>4465.1000000000004</v>
      </c>
      <c r="GU268">
        <v>0.60302699999999998</v>
      </c>
      <c r="GV268">
        <v>2.3913600000000002</v>
      </c>
      <c r="GW268">
        <v>1.9982899999999999</v>
      </c>
      <c r="GX268">
        <v>2.7563499999999999</v>
      </c>
      <c r="GY268">
        <v>2.0935100000000002</v>
      </c>
      <c r="GZ268">
        <v>2.3571800000000001</v>
      </c>
      <c r="HA268">
        <v>30.955200000000001</v>
      </c>
      <c r="HB268">
        <v>16.058299999999999</v>
      </c>
      <c r="HC268">
        <v>18</v>
      </c>
      <c r="HD268">
        <v>444.69499999999999</v>
      </c>
      <c r="HE268">
        <v>607.46</v>
      </c>
      <c r="HF268">
        <v>20.7514</v>
      </c>
      <c r="HG268">
        <v>22.573499999999999</v>
      </c>
      <c r="HH268">
        <v>29.9999</v>
      </c>
      <c r="HI268">
        <v>22.557400000000001</v>
      </c>
      <c r="HJ268">
        <v>22.537600000000001</v>
      </c>
      <c r="HK268">
        <v>12.025600000000001</v>
      </c>
      <c r="HL268">
        <v>30.950399999999998</v>
      </c>
      <c r="HM268">
        <v>14.393700000000001</v>
      </c>
      <c r="HN268">
        <v>20.743600000000001</v>
      </c>
      <c r="HO268">
        <v>130.41399999999999</v>
      </c>
      <c r="HP268">
        <v>14.4884</v>
      </c>
      <c r="HQ268">
        <v>97.111500000000007</v>
      </c>
      <c r="HR268">
        <v>101.16</v>
      </c>
    </row>
    <row r="269" spans="1:226" x14ac:dyDescent="0.2">
      <c r="A269">
        <v>253</v>
      </c>
      <c r="B269">
        <v>1657566029.0999999</v>
      </c>
      <c r="C269">
        <v>2609.5999999046298</v>
      </c>
      <c r="D269" t="s">
        <v>864</v>
      </c>
      <c r="E269" t="s">
        <v>865</v>
      </c>
      <c r="F269">
        <v>5</v>
      </c>
      <c r="G269" t="s">
        <v>1217</v>
      </c>
      <c r="H269" t="s">
        <v>353</v>
      </c>
      <c r="I269">
        <v>1657566026.3</v>
      </c>
      <c r="J269">
        <f t="shared" si="102"/>
        <v>5.2735543385936763E-3</v>
      </c>
      <c r="K269">
        <f t="shared" si="103"/>
        <v>5.2735543385936765</v>
      </c>
      <c r="L269">
        <f t="shared" si="104"/>
        <v>4.599007562204199</v>
      </c>
      <c r="M269">
        <f t="shared" si="105"/>
        <v>166.78639999999999</v>
      </c>
      <c r="N269">
        <f t="shared" si="106"/>
        <v>136.01292345734825</v>
      </c>
      <c r="O269">
        <f t="shared" si="107"/>
        <v>9.2453590145828333</v>
      </c>
      <c r="P269">
        <f t="shared" si="108"/>
        <v>11.337159054840608</v>
      </c>
      <c r="Q269">
        <f t="shared" si="109"/>
        <v>0.29775612317315953</v>
      </c>
      <c r="R269">
        <f t="shared" si="110"/>
        <v>2.3096871034388595</v>
      </c>
      <c r="S269">
        <f t="shared" si="111"/>
        <v>0.27795671005343059</v>
      </c>
      <c r="T269">
        <f t="shared" si="112"/>
        <v>0.17539200998932605</v>
      </c>
      <c r="U269">
        <f t="shared" si="113"/>
        <v>321.51254669999997</v>
      </c>
      <c r="V269">
        <f t="shared" si="114"/>
        <v>23.492512261582618</v>
      </c>
      <c r="W269">
        <f t="shared" si="115"/>
        <v>21.990760000000002</v>
      </c>
      <c r="X269">
        <f t="shared" si="116"/>
        <v>2.652011903856295</v>
      </c>
      <c r="Y269">
        <f t="shared" si="117"/>
        <v>50.172256965498171</v>
      </c>
      <c r="Z269">
        <f t="shared" si="118"/>
        <v>1.4008140991118461</v>
      </c>
      <c r="AA269">
        <f t="shared" si="119"/>
        <v>2.7920093371026544</v>
      </c>
      <c r="AB269">
        <f t="shared" si="120"/>
        <v>1.251197804744449</v>
      </c>
      <c r="AC269">
        <f t="shared" si="121"/>
        <v>-232.56374633198112</v>
      </c>
      <c r="AD269">
        <f t="shared" si="122"/>
        <v>105.36371722420304</v>
      </c>
      <c r="AE269">
        <f t="shared" si="123"/>
        <v>9.4003180365322017</v>
      </c>
      <c r="AF269">
        <f t="shared" si="124"/>
        <v>203.71283562875411</v>
      </c>
      <c r="AG269">
        <f t="shared" si="125"/>
        <v>-9.9309635347979803</v>
      </c>
      <c r="AH269">
        <f t="shared" si="126"/>
        <v>5.2737183727090393</v>
      </c>
      <c r="AI269">
        <f t="shared" si="127"/>
        <v>4.599007562204199</v>
      </c>
      <c r="AJ269">
        <v>157.22950146237099</v>
      </c>
      <c r="AK269">
        <v>163.08766060606101</v>
      </c>
      <c r="AL269">
        <v>-3.1356384462397302</v>
      </c>
      <c r="AM269">
        <v>66.153134496915399</v>
      </c>
      <c r="AN269">
        <f t="shared" si="128"/>
        <v>5.2735543385936765</v>
      </c>
      <c r="AO269">
        <v>14.399675620221601</v>
      </c>
      <c r="AP269">
        <v>20.603189090909101</v>
      </c>
      <c r="AQ269">
        <v>-1.20742971136089E-3</v>
      </c>
      <c r="AR269">
        <v>78.048963506408896</v>
      </c>
      <c r="AS269">
        <v>2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36525.545387291204</v>
      </c>
      <c r="AX269">
        <f t="shared" si="132"/>
        <v>1999.9780000000001</v>
      </c>
      <c r="AY269">
        <f t="shared" si="133"/>
        <v>1681.1815499999998</v>
      </c>
      <c r="AZ269">
        <f t="shared" si="134"/>
        <v>0.8406000216002375</v>
      </c>
      <c r="BA269">
        <f t="shared" si="135"/>
        <v>0.16075804168845856</v>
      </c>
      <c r="BB269">
        <v>6</v>
      </c>
      <c r="BC269">
        <v>0.5</v>
      </c>
      <c r="BD269" t="s">
        <v>354</v>
      </c>
      <c r="BE269">
        <v>2</v>
      </c>
      <c r="BF269" t="b">
        <v>1</v>
      </c>
      <c r="BG269">
        <v>1657566026.3</v>
      </c>
      <c r="BH269">
        <v>166.78639999999999</v>
      </c>
      <c r="BI269">
        <v>155.92400000000001</v>
      </c>
      <c r="BJ269">
        <v>20.608049999999999</v>
      </c>
      <c r="BK269">
        <v>14.40958</v>
      </c>
      <c r="BL269">
        <v>163.84819999999999</v>
      </c>
      <c r="BM269">
        <v>20.404810000000001</v>
      </c>
      <c r="BN269">
        <v>499.96570000000003</v>
      </c>
      <c r="BO269">
        <v>67.960509999999999</v>
      </c>
      <c r="BP269">
        <v>1.3611720000000001E-2</v>
      </c>
      <c r="BQ269">
        <v>22.836919999999999</v>
      </c>
      <c r="BR269">
        <v>21.990760000000002</v>
      </c>
      <c r="BS269">
        <v>999.9</v>
      </c>
      <c r="BT269">
        <v>0</v>
      </c>
      <c r="BU269">
        <v>0</v>
      </c>
      <c r="BV269">
        <v>10024.115</v>
      </c>
      <c r="BW269">
        <v>0</v>
      </c>
      <c r="BX269">
        <v>446.43220000000002</v>
      </c>
      <c r="BY269">
        <v>10.862270000000001</v>
      </c>
      <c r="BZ269">
        <v>170.29589999999999</v>
      </c>
      <c r="CA269">
        <v>158.2039</v>
      </c>
      <c r="CB269">
        <v>6.1984870000000001</v>
      </c>
      <c r="CC269">
        <v>155.92400000000001</v>
      </c>
      <c r="CD269">
        <v>14.40958</v>
      </c>
      <c r="CE269">
        <v>1.400533</v>
      </c>
      <c r="CF269">
        <v>0.97928159999999997</v>
      </c>
      <c r="CG269">
        <v>11.923410000000001</v>
      </c>
      <c r="CH269">
        <v>6.611713</v>
      </c>
      <c r="CI269">
        <v>1999.9780000000001</v>
      </c>
      <c r="CJ269">
        <v>0.97999789999999998</v>
      </c>
      <c r="CK269">
        <v>2.0002039999999999E-2</v>
      </c>
      <c r="CL269">
        <v>0</v>
      </c>
      <c r="CM269">
        <v>2.6861600000000001</v>
      </c>
      <c r="CN269">
        <v>0</v>
      </c>
      <c r="CO269">
        <v>16278.79</v>
      </c>
      <c r="CP269">
        <v>16705.21</v>
      </c>
      <c r="CQ269">
        <v>45</v>
      </c>
      <c r="CR269">
        <v>41.561999999999998</v>
      </c>
      <c r="CS269">
        <v>41.5</v>
      </c>
      <c r="CT269">
        <v>39.612400000000001</v>
      </c>
      <c r="CU269">
        <v>39.811999999999998</v>
      </c>
      <c r="CV269">
        <v>1959.9770000000001</v>
      </c>
      <c r="CW269">
        <v>40.000999999999998</v>
      </c>
      <c r="CX269">
        <v>0</v>
      </c>
      <c r="CY269">
        <v>1651544924</v>
      </c>
      <c r="CZ269">
        <v>0</v>
      </c>
      <c r="DA269">
        <v>0</v>
      </c>
      <c r="DB269" t="s">
        <v>355</v>
      </c>
      <c r="DC269">
        <v>1657298120.5</v>
      </c>
      <c r="DD269">
        <v>1657298120.5</v>
      </c>
      <c r="DE269">
        <v>0</v>
      </c>
      <c r="DF269">
        <v>1.391</v>
      </c>
      <c r="DG269">
        <v>3.5000000000000003E-2</v>
      </c>
      <c r="DH269">
        <v>2.39</v>
      </c>
      <c r="DI269">
        <v>0.104</v>
      </c>
      <c r="DJ269">
        <v>419</v>
      </c>
      <c r="DK269">
        <v>18</v>
      </c>
      <c r="DL269">
        <v>0.11</v>
      </c>
      <c r="DM269">
        <v>0.02</v>
      </c>
      <c r="DN269">
        <v>9.1863470731707295</v>
      </c>
      <c r="DO269">
        <v>9.8547108710801297</v>
      </c>
      <c r="DP269">
        <v>0.98734586740867802</v>
      </c>
      <c r="DQ269">
        <v>0</v>
      </c>
      <c r="DR269">
        <v>6.2254624390243896</v>
      </c>
      <c r="DS269">
        <v>-4.7611149825789102E-2</v>
      </c>
      <c r="DT269">
        <v>1.5335751435777201E-2</v>
      </c>
      <c r="DU269">
        <v>1</v>
      </c>
      <c r="DV269">
        <v>1</v>
      </c>
      <c r="DW269">
        <v>2</v>
      </c>
      <c r="DX269" t="s">
        <v>372</v>
      </c>
      <c r="DY269">
        <v>2.9034800000000001</v>
      </c>
      <c r="DZ269">
        <v>2.63043</v>
      </c>
      <c r="EA269">
        <v>3.0158500000000001E-2</v>
      </c>
      <c r="EB269">
        <v>2.8658099999999999E-2</v>
      </c>
      <c r="EC269">
        <v>7.0808700000000002E-2</v>
      </c>
      <c r="ED269">
        <v>5.4686800000000001E-2</v>
      </c>
      <c r="EE269">
        <v>27544.7</v>
      </c>
      <c r="EF269">
        <v>24084.5</v>
      </c>
      <c r="EG269">
        <v>25406.9</v>
      </c>
      <c r="EH269">
        <v>24129.9</v>
      </c>
      <c r="EI269">
        <v>40245.1</v>
      </c>
      <c r="EJ269">
        <v>37745</v>
      </c>
      <c r="EK269">
        <v>45858.1</v>
      </c>
      <c r="EL269">
        <v>43018.400000000001</v>
      </c>
      <c r="EM269">
        <v>1.8853500000000001</v>
      </c>
      <c r="EN269">
        <v>2.1484200000000002</v>
      </c>
      <c r="EO269">
        <v>0.171959</v>
      </c>
      <c r="EP269">
        <v>0</v>
      </c>
      <c r="EQ269">
        <v>19.1496</v>
      </c>
      <c r="ER269">
        <v>999.9</v>
      </c>
      <c r="ES269">
        <v>35.899000000000001</v>
      </c>
      <c r="ET269">
        <v>27.260999999999999</v>
      </c>
      <c r="EU269">
        <v>19.196400000000001</v>
      </c>
      <c r="EV269">
        <v>49.077199999999998</v>
      </c>
      <c r="EW269">
        <v>33.465499999999999</v>
      </c>
      <c r="EX269">
        <v>2</v>
      </c>
      <c r="EY269">
        <v>-0.36671700000000002</v>
      </c>
      <c r="EZ269">
        <v>4.5939500000000001E-2</v>
      </c>
      <c r="FA269">
        <v>20.248000000000001</v>
      </c>
      <c r="FB269">
        <v>5.2357100000000001</v>
      </c>
      <c r="FC269">
        <v>11.986000000000001</v>
      </c>
      <c r="FD269">
        <v>4.9576000000000002</v>
      </c>
      <c r="FE269">
        <v>3.3039800000000001</v>
      </c>
      <c r="FF269">
        <v>9999</v>
      </c>
      <c r="FG269">
        <v>9999</v>
      </c>
      <c r="FH269">
        <v>6807.4</v>
      </c>
      <c r="FI269">
        <v>355.9</v>
      </c>
      <c r="FJ269">
        <v>1.8682399999999999</v>
      </c>
      <c r="FK269">
        <v>1.8638600000000001</v>
      </c>
      <c r="FL269">
        <v>1.8715299999999999</v>
      </c>
      <c r="FM269">
        <v>1.8622099999999999</v>
      </c>
      <c r="FN269">
        <v>1.86172</v>
      </c>
      <c r="FO269">
        <v>1.86829</v>
      </c>
      <c r="FP269">
        <v>1.8583700000000001</v>
      </c>
      <c r="FQ269">
        <v>1.8648899999999999</v>
      </c>
      <c r="FR269">
        <v>5</v>
      </c>
      <c r="FS269">
        <v>0</v>
      </c>
      <c r="FT269">
        <v>0</v>
      </c>
      <c r="FU269">
        <v>0</v>
      </c>
      <c r="FV269" t="s">
        <v>357</v>
      </c>
      <c r="FW269" t="s">
        <v>358</v>
      </c>
      <c r="FX269" t="s">
        <v>359</v>
      </c>
      <c r="FY269" t="s">
        <v>359</v>
      </c>
      <c r="FZ269" t="s">
        <v>359</v>
      </c>
      <c r="GA269" t="s">
        <v>359</v>
      </c>
      <c r="GB269">
        <v>0</v>
      </c>
      <c r="GC269">
        <v>100</v>
      </c>
      <c r="GD269">
        <v>100</v>
      </c>
      <c r="GE269">
        <v>2.9</v>
      </c>
      <c r="GF269">
        <v>0.20300000000000001</v>
      </c>
      <c r="GG269">
        <v>2.1444526195071201</v>
      </c>
      <c r="GH269">
        <v>5.2457919015285598E-3</v>
      </c>
      <c r="GI269">
        <v>-2.61795653493914E-6</v>
      </c>
      <c r="GJ269">
        <v>1.0331707357916401E-9</v>
      </c>
      <c r="GK269">
        <v>8.3457624279274292E-3</v>
      </c>
      <c r="GL269">
        <v>-4.6387863249973502E-2</v>
      </c>
      <c r="GM269">
        <v>3.6088159466671601E-3</v>
      </c>
      <c r="GN269">
        <v>-4.2506285216111501E-5</v>
      </c>
      <c r="GO269">
        <v>14</v>
      </c>
      <c r="GP269">
        <v>2225</v>
      </c>
      <c r="GQ269">
        <v>2</v>
      </c>
      <c r="GR269">
        <v>27</v>
      </c>
      <c r="GS269">
        <v>4465.1000000000004</v>
      </c>
      <c r="GT269">
        <v>4465.1000000000004</v>
      </c>
      <c r="GU269">
        <v>0.552979</v>
      </c>
      <c r="GV269">
        <v>2.3962400000000001</v>
      </c>
      <c r="GW269">
        <v>1.9982899999999999</v>
      </c>
      <c r="GX269">
        <v>2.7563499999999999</v>
      </c>
      <c r="GY269">
        <v>2.0935100000000002</v>
      </c>
      <c r="GZ269">
        <v>2.3974600000000001</v>
      </c>
      <c r="HA269">
        <v>30.955200000000001</v>
      </c>
      <c r="HB269">
        <v>16.058299999999999</v>
      </c>
      <c r="HC269">
        <v>18</v>
      </c>
      <c r="HD269">
        <v>444.49</v>
      </c>
      <c r="HE269">
        <v>607.44299999999998</v>
      </c>
      <c r="HF269">
        <v>20.746600000000001</v>
      </c>
      <c r="HG269">
        <v>22.570499999999999</v>
      </c>
      <c r="HH269">
        <v>29.9999</v>
      </c>
      <c r="HI269">
        <v>22.5548</v>
      </c>
      <c r="HJ269">
        <v>22.534600000000001</v>
      </c>
      <c r="HK269">
        <v>11.0144</v>
      </c>
      <c r="HL269">
        <v>30.950399999999998</v>
      </c>
      <c r="HM269">
        <v>14.393700000000001</v>
      </c>
      <c r="HN269">
        <v>20.7471</v>
      </c>
      <c r="HO269">
        <v>116.941</v>
      </c>
      <c r="HP269">
        <v>14.4885</v>
      </c>
      <c r="HQ269">
        <v>97.111599999999996</v>
      </c>
      <c r="HR269">
        <v>101.161</v>
      </c>
    </row>
    <row r="270" spans="1:226" x14ac:dyDescent="0.2">
      <c r="A270">
        <v>254</v>
      </c>
      <c r="B270">
        <v>1657566034.0999999</v>
      </c>
      <c r="C270">
        <v>2614.5999999046298</v>
      </c>
      <c r="D270" t="s">
        <v>866</v>
      </c>
      <c r="E270" t="s">
        <v>867</v>
      </c>
      <c r="F270">
        <v>5</v>
      </c>
      <c r="G270" t="s">
        <v>1217</v>
      </c>
      <c r="H270" t="s">
        <v>353</v>
      </c>
      <c r="I270">
        <v>1657566031.5999999</v>
      </c>
      <c r="J270">
        <f t="shared" si="102"/>
        <v>5.2613822998869774E-3</v>
      </c>
      <c r="K270">
        <f t="shared" si="103"/>
        <v>5.2613822998869777</v>
      </c>
      <c r="L270">
        <f t="shared" si="104"/>
        <v>4.0239080957256874</v>
      </c>
      <c r="M270">
        <f t="shared" si="105"/>
        <v>150.37266666666699</v>
      </c>
      <c r="N270">
        <f t="shared" si="106"/>
        <v>123.2467065493931</v>
      </c>
      <c r="O270">
        <f t="shared" si="107"/>
        <v>8.3775914654917578</v>
      </c>
      <c r="P270">
        <f t="shared" si="108"/>
        <v>10.221455843974516</v>
      </c>
      <c r="Q270">
        <f t="shared" si="109"/>
        <v>0.2968387216591708</v>
      </c>
      <c r="R270">
        <f t="shared" si="110"/>
        <v>2.3085031627995543</v>
      </c>
      <c r="S270">
        <f t="shared" si="111"/>
        <v>0.27714742641691653</v>
      </c>
      <c r="T270">
        <f t="shared" si="112"/>
        <v>0.17487735507940425</v>
      </c>
      <c r="U270">
        <f t="shared" si="113"/>
        <v>321.51032533333262</v>
      </c>
      <c r="V270">
        <f t="shared" si="114"/>
        <v>23.490479461592344</v>
      </c>
      <c r="W270">
        <f t="shared" si="115"/>
        <v>21.9966222222222</v>
      </c>
      <c r="X270">
        <f t="shared" si="116"/>
        <v>2.6529602665686016</v>
      </c>
      <c r="Y270">
        <f t="shared" si="117"/>
        <v>50.198589288301051</v>
      </c>
      <c r="Z270">
        <f t="shared" si="118"/>
        <v>1.401015430996934</v>
      </c>
      <c r="AA270">
        <f t="shared" si="119"/>
        <v>2.790945823099944</v>
      </c>
      <c r="AB270">
        <f t="shared" si="120"/>
        <v>1.2519448355716676</v>
      </c>
      <c r="AC270">
        <f t="shared" si="121"/>
        <v>-232.02695942501572</v>
      </c>
      <c r="AD270">
        <f t="shared" si="122"/>
        <v>103.79770562040967</v>
      </c>
      <c r="AE270">
        <f t="shared" si="123"/>
        <v>9.2653308305578488</v>
      </c>
      <c r="AF270">
        <f t="shared" si="124"/>
        <v>202.5464023592844</v>
      </c>
      <c r="AG270">
        <f t="shared" si="125"/>
        <v>-10.774415887738426</v>
      </c>
      <c r="AH270">
        <f t="shared" si="126"/>
        <v>5.2561246328067837</v>
      </c>
      <c r="AI270">
        <f t="shared" si="127"/>
        <v>4.0239080957256874</v>
      </c>
      <c r="AJ270">
        <v>140.46682169847199</v>
      </c>
      <c r="AK270">
        <v>147.18140606060601</v>
      </c>
      <c r="AL270">
        <v>-3.1783987718536002</v>
      </c>
      <c r="AM270">
        <v>66.153134496915399</v>
      </c>
      <c r="AN270">
        <f t="shared" si="128"/>
        <v>5.2613822998869777</v>
      </c>
      <c r="AO270">
        <v>14.4340863929935</v>
      </c>
      <c r="AP270">
        <v>20.6149709090909</v>
      </c>
      <c r="AQ270">
        <v>6.6566877511839602E-4</v>
      </c>
      <c r="AR270">
        <v>78.048963506408896</v>
      </c>
      <c r="AS270">
        <v>2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36497.81955889763</v>
      </c>
      <c r="AX270">
        <f t="shared" si="132"/>
        <v>1999.96444444444</v>
      </c>
      <c r="AY270">
        <f t="shared" si="133"/>
        <v>1681.1701333333297</v>
      </c>
      <c r="AZ270">
        <f t="shared" si="134"/>
        <v>0.8406000106668563</v>
      </c>
      <c r="BA270">
        <f t="shared" si="135"/>
        <v>0.16075802058703265</v>
      </c>
      <c r="BB270">
        <v>6</v>
      </c>
      <c r="BC270">
        <v>0.5</v>
      </c>
      <c r="BD270" t="s">
        <v>354</v>
      </c>
      <c r="BE270">
        <v>2</v>
      </c>
      <c r="BF270" t="b">
        <v>1</v>
      </c>
      <c r="BG270">
        <v>1657566031.5999999</v>
      </c>
      <c r="BH270">
        <v>150.37266666666699</v>
      </c>
      <c r="BI270">
        <v>138.39133333333299</v>
      </c>
      <c r="BJ270">
        <v>20.611000000000001</v>
      </c>
      <c r="BK270">
        <v>14.433400000000001</v>
      </c>
      <c r="BL270">
        <v>147.508222222222</v>
      </c>
      <c r="BM270">
        <v>20.407633333333301</v>
      </c>
      <c r="BN270">
        <v>499.97966666666701</v>
      </c>
      <c r="BO270">
        <v>67.960366666666701</v>
      </c>
      <c r="BP270">
        <v>1.37942666666667E-2</v>
      </c>
      <c r="BQ270">
        <v>22.830633333333299</v>
      </c>
      <c r="BR270">
        <v>21.9966222222222</v>
      </c>
      <c r="BS270">
        <v>999.9</v>
      </c>
      <c r="BT270">
        <v>0</v>
      </c>
      <c r="BU270">
        <v>0</v>
      </c>
      <c r="BV270">
        <v>10015.9777777778</v>
      </c>
      <c r="BW270">
        <v>0</v>
      </c>
      <c r="BX270">
        <v>454.02300000000002</v>
      </c>
      <c r="BY270">
        <v>11.9813333333333</v>
      </c>
      <c r="BZ270">
        <v>153.53711111111099</v>
      </c>
      <c r="CA270">
        <v>140.41800000000001</v>
      </c>
      <c r="CB270">
        <v>6.1775977777777804</v>
      </c>
      <c r="CC270">
        <v>138.39133333333299</v>
      </c>
      <c r="CD270">
        <v>14.433400000000001</v>
      </c>
      <c r="CE270">
        <v>1.40073111111111</v>
      </c>
      <c r="CF270">
        <v>0.98089955555555597</v>
      </c>
      <c r="CG270">
        <v>11.9255444444444</v>
      </c>
      <c r="CH270">
        <v>6.6357166666666698</v>
      </c>
      <c r="CI270">
        <v>1999.96444444444</v>
      </c>
      <c r="CJ270">
        <v>0.97999833333333297</v>
      </c>
      <c r="CK270">
        <v>2.00015777777778E-2</v>
      </c>
      <c r="CL270">
        <v>0</v>
      </c>
      <c r="CM270">
        <v>2.63981111111111</v>
      </c>
      <c r="CN270">
        <v>0</v>
      </c>
      <c r="CO270">
        <v>16285.0666666667</v>
      </c>
      <c r="CP270">
        <v>16705.099999999999</v>
      </c>
      <c r="CQ270">
        <v>45</v>
      </c>
      <c r="CR270">
        <v>41.561999999999998</v>
      </c>
      <c r="CS270">
        <v>41.5</v>
      </c>
      <c r="CT270">
        <v>39.576000000000001</v>
      </c>
      <c r="CU270">
        <v>39.798222222222201</v>
      </c>
      <c r="CV270">
        <v>1959.96444444444</v>
      </c>
      <c r="CW270">
        <v>40</v>
      </c>
      <c r="CX270">
        <v>0</v>
      </c>
      <c r="CY270">
        <v>1651544929.4000001</v>
      </c>
      <c r="CZ270">
        <v>0</v>
      </c>
      <c r="DA270">
        <v>0</v>
      </c>
      <c r="DB270" t="s">
        <v>355</v>
      </c>
      <c r="DC270">
        <v>1657298120.5</v>
      </c>
      <c r="DD270">
        <v>1657298120.5</v>
      </c>
      <c r="DE270">
        <v>0</v>
      </c>
      <c r="DF270">
        <v>1.391</v>
      </c>
      <c r="DG270">
        <v>3.5000000000000003E-2</v>
      </c>
      <c r="DH270">
        <v>2.39</v>
      </c>
      <c r="DI270">
        <v>0.104</v>
      </c>
      <c r="DJ270">
        <v>419</v>
      </c>
      <c r="DK270">
        <v>18</v>
      </c>
      <c r="DL270">
        <v>0.11</v>
      </c>
      <c r="DM270">
        <v>0.02</v>
      </c>
      <c r="DN270">
        <v>10.276416097561</v>
      </c>
      <c r="DO270">
        <v>12.4423498954704</v>
      </c>
      <c r="DP270">
        <v>1.2339679242814601</v>
      </c>
      <c r="DQ270">
        <v>0</v>
      </c>
      <c r="DR270">
        <v>6.2121041463414599</v>
      </c>
      <c r="DS270">
        <v>-0.24297052264807301</v>
      </c>
      <c r="DT270">
        <v>2.7444524086237099E-2</v>
      </c>
      <c r="DU270">
        <v>0</v>
      </c>
      <c r="DV270">
        <v>0</v>
      </c>
      <c r="DW270">
        <v>2</v>
      </c>
      <c r="DX270" t="s">
        <v>356</v>
      </c>
      <c r="DY270">
        <v>2.9035899999999999</v>
      </c>
      <c r="DZ270">
        <v>2.6303100000000001</v>
      </c>
      <c r="EA270">
        <v>2.7348999999999998E-2</v>
      </c>
      <c r="EB270">
        <v>2.5646800000000001E-2</v>
      </c>
      <c r="EC270">
        <v>7.0830599999999994E-2</v>
      </c>
      <c r="ED270">
        <v>5.4683700000000002E-2</v>
      </c>
      <c r="EE270">
        <v>27624.1</v>
      </c>
      <c r="EF270">
        <v>24159.5</v>
      </c>
      <c r="EG270">
        <v>25406.400000000001</v>
      </c>
      <c r="EH270">
        <v>24130.3</v>
      </c>
      <c r="EI270">
        <v>40243.800000000003</v>
      </c>
      <c r="EJ270">
        <v>37746.1</v>
      </c>
      <c r="EK270">
        <v>45857.8</v>
      </c>
      <c r="EL270">
        <v>43019.6</v>
      </c>
      <c r="EM270">
        <v>1.8857299999999999</v>
      </c>
      <c r="EN270">
        <v>2.14838</v>
      </c>
      <c r="EO270">
        <v>0.17285300000000001</v>
      </c>
      <c r="EP270">
        <v>0</v>
      </c>
      <c r="EQ270">
        <v>19.143999999999998</v>
      </c>
      <c r="ER270">
        <v>999.9</v>
      </c>
      <c r="ES270">
        <v>35.875</v>
      </c>
      <c r="ET270">
        <v>27.260999999999999</v>
      </c>
      <c r="EU270">
        <v>19.186699999999998</v>
      </c>
      <c r="EV270">
        <v>49.057200000000002</v>
      </c>
      <c r="EW270">
        <v>33.493600000000001</v>
      </c>
      <c r="EX270">
        <v>2</v>
      </c>
      <c r="EY270">
        <v>-0.367012</v>
      </c>
      <c r="EZ270">
        <v>1.37663E-2</v>
      </c>
      <c r="FA270">
        <v>20.247900000000001</v>
      </c>
      <c r="FB270">
        <v>5.2352600000000002</v>
      </c>
      <c r="FC270">
        <v>11.986000000000001</v>
      </c>
      <c r="FD270">
        <v>4.9574499999999997</v>
      </c>
      <c r="FE270">
        <v>3.3039000000000001</v>
      </c>
      <c r="FF270">
        <v>9999</v>
      </c>
      <c r="FG270">
        <v>9999</v>
      </c>
      <c r="FH270">
        <v>6807.4</v>
      </c>
      <c r="FI270">
        <v>355.9</v>
      </c>
      <c r="FJ270">
        <v>1.8682099999999999</v>
      </c>
      <c r="FK270">
        <v>1.8638600000000001</v>
      </c>
      <c r="FL270">
        <v>1.87151</v>
      </c>
      <c r="FM270">
        <v>1.8622300000000001</v>
      </c>
      <c r="FN270">
        <v>1.86174</v>
      </c>
      <c r="FO270">
        <v>1.86829</v>
      </c>
      <c r="FP270">
        <v>1.8583700000000001</v>
      </c>
      <c r="FQ270">
        <v>1.8648899999999999</v>
      </c>
      <c r="FR270">
        <v>5</v>
      </c>
      <c r="FS270">
        <v>0</v>
      </c>
      <c r="FT270">
        <v>0</v>
      </c>
      <c r="FU270">
        <v>0</v>
      </c>
      <c r="FV270" t="s">
        <v>357</v>
      </c>
      <c r="FW270" t="s">
        <v>358</v>
      </c>
      <c r="FX270" t="s">
        <v>359</v>
      </c>
      <c r="FY270" t="s">
        <v>359</v>
      </c>
      <c r="FZ270" t="s">
        <v>359</v>
      </c>
      <c r="GA270" t="s">
        <v>359</v>
      </c>
      <c r="GB270">
        <v>0</v>
      </c>
      <c r="GC270">
        <v>100</v>
      </c>
      <c r="GD270">
        <v>100</v>
      </c>
      <c r="GE270">
        <v>2.8290000000000002</v>
      </c>
      <c r="GF270">
        <v>0.20349999999999999</v>
      </c>
      <c r="GG270">
        <v>2.1444526195071201</v>
      </c>
      <c r="GH270">
        <v>5.2457919015285598E-3</v>
      </c>
      <c r="GI270">
        <v>-2.61795653493914E-6</v>
      </c>
      <c r="GJ270">
        <v>1.0331707357916401E-9</v>
      </c>
      <c r="GK270">
        <v>8.3457624279274292E-3</v>
      </c>
      <c r="GL270">
        <v>-4.6387863249973502E-2</v>
      </c>
      <c r="GM270">
        <v>3.6088159466671601E-3</v>
      </c>
      <c r="GN270">
        <v>-4.2506285216111501E-5</v>
      </c>
      <c r="GO270">
        <v>14</v>
      </c>
      <c r="GP270">
        <v>2225</v>
      </c>
      <c r="GQ270">
        <v>2</v>
      </c>
      <c r="GR270">
        <v>27</v>
      </c>
      <c r="GS270">
        <v>4465.2</v>
      </c>
      <c r="GT270">
        <v>4465.2</v>
      </c>
      <c r="GU270">
        <v>0.50170899999999996</v>
      </c>
      <c r="GV270">
        <v>2.3962400000000001</v>
      </c>
      <c r="GW270">
        <v>1.9982899999999999</v>
      </c>
      <c r="GX270">
        <v>2.7563499999999999</v>
      </c>
      <c r="GY270">
        <v>2.0935100000000002</v>
      </c>
      <c r="GZ270">
        <v>2.34253</v>
      </c>
      <c r="HA270">
        <v>30.933499999999999</v>
      </c>
      <c r="HB270">
        <v>16.040800000000001</v>
      </c>
      <c r="HC270">
        <v>18</v>
      </c>
      <c r="HD270">
        <v>444.67599999999999</v>
      </c>
      <c r="HE270">
        <v>607.37199999999996</v>
      </c>
      <c r="HF270">
        <v>20.748000000000001</v>
      </c>
      <c r="HG270">
        <v>22.568200000000001</v>
      </c>
      <c r="HH270">
        <v>30</v>
      </c>
      <c r="HI270">
        <v>22.5517</v>
      </c>
      <c r="HJ270">
        <v>22.5319</v>
      </c>
      <c r="HK270">
        <v>10.0679</v>
      </c>
      <c r="HL270">
        <v>30.950399999999998</v>
      </c>
      <c r="HM270">
        <v>14.393700000000001</v>
      </c>
      <c r="HN270">
        <v>20.753699999999998</v>
      </c>
      <c r="HO270">
        <v>96.805499999999995</v>
      </c>
      <c r="HP270">
        <v>14.4885</v>
      </c>
      <c r="HQ270">
        <v>97.110600000000005</v>
      </c>
      <c r="HR270">
        <v>101.163</v>
      </c>
    </row>
    <row r="271" spans="1:226" x14ac:dyDescent="0.2">
      <c r="A271">
        <v>255</v>
      </c>
      <c r="B271">
        <v>1657566039.0999999</v>
      </c>
      <c r="C271">
        <v>2619.5999999046298</v>
      </c>
      <c r="D271" t="s">
        <v>868</v>
      </c>
      <c r="E271" t="s">
        <v>869</v>
      </c>
      <c r="F271">
        <v>5</v>
      </c>
      <c r="G271" t="s">
        <v>1217</v>
      </c>
      <c r="H271" t="s">
        <v>353</v>
      </c>
      <c r="I271">
        <v>1657566036.3</v>
      </c>
      <c r="J271">
        <f t="shared" si="102"/>
        <v>5.2562856716979953E-3</v>
      </c>
      <c r="K271">
        <f t="shared" si="103"/>
        <v>5.2562856716979951</v>
      </c>
      <c r="L271">
        <f t="shared" si="104"/>
        <v>3.2741414958203103</v>
      </c>
      <c r="M271">
        <f t="shared" si="105"/>
        <v>135.75040000000001</v>
      </c>
      <c r="N271">
        <f t="shared" si="106"/>
        <v>113.24631676353886</v>
      </c>
      <c r="O271">
        <f t="shared" si="107"/>
        <v>7.6976210390748694</v>
      </c>
      <c r="P271">
        <f t="shared" si="108"/>
        <v>9.2272770096772501</v>
      </c>
      <c r="Q271">
        <f t="shared" si="109"/>
        <v>0.29628325758666513</v>
      </c>
      <c r="R271">
        <f t="shared" si="110"/>
        <v>2.3088140144749261</v>
      </c>
      <c r="S271">
        <f t="shared" si="111"/>
        <v>0.2766654309254743</v>
      </c>
      <c r="T271">
        <f t="shared" si="112"/>
        <v>0.17457011653633139</v>
      </c>
      <c r="U271">
        <f t="shared" si="113"/>
        <v>321.51994619999999</v>
      </c>
      <c r="V271">
        <f t="shared" si="114"/>
        <v>23.493721824772521</v>
      </c>
      <c r="W271">
        <f t="shared" si="115"/>
        <v>22.002109999999998</v>
      </c>
      <c r="X271">
        <f t="shared" si="116"/>
        <v>2.6538483224167155</v>
      </c>
      <c r="Y271">
        <f t="shared" si="117"/>
        <v>50.19243725424213</v>
      </c>
      <c r="Z271">
        <f t="shared" si="118"/>
        <v>1.4009792878638136</v>
      </c>
      <c r="AA271">
        <f t="shared" si="119"/>
        <v>2.7912158972623047</v>
      </c>
      <c r="AB271">
        <f t="shared" si="120"/>
        <v>1.2528690345529019</v>
      </c>
      <c r="AC271">
        <f t="shared" si="121"/>
        <v>-231.80219812188159</v>
      </c>
      <c r="AD271">
        <f t="shared" si="122"/>
        <v>103.32734508688685</v>
      </c>
      <c r="AE271">
        <f t="shared" si="123"/>
        <v>9.2224346424897181</v>
      </c>
      <c r="AF271">
        <f t="shared" si="124"/>
        <v>202.26752780749496</v>
      </c>
      <c r="AG271">
        <f t="shared" si="125"/>
        <v>-11.490855152717415</v>
      </c>
      <c r="AH271">
        <f t="shared" si="126"/>
        <v>5.2589563609688259</v>
      </c>
      <c r="AI271">
        <f t="shared" si="127"/>
        <v>3.2741414958203103</v>
      </c>
      <c r="AJ271">
        <v>123.64303359214099</v>
      </c>
      <c r="AK271">
        <v>131.28751515151501</v>
      </c>
      <c r="AL271">
        <v>-3.1832454906299898</v>
      </c>
      <c r="AM271">
        <v>66.153134496915399</v>
      </c>
      <c r="AN271">
        <f t="shared" si="128"/>
        <v>5.2562856716979951</v>
      </c>
      <c r="AO271">
        <v>14.431022931359101</v>
      </c>
      <c r="AP271">
        <v>20.609402424242401</v>
      </c>
      <c r="AQ271">
        <v>-2.0833366033932201E-4</v>
      </c>
      <c r="AR271">
        <v>78.048963506408896</v>
      </c>
      <c r="AS271">
        <v>3</v>
      </c>
      <c r="AT271">
        <v>1</v>
      </c>
      <c r="AU271">
        <f t="shared" si="129"/>
        <v>1</v>
      </c>
      <c r="AV271">
        <f t="shared" si="130"/>
        <v>0</v>
      </c>
      <c r="AW271">
        <f t="shared" si="131"/>
        <v>36505.065692788296</v>
      </c>
      <c r="AX271">
        <f t="shared" si="132"/>
        <v>2000.0239999999999</v>
      </c>
      <c r="AY271">
        <f t="shared" si="133"/>
        <v>1681.2202199999997</v>
      </c>
      <c r="AZ271">
        <f t="shared" si="134"/>
        <v>0.84060002279972634</v>
      </c>
      <c r="BA271">
        <f t="shared" si="135"/>
        <v>0.16075804400347196</v>
      </c>
      <c r="BB271">
        <v>6</v>
      </c>
      <c r="BC271">
        <v>0.5</v>
      </c>
      <c r="BD271" t="s">
        <v>354</v>
      </c>
      <c r="BE271">
        <v>2</v>
      </c>
      <c r="BF271" t="b">
        <v>1</v>
      </c>
      <c r="BG271">
        <v>1657566036.3</v>
      </c>
      <c r="BH271">
        <v>135.75040000000001</v>
      </c>
      <c r="BI271">
        <v>122.8182</v>
      </c>
      <c r="BJ271">
        <v>20.61101</v>
      </c>
      <c r="BK271">
        <v>14.430400000000001</v>
      </c>
      <c r="BL271">
        <v>132.95249999999999</v>
      </c>
      <c r="BM271">
        <v>20.407640000000001</v>
      </c>
      <c r="BN271">
        <v>500.00540000000001</v>
      </c>
      <c r="BO271">
        <v>67.958600000000004</v>
      </c>
      <c r="BP271">
        <v>1.3774369999999999E-2</v>
      </c>
      <c r="BQ271">
        <v>22.832229999999999</v>
      </c>
      <c r="BR271">
        <v>22.002109999999998</v>
      </c>
      <c r="BS271">
        <v>999.9</v>
      </c>
      <c r="BT271">
        <v>0</v>
      </c>
      <c r="BU271">
        <v>0</v>
      </c>
      <c r="BV271">
        <v>10018.379999999999</v>
      </c>
      <c r="BW271">
        <v>0</v>
      </c>
      <c r="BX271">
        <v>460.50630000000001</v>
      </c>
      <c r="BY271">
        <v>12.93225</v>
      </c>
      <c r="BZ271">
        <v>138.6071</v>
      </c>
      <c r="CA271">
        <v>124.6165</v>
      </c>
      <c r="CB271">
        <v>6.1806089999999996</v>
      </c>
      <c r="CC271">
        <v>122.8182</v>
      </c>
      <c r="CD271">
        <v>14.430400000000001</v>
      </c>
      <c r="CE271">
        <v>1.4006959999999999</v>
      </c>
      <c r="CF271">
        <v>0.98067029999999999</v>
      </c>
      <c r="CG271">
        <v>11.92515</v>
      </c>
      <c r="CH271">
        <v>6.6323179999999997</v>
      </c>
      <c r="CI271">
        <v>2000.0239999999999</v>
      </c>
      <c r="CJ271">
        <v>0.97999849999999999</v>
      </c>
      <c r="CK271">
        <v>2.0001399999999999E-2</v>
      </c>
      <c r="CL271">
        <v>0</v>
      </c>
      <c r="CM271">
        <v>2.7074400000000001</v>
      </c>
      <c r="CN271">
        <v>0</v>
      </c>
      <c r="CO271">
        <v>16293.63</v>
      </c>
      <c r="CP271">
        <v>16705.59</v>
      </c>
      <c r="CQ271">
        <v>45</v>
      </c>
      <c r="CR271">
        <v>41.537199999999999</v>
      </c>
      <c r="CS271">
        <v>41.5</v>
      </c>
      <c r="CT271">
        <v>39.5809</v>
      </c>
      <c r="CU271">
        <v>39.75</v>
      </c>
      <c r="CV271">
        <v>1960.0219999999999</v>
      </c>
      <c r="CW271">
        <v>40.002000000000002</v>
      </c>
      <c r="CX271">
        <v>0</v>
      </c>
      <c r="CY271">
        <v>1651544934.2</v>
      </c>
      <c r="CZ271">
        <v>0</v>
      </c>
      <c r="DA271">
        <v>0</v>
      </c>
      <c r="DB271" t="s">
        <v>355</v>
      </c>
      <c r="DC271">
        <v>1657298120.5</v>
      </c>
      <c r="DD271">
        <v>1657298120.5</v>
      </c>
      <c r="DE271">
        <v>0</v>
      </c>
      <c r="DF271">
        <v>1.391</v>
      </c>
      <c r="DG271">
        <v>3.5000000000000003E-2</v>
      </c>
      <c r="DH271">
        <v>2.39</v>
      </c>
      <c r="DI271">
        <v>0.104</v>
      </c>
      <c r="DJ271">
        <v>419</v>
      </c>
      <c r="DK271">
        <v>18</v>
      </c>
      <c r="DL271">
        <v>0.11</v>
      </c>
      <c r="DM271">
        <v>0.02</v>
      </c>
      <c r="DN271">
        <v>11.0826743902439</v>
      </c>
      <c r="DO271">
        <v>13.071310034843201</v>
      </c>
      <c r="DP271">
        <v>1.2923124997254301</v>
      </c>
      <c r="DQ271">
        <v>0</v>
      </c>
      <c r="DR271">
        <v>6.2018426829268298</v>
      </c>
      <c r="DS271">
        <v>-0.24733379790941801</v>
      </c>
      <c r="DT271">
        <v>2.7143470851662899E-2</v>
      </c>
      <c r="DU271">
        <v>0</v>
      </c>
      <c r="DV271">
        <v>0</v>
      </c>
      <c r="DW271">
        <v>2</v>
      </c>
      <c r="DX271" t="s">
        <v>356</v>
      </c>
      <c r="DY271">
        <v>2.9038599999999999</v>
      </c>
      <c r="DZ271">
        <v>2.6305100000000001</v>
      </c>
      <c r="EA271">
        <v>2.44891E-2</v>
      </c>
      <c r="EB271">
        <v>2.25191E-2</v>
      </c>
      <c r="EC271">
        <v>7.0818400000000004E-2</v>
      </c>
      <c r="ED271">
        <v>5.4675000000000001E-2</v>
      </c>
      <c r="EE271">
        <v>27705.599999999999</v>
      </c>
      <c r="EF271">
        <v>24237.5</v>
      </c>
      <c r="EG271">
        <v>25406.7</v>
      </c>
      <c r="EH271">
        <v>24130.7</v>
      </c>
      <c r="EI271">
        <v>40244</v>
      </c>
      <c r="EJ271">
        <v>37746.800000000003</v>
      </c>
      <c r="EK271">
        <v>45857.5</v>
      </c>
      <c r="EL271">
        <v>43020</v>
      </c>
      <c r="EM271">
        <v>1.8856299999999999</v>
      </c>
      <c r="EN271">
        <v>2.14805</v>
      </c>
      <c r="EO271">
        <v>0.17338200000000001</v>
      </c>
      <c r="EP271">
        <v>0</v>
      </c>
      <c r="EQ271">
        <v>19.139299999999999</v>
      </c>
      <c r="ER271">
        <v>999.9</v>
      </c>
      <c r="ES271">
        <v>35.875</v>
      </c>
      <c r="ET271">
        <v>27.251000000000001</v>
      </c>
      <c r="EU271">
        <v>19.172799999999999</v>
      </c>
      <c r="EV271">
        <v>48.467199999999998</v>
      </c>
      <c r="EW271">
        <v>33.4495</v>
      </c>
      <c r="EX271">
        <v>2</v>
      </c>
      <c r="EY271">
        <v>-0.36706299999999997</v>
      </c>
      <c r="EZ271">
        <v>1.5939499999999999E-2</v>
      </c>
      <c r="FA271">
        <v>20.247900000000001</v>
      </c>
      <c r="FB271">
        <v>5.2348100000000004</v>
      </c>
      <c r="FC271">
        <v>11.986000000000001</v>
      </c>
      <c r="FD271">
        <v>4.9574499999999997</v>
      </c>
      <c r="FE271">
        <v>3.3039499999999999</v>
      </c>
      <c r="FF271">
        <v>9999</v>
      </c>
      <c r="FG271">
        <v>9999</v>
      </c>
      <c r="FH271">
        <v>6807.4</v>
      </c>
      <c r="FI271">
        <v>355.9</v>
      </c>
      <c r="FJ271">
        <v>1.86815</v>
      </c>
      <c r="FK271">
        <v>1.8638600000000001</v>
      </c>
      <c r="FL271">
        <v>1.8715200000000001</v>
      </c>
      <c r="FM271">
        <v>1.86225</v>
      </c>
      <c r="FN271">
        <v>1.8617300000000001</v>
      </c>
      <c r="FO271">
        <v>1.86829</v>
      </c>
      <c r="FP271">
        <v>1.8583700000000001</v>
      </c>
      <c r="FQ271">
        <v>1.8648800000000001</v>
      </c>
      <c r="FR271">
        <v>5</v>
      </c>
      <c r="FS271">
        <v>0</v>
      </c>
      <c r="FT271">
        <v>0</v>
      </c>
      <c r="FU271">
        <v>0</v>
      </c>
      <c r="FV271" t="s">
        <v>357</v>
      </c>
      <c r="FW271" t="s">
        <v>358</v>
      </c>
      <c r="FX271" t="s">
        <v>359</v>
      </c>
      <c r="FY271" t="s">
        <v>359</v>
      </c>
      <c r="FZ271" t="s">
        <v>359</v>
      </c>
      <c r="GA271" t="s">
        <v>359</v>
      </c>
      <c r="GB271">
        <v>0</v>
      </c>
      <c r="GC271">
        <v>100</v>
      </c>
      <c r="GD271">
        <v>100</v>
      </c>
      <c r="GE271">
        <v>2.758</v>
      </c>
      <c r="GF271">
        <v>0.20330000000000001</v>
      </c>
      <c r="GG271">
        <v>2.1444526195071201</v>
      </c>
      <c r="GH271">
        <v>5.2457919015285598E-3</v>
      </c>
      <c r="GI271">
        <v>-2.61795653493914E-6</v>
      </c>
      <c r="GJ271">
        <v>1.0331707357916401E-9</v>
      </c>
      <c r="GK271">
        <v>8.3457624279274292E-3</v>
      </c>
      <c r="GL271">
        <v>-4.6387863249973502E-2</v>
      </c>
      <c r="GM271">
        <v>3.6088159466671601E-3</v>
      </c>
      <c r="GN271">
        <v>-4.2506285216111501E-5</v>
      </c>
      <c r="GO271">
        <v>14</v>
      </c>
      <c r="GP271">
        <v>2225</v>
      </c>
      <c r="GQ271">
        <v>2</v>
      </c>
      <c r="GR271">
        <v>27</v>
      </c>
      <c r="GS271">
        <v>4465.3</v>
      </c>
      <c r="GT271">
        <v>4465.3</v>
      </c>
      <c r="GU271">
        <v>0.45410200000000001</v>
      </c>
      <c r="GV271">
        <v>2.4047900000000002</v>
      </c>
      <c r="GW271">
        <v>1.9982899999999999</v>
      </c>
      <c r="GX271">
        <v>2.7563499999999999</v>
      </c>
      <c r="GY271">
        <v>2.0935100000000002</v>
      </c>
      <c r="GZ271">
        <v>2.3584000000000001</v>
      </c>
      <c r="HA271">
        <v>30.933499999999999</v>
      </c>
      <c r="HB271">
        <v>16.049600000000002</v>
      </c>
      <c r="HC271">
        <v>18</v>
      </c>
      <c r="HD271">
        <v>444.59199999999998</v>
      </c>
      <c r="HE271">
        <v>607.08799999999997</v>
      </c>
      <c r="HF271">
        <v>20.7531</v>
      </c>
      <c r="HG271">
        <v>22.564800000000002</v>
      </c>
      <c r="HH271">
        <v>29.9999</v>
      </c>
      <c r="HI271">
        <v>22.548300000000001</v>
      </c>
      <c r="HJ271">
        <v>22.529</v>
      </c>
      <c r="HK271">
        <v>9.04148</v>
      </c>
      <c r="HL271">
        <v>30.950399999999998</v>
      </c>
      <c r="HM271">
        <v>14.393700000000001</v>
      </c>
      <c r="HN271">
        <v>20.7546</v>
      </c>
      <c r="HO271">
        <v>83.342500000000001</v>
      </c>
      <c r="HP271">
        <v>14.4885</v>
      </c>
      <c r="HQ271">
        <v>97.110600000000005</v>
      </c>
      <c r="HR271">
        <v>101.164</v>
      </c>
    </row>
    <row r="272" spans="1:226" x14ac:dyDescent="0.2">
      <c r="A272">
        <v>256</v>
      </c>
      <c r="B272">
        <v>1657566044.0999999</v>
      </c>
      <c r="C272">
        <v>2624.5999999046298</v>
      </c>
      <c r="D272" t="s">
        <v>870</v>
      </c>
      <c r="E272" t="s">
        <v>871</v>
      </c>
      <c r="F272">
        <v>5</v>
      </c>
      <c r="G272" t="s">
        <v>1217</v>
      </c>
      <c r="H272" t="s">
        <v>353</v>
      </c>
      <c r="I272">
        <v>1657566041.5999999</v>
      </c>
      <c r="J272">
        <f t="shared" si="102"/>
        <v>5.2544009326953361E-3</v>
      </c>
      <c r="K272">
        <f t="shared" si="103"/>
        <v>5.2544009326953365</v>
      </c>
      <c r="L272">
        <f t="shared" si="104"/>
        <v>2.6039931589650331</v>
      </c>
      <c r="M272">
        <f t="shared" si="105"/>
        <v>119.18711111111099</v>
      </c>
      <c r="N272">
        <f t="shared" si="106"/>
        <v>100.93993979671161</v>
      </c>
      <c r="O272">
        <f t="shared" si="107"/>
        <v>6.8611582472091355</v>
      </c>
      <c r="P272">
        <f t="shared" si="108"/>
        <v>8.1014673875174186</v>
      </c>
      <c r="Q272">
        <f t="shared" si="109"/>
        <v>0.29597240198976155</v>
      </c>
      <c r="R272">
        <f t="shared" si="110"/>
        <v>2.3094753712449596</v>
      </c>
      <c r="S272">
        <f t="shared" si="111"/>
        <v>0.27639946953544903</v>
      </c>
      <c r="T272">
        <f t="shared" si="112"/>
        <v>0.17440023962807569</v>
      </c>
      <c r="U272">
        <f t="shared" si="113"/>
        <v>321.51085733333372</v>
      </c>
      <c r="V272">
        <f t="shared" si="114"/>
        <v>23.487656085925771</v>
      </c>
      <c r="W272">
        <f t="shared" si="115"/>
        <v>22.004100000000001</v>
      </c>
      <c r="X272">
        <f t="shared" si="116"/>
        <v>2.6541704170704925</v>
      </c>
      <c r="Y272">
        <f t="shared" si="117"/>
        <v>50.196238125712355</v>
      </c>
      <c r="Z272">
        <f t="shared" si="118"/>
        <v>1.4005385576688851</v>
      </c>
      <c r="AA272">
        <f t="shared" si="119"/>
        <v>2.7901265313176484</v>
      </c>
      <c r="AB272">
        <f t="shared" si="120"/>
        <v>1.2536318594016074</v>
      </c>
      <c r="AC272">
        <f t="shared" si="121"/>
        <v>-231.71908113186433</v>
      </c>
      <c r="AD272">
        <f t="shared" si="122"/>
        <v>102.30719861043488</v>
      </c>
      <c r="AE272">
        <f t="shared" si="123"/>
        <v>9.128560334827533</v>
      </c>
      <c r="AF272">
        <f t="shared" si="124"/>
        <v>201.22753514673178</v>
      </c>
      <c r="AG272">
        <f t="shared" si="125"/>
        <v>-12.331344391394504</v>
      </c>
      <c r="AH272">
        <f t="shared" si="126"/>
        <v>5.2581910340470088</v>
      </c>
      <c r="AI272">
        <f t="shared" si="127"/>
        <v>2.6039931589650331</v>
      </c>
      <c r="AJ272">
        <v>106.736223004194</v>
      </c>
      <c r="AK272">
        <v>115.28136363636401</v>
      </c>
      <c r="AL272">
        <v>-3.2065563089033202</v>
      </c>
      <c r="AM272">
        <v>66.153134496915399</v>
      </c>
      <c r="AN272">
        <f t="shared" si="128"/>
        <v>5.2544009326953365</v>
      </c>
      <c r="AO272">
        <v>14.4265744050855</v>
      </c>
      <c r="AP272">
        <v>20.602043030303001</v>
      </c>
      <c r="AQ272">
        <v>-1.74440043850212E-4</v>
      </c>
      <c r="AR272">
        <v>78.048963506408896</v>
      </c>
      <c r="AS272">
        <v>2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36521.792715323383</v>
      </c>
      <c r="AX272">
        <f t="shared" si="132"/>
        <v>1999.9677777777799</v>
      </c>
      <c r="AY272">
        <f t="shared" si="133"/>
        <v>1681.1729333333351</v>
      </c>
      <c r="AZ272">
        <f t="shared" si="134"/>
        <v>0.84060000966682236</v>
      </c>
      <c r="BA272">
        <f t="shared" si="135"/>
        <v>0.16075801865696726</v>
      </c>
      <c r="BB272">
        <v>6</v>
      </c>
      <c r="BC272">
        <v>0.5</v>
      </c>
      <c r="BD272" t="s">
        <v>354</v>
      </c>
      <c r="BE272">
        <v>2</v>
      </c>
      <c r="BF272" t="b">
        <v>1</v>
      </c>
      <c r="BG272">
        <v>1657566041.5999999</v>
      </c>
      <c r="BH272">
        <v>119.18711111111099</v>
      </c>
      <c r="BI272">
        <v>105.143055555556</v>
      </c>
      <c r="BJ272">
        <v>20.604433333333301</v>
      </c>
      <c r="BK272">
        <v>14.425277777777801</v>
      </c>
      <c r="BL272">
        <v>116.465777777778</v>
      </c>
      <c r="BM272">
        <v>20.4013777777778</v>
      </c>
      <c r="BN272">
        <v>500.05366666666703</v>
      </c>
      <c r="BO272">
        <v>67.959155555555597</v>
      </c>
      <c r="BP272">
        <v>1.35246444444444E-2</v>
      </c>
      <c r="BQ272">
        <v>22.825788888888901</v>
      </c>
      <c r="BR272">
        <v>22.004100000000001</v>
      </c>
      <c r="BS272">
        <v>999.9</v>
      </c>
      <c r="BT272">
        <v>0</v>
      </c>
      <c r="BU272">
        <v>0</v>
      </c>
      <c r="BV272">
        <v>10022.855555555599</v>
      </c>
      <c r="BW272">
        <v>0</v>
      </c>
      <c r="BX272">
        <v>468.22488888888898</v>
      </c>
      <c r="BY272">
        <v>14.044077777777799</v>
      </c>
      <c r="BZ272">
        <v>121.69455555555599</v>
      </c>
      <c r="CA272">
        <v>106.681877777778</v>
      </c>
      <c r="CB272">
        <v>6.1791766666666703</v>
      </c>
      <c r="CC272">
        <v>105.143055555556</v>
      </c>
      <c r="CD272">
        <v>14.425277777777801</v>
      </c>
      <c r="CE272">
        <v>1.4002622222222201</v>
      </c>
      <c r="CF272">
        <v>0.98032966666666699</v>
      </c>
      <c r="CG272">
        <v>11.9204555555556</v>
      </c>
      <c r="CH272">
        <v>6.62726666666667</v>
      </c>
      <c r="CI272">
        <v>1999.9677777777799</v>
      </c>
      <c r="CJ272">
        <v>0.97999833333333297</v>
      </c>
      <c r="CK272">
        <v>2.00015777777778E-2</v>
      </c>
      <c r="CL272">
        <v>0</v>
      </c>
      <c r="CM272">
        <v>2.5947111111111099</v>
      </c>
      <c r="CN272">
        <v>0</v>
      </c>
      <c r="CO272">
        <v>16305.5666666667</v>
      </c>
      <c r="CP272">
        <v>16705.133333333299</v>
      </c>
      <c r="CQ272">
        <v>45</v>
      </c>
      <c r="CR272">
        <v>41.534444444444397</v>
      </c>
      <c r="CS272">
        <v>41.5</v>
      </c>
      <c r="CT272">
        <v>39.582999999999998</v>
      </c>
      <c r="CU272">
        <v>39.75</v>
      </c>
      <c r="CV272">
        <v>1959.9677777777799</v>
      </c>
      <c r="CW272">
        <v>40</v>
      </c>
      <c r="CX272">
        <v>0</v>
      </c>
      <c r="CY272">
        <v>1651544939.5999999</v>
      </c>
      <c r="CZ272">
        <v>0</v>
      </c>
      <c r="DA272">
        <v>0</v>
      </c>
      <c r="DB272" t="s">
        <v>355</v>
      </c>
      <c r="DC272">
        <v>1657298120.5</v>
      </c>
      <c r="DD272">
        <v>1657298120.5</v>
      </c>
      <c r="DE272">
        <v>0</v>
      </c>
      <c r="DF272">
        <v>1.391</v>
      </c>
      <c r="DG272">
        <v>3.5000000000000003E-2</v>
      </c>
      <c r="DH272">
        <v>2.39</v>
      </c>
      <c r="DI272">
        <v>0.104</v>
      </c>
      <c r="DJ272">
        <v>419</v>
      </c>
      <c r="DK272">
        <v>18</v>
      </c>
      <c r="DL272">
        <v>0.11</v>
      </c>
      <c r="DM272">
        <v>0.02</v>
      </c>
      <c r="DN272">
        <v>12.380956097561</v>
      </c>
      <c r="DO272">
        <v>12.566864111498299</v>
      </c>
      <c r="DP272">
        <v>1.2415942866761001</v>
      </c>
      <c r="DQ272">
        <v>0</v>
      </c>
      <c r="DR272">
        <v>6.18473121951219</v>
      </c>
      <c r="DS272">
        <v>-7.9618118466908097E-2</v>
      </c>
      <c r="DT272">
        <v>1.31232473292249E-2</v>
      </c>
      <c r="DU272">
        <v>1</v>
      </c>
      <c r="DV272">
        <v>1</v>
      </c>
      <c r="DW272">
        <v>2</v>
      </c>
      <c r="DX272" t="s">
        <v>372</v>
      </c>
      <c r="DY272">
        <v>2.9038900000000001</v>
      </c>
      <c r="DZ272">
        <v>2.6298499999999998</v>
      </c>
      <c r="EA272">
        <v>2.1539800000000001E-2</v>
      </c>
      <c r="EB272">
        <v>1.93422E-2</v>
      </c>
      <c r="EC272">
        <v>7.0803400000000002E-2</v>
      </c>
      <c r="ED272">
        <v>5.46583E-2</v>
      </c>
      <c r="EE272">
        <v>27789.5</v>
      </c>
      <c r="EF272">
        <v>24316.3</v>
      </c>
      <c r="EG272">
        <v>25406.799999999999</v>
      </c>
      <c r="EH272">
        <v>24130.7</v>
      </c>
      <c r="EI272">
        <v>40245.699999999997</v>
      </c>
      <c r="EJ272">
        <v>37747.5</v>
      </c>
      <c r="EK272">
        <v>45858.7</v>
      </c>
      <c r="EL272">
        <v>43020.2</v>
      </c>
      <c r="EM272">
        <v>1.88595</v>
      </c>
      <c r="EN272">
        <v>2.1482999999999999</v>
      </c>
      <c r="EO272">
        <v>0.173151</v>
      </c>
      <c r="EP272">
        <v>0</v>
      </c>
      <c r="EQ272">
        <v>19.1357</v>
      </c>
      <c r="ER272">
        <v>999.9</v>
      </c>
      <c r="ES272">
        <v>35.85</v>
      </c>
      <c r="ET272">
        <v>27.251000000000001</v>
      </c>
      <c r="EU272">
        <v>19.160599999999999</v>
      </c>
      <c r="EV272">
        <v>48.357199999999999</v>
      </c>
      <c r="EW272">
        <v>33.349400000000003</v>
      </c>
      <c r="EX272">
        <v>2</v>
      </c>
      <c r="EY272">
        <v>-0.367066</v>
      </c>
      <c r="EZ272">
        <v>4.7352900000000003E-2</v>
      </c>
      <c r="FA272">
        <v>20.248000000000001</v>
      </c>
      <c r="FB272">
        <v>5.2349600000000001</v>
      </c>
      <c r="FC272">
        <v>11.986000000000001</v>
      </c>
      <c r="FD272">
        <v>4.9574499999999997</v>
      </c>
      <c r="FE272">
        <v>3.3039999999999998</v>
      </c>
      <c r="FF272">
        <v>9999</v>
      </c>
      <c r="FG272">
        <v>9999</v>
      </c>
      <c r="FH272">
        <v>6807.7</v>
      </c>
      <c r="FI272">
        <v>355.9</v>
      </c>
      <c r="FJ272">
        <v>1.8681700000000001</v>
      </c>
      <c r="FK272">
        <v>1.8638600000000001</v>
      </c>
      <c r="FL272">
        <v>1.8715200000000001</v>
      </c>
      <c r="FM272">
        <v>1.8622700000000001</v>
      </c>
      <c r="FN272">
        <v>1.8617300000000001</v>
      </c>
      <c r="FO272">
        <v>1.86829</v>
      </c>
      <c r="FP272">
        <v>1.8583700000000001</v>
      </c>
      <c r="FQ272">
        <v>1.8649</v>
      </c>
      <c r="FR272">
        <v>5</v>
      </c>
      <c r="FS272">
        <v>0</v>
      </c>
      <c r="FT272">
        <v>0</v>
      </c>
      <c r="FU272">
        <v>0</v>
      </c>
      <c r="FV272" t="s">
        <v>357</v>
      </c>
      <c r="FW272" t="s">
        <v>358</v>
      </c>
      <c r="FX272" t="s">
        <v>359</v>
      </c>
      <c r="FY272" t="s">
        <v>359</v>
      </c>
      <c r="FZ272" t="s">
        <v>359</v>
      </c>
      <c r="GA272" t="s">
        <v>359</v>
      </c>
      <c r="GB272">
        <v>0</v>
      </c>
      <c r="GC272">
        <v>100</v>
      </c>
      <c r="GD272">
        <v>100</v>
      </c>
      <c r="GE272">
        <v>2.6850000000000001</v>
      </c>
      <c r="GF272">
        <v>0.20300000000000001</v>
      </c>
      <c r="GG272">
        <v>2.1444526195071201</v>
      </c>
      <c r="GH272">
        <v>5.2457919015285598E-3</v>
      </c>
      <c r="GI272">
        <v>-2.61795653493914E-6</v>
      </c>
      <c r="GJ272">
        <v>1.0331707357916401E-9</v>
      </c>
      <c r="GK272">
        <v>8.3457624279274292E-3</v>
      </c>
      <c r="GL272">
        <v>-4.6387863249973502E-2</v>
      </c>
      <c r="GM272">
        <v>3.6088159466671601E-3</v>
      </c>
      <c r="GN272">
        <v>-4.2506285216111501E-5</v>
      </c>
      <c r="GO272">
        <v>14</v>
      </c>
      <c r="GP272">
        <v>2225</v>
      </c>
      <c r="GQ272">
        <v>2</v>
      </c>
      <c r="GR272">
        <v>27</v>
      </c>
      <c r="GS272">
        <v>4465.3999999999996</v>
      </c>
      <c r="GT272">
        <v>4465.3999999999996</v>
      </c>
      <c r="GU272">
        <v>0.401611</v>
      </c>
      <c r="GV272">
        <v>2.4096700000000002</v>
      </c>
      <c r="GW272">
        <v>1.9982899999999999</v>
      </c>
      <c r="GX272">
        <v>2.7563499999999999</v>
      </c>
      <c r="GY272">
        <v>2.0935100000000002</v>
      </c>
      <c r="GZ272">
        <v>2.3901400000000002</v>
      </c>
      <c r="HA272">
        <v>30.933499999999999</v>
      </c>
      <c r="HB272">
        <v>16.040800000000001</v>
      </c>
      <c r="HC272">
        <v>18</v>
      </c>
      <c r="HD272">
        <v>444.75299999999999</v>
      </c>
      <c r="HE272">
        <v>607.245</v>
      </c>
      <c r="HF272">
        <v>20.7514</v>
      </c>
      <c r="HG272">
        <v>22.5625</v>
      </c>
      <c r="HH272">
        <v>29.9999</v>
      </c>
      <c r="HI272">
        <v>22.545500000000001</v>
      </c>
      <c r="HJ272">
        <v>22.526199999999999</v>
      </c>
      <c r="HK272">
        <v>8.0859500000000004</v>
      </c>
      <c r="HL272">
        <v>30.950399999999998</v>
      </c>
      <c r="HM272">
        <v>14.393700000000001</v>
      </c>
      <c r="HN272">
        <v>20.747199999999999</v>
      </c>
      <c r="HO272">
        <v>63.282899999999998</v>
      </c>
      <c r="HP272">
        <v>14.4885</v>
      </c>
      <c r="HQ272">
        <v>97.112399999999994</v>
      </c>
      <c r="HR272">
        <v>101.16500000000001</v>
      </c>
    </row>
    <row r="273" spans="1:226" x14ac:dyDescent="0.2">
      <c r="A273">
        <v>257</v>
      </c>
      <c r="B273">
        <v>1657566141.0999999</v>
      </c>
      <c r="C273">
        <v>2721.5999999046298</v>
      </c>
      <c r="D273" t="s">
        <v>872</v>
      </c>
      <c r="E273" t="s">
        <v>873</v>
      </c>
      <c r="F273">
        <v>5</v>
      </c>
      <c r="G273" t="s">
        <v>1217</v>
      </c>
      <c r="H273" t="s">
        <v>353</v>
      </c>
      <c r="I273">
        <v>1657566138.0999999</v>
      </c>
      <c r="J273">
        <f t="shared" ref="J273:J336" si="136">(K273)/1000</f>
        <v>5.1597735542868537E-3</v>
      </c>
      <c r="K273">
        <f t="shared" ref="K273:K336" si="137">IF(BF273, AN273, AH273)</f>
        <v>5.1597735542868541</v>
      </c>
      <c r="L273">
        <f t="shared" ref="L273:L336" si="138">IF(BF273, AI273, AG273)</f>
        <v>15.104707896517002</v>
      </c>
      <c r="M273">
        <f t="shared" ref="M273:M336" si="139">BH273 - IF(AU273&gt;1, L273*BB273*100/(AW273*BV273), 0)</f>
        <v>399.28090909090901</v>
      </c>
      <c r="N273">
        <f t="shared" ref="N273:N336" si="140">((T273-J273/2)*M273-L273)/(T273+J273/2)</f>
        <v>299.34854254899733</v>
      </c>
      <c r="O273">
        <f t="shared" ref="O273:O336" si="141">N273*(BO273+BP273)/1000</f>
        <v>20.346595502580445</v>
      </c>
      <c r="P273">
        <f t="shared" ref="P273:P336" si="142">(BH273 - IF(AU273&gt;1, L273*BB273*100/(AW273*BV273), 0))*(BO273+BP273)/1000</f>
        <v>27.13895674920677</v>
      </c>
      <c r="Q273">
        <f t="shared" ref="Q273:Q336" si="143">2/((1/S273-1/R273)+SIGN(S273)*SQRT((1/S273-1/R273)*(1/S273-1/R273) + 4*BC273/((BC273+1)*(BC273+1))*(2*1/S273*1/R273-1/R273*1/R273)))</f>
        <v>0.2866175607515794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2.3076977326055581</v>
      </c>
      <c r="S273">
        <f t="shared" ref="S273:S336" si="145">J273*(1000-(1000*0.61365*EXP(17.502*W273/(240.97+W273))/(BO273+BP273)+BJ273)/2)/(1000*0.61365*EXP(17.502*W273/(240.97+W273))/(BO273+BP273)-BJ273)</f>
        <v>0.26820792871833665</v>
      </c>
      <c r="T273">
        <f t="shared" ref="T273:T336" si="146">1/((BC273+1)/(Q273/1.6)+1/(R273/1.37)) + BC273/((BC273+1)/(Q273/1.6) + BC273/(R273/1.37))</f>
        <v>0.1691853537145537</v>
      </c>
      <c r="U273">
        <f t="shared" ref="U273:U336" si="147">(AX273*BA273)</f>
        <v>321.51793881818207</v>
      </c>
      <c r="V273">
        <f t="shared" ref="V273:V336" si="148">(BQ273+(U273+2*0.95*0.0000000567*(((BQ273+$B$7)+273)^4-(BQ273+273)^4)-44100*J273)/(1.84*29.3*R273+8*0.95*0.0000000567*(BQ273+273)^3))</f>
        <v>23.560999512335648</v>
      </c>
      <c r="W273">
        <f t="shared" ref="W273:W336" si="149">($C$7*BR273+$D$7*BS273+$E$7*V273)</f>
        <v>22.050818181818201</v>
      </c>
      <c r="X273">
        <f t="shared" ref="X273:X336" si="150">0.61365*EXP(17.502*W273/(240.97+W273))</f>
        <v>2.6617419010448473</v>
      </c>
      <c r="Y273">
        <f t="shared" ref="Y273:Y336" si="151">(Z273/AA273*100)</f>
        <v>49.804301424307262</v>
      </c>
      <c r="Z273">
        <f t="shared" ref="Z273:Z336" si="152">BJ273*(BO273+BP273)/1000</f>
        <v>1.3931496729878992</v>
      </c>
      <c r="AA273">
        <f t="shared" ref="AA273:AA336" si="153">0.61365*EXP(17.502*BQ273/(240.97+BQ273))</f>
        <v>2.7972476937663959</v>
      </c>
      <c r="AB273">
        <f t="shared" ref="AB273:AB336" si="154">(X273-BJ273*(BO273+BP273)/1000)</f>
        <v>1.2685922280569482</v>
      </c>
      <c r="AC273">
        <f t="shared" ref="AC273:AC336" si="155">(-J273*44100)</f>
        <v>-227.54601374405024</v>
      </c>
      <c r="AD273">
        <f t="shared" ref="AD273:AD336" si="156">2*29.3*R273*0.92*(BQ273-W273)</f>
        <v>101.64961842545171</v>
      </c>
      <c r="AE273">
        <f t="shared" ref="AE273:AE336" si="157">2*0.95*0.0000000567*(((BQ273+$B$7)+273)^4-(W273+273)^4)</f>
        <v>9.0809654110942031</v>
      </c>
      <c r="AF273">
        <f t="shared" ref="AF273:AF336" si="158">U273+AE273+AC273+AD273</f>
        <v>204.70250891067775</v>
      </c>
      <c r="AG273">
        <f t="shared" ref="AG273:AG336" si="159">BN273*AU273*(BI273-BH273*(1000-AU273*BK273)/(1000-AU273*BJ273))/(100*BB273)</f>
        <v>15.218364432271455</v>
      </c>
      <c r="AH273">
        <f t="shared" ref="AH273:AH336" si="160">1000*BN273*AU273*(BJ273-BK273)/(100*BB273*(1000-AU273*BJ273))</f>
        <v>5.1560472290191397</v>
      </c>
      <c r="AI273">
        <f t="shared" ref="AI273:AI336" si="161">(AJ273 - AK273 - BO273*1000/(8.314*(BQ273+273.15)) * AM273/BN273 * AL273) * BN273/(100*BB273) * (1000 - BK273)/1000</f>
        <v>15.104707896517002</v>
      </c>
      <c r="AJ273">
        <v>426.18218727178498</v>
      </c>
      <c r="AK273">
        <v>407.69455151515098</v>
      </c>
      <c r="AL273">
        <v>2.61115604056525E-2</v>
      </c>
      <c r="AM273">
        <v>66.153134496915399</v>
      </c>
      <c r="AN273">
        <f t="shared" ref="AN273:AN336" si="162">(AP273 - AO273 + BO273*1000/(8.314*(BQ273+273.15)) * AR273/BN273 * AQ273) * BN273/(100*BB273) * 1000/(1000 - AP273)</f>
        <v>5.1597735542868541</v>
      </c>
      <c r="AO273">
        <v>14.4356956796614</v>
      </c>
      <c r="AP273">
        <v>20.499667272727301</v>
      </c>
      <c r="AQ273">
        <v>2.7607620388257498E-4</v>
      </c>
      <c r="AR273">
        <v>78.048963506408896</v>
      </c>
      <c r="AS273">
        <v>3</v>
      </c>
      <c r="AT273">
        <v>1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36473.739344178714</v>
      </c>
      <c r="AX273">
        <f t="shared" ref="AX273:AX336" si="166">$B$11*BW273+$C$11*BX273+$F$11*CI273*(1-CL273)</f>
        <v>2000.01181818182</v>
      </c>
      <c r="AY273">
        <f t="shared" ref="AY273:AY336" si="167">AX273*AZ273</f>
        <v>1681.209954545456</v>
      </c>
      <c r="AZ273">
        <f t="shared" ref="AZ273:AZ336" si="168">($B$11*$D$9+$C$11*$D$9+$F$11*((CV273+CN273)/MAX(CV273+CN273+CW273, 0.1)*$I$9+CW273/MAX(CV273+CN273+CW273, 0.1)*$J$9))/($B$11+$C$11+$F$11)</f>
        <v>0.84060001009084939</v>
      </c>
      <c r="BA273">
        <f t="shared" ref="BA273:BA336" si="169">($B$11*$K$9+$C$11*$K$9+$F$11*((CV273+CN273)/MAX(CV273+CN273+CW273, 0.1)*$P$9+CW273/MAX(CV273+CN273+CW273, 0.1)*$Q$9))/($B$11+$C$11+$F$11)</f>
        <v>0.16075801947533944</v>
      </c>
      <c r="BB273">
        <v>6</v>
      </c>
      <c r="BC273">
        <v>0.5</v>
      </c>
      <c r="BD273" t="s">
        <v>354</v>
      </c>
      <c r="BE273">
        <v>2</v>
      </c>
      <c r="BF273" t="b">
        <v>1</v>
      </c>
      <c r="BG273">
        <v>1657566138.0999999</v>
      </c>
      <c r="BH273">
        <v>399.28090909090901</v>
      </c>
      <c r="BI273">
        <v>420.01463636363599</v>
      </c>
      <c r="BJ273">
        <v>20.4966636363636</v>
      </c>
      <c r="BK273">
        <v>14.435863636363599</v>
      </c>
      <c r="BL273">
        <v>395.40772727272702</v>
      </c>
      <c r="BM273">
        <v>20.298518181818199</v>
      </c>
      <c r="BN273">
        <v>499.97018181818203</v>
      </c>
      <c r="BO273">
        <v>67.955627272727298</v>
      </c>
      <c r="BP273">
        <v>1.3955372727272699E-2</v>
      </c>
      <c r="BQ273">
        <v>22.867854545454499</v>
      </c>
      <c r="BR273">
        <v>22.050818181818201</v>
      </c>
      <c r="BS273">
        <v>999.9</v>
      </c>
      <c r="BT273">
        <v>0</v>
      </c>
      <c r="BU273">
        <v>0</v>
      </c>
      <c r="BV273">
        <v>10011.127272727301</v>
      </c>
      <c r="BW273">
        <v>0</v>
      </c>
      <c r="BX273">
        <v>508.32818181818197</v>
      </c>
      <c r="BY273">
        <v>-20.733599999999999</v>
      </c>
      <c r="BZ273">
        <v>407.63600000000002</v>
      </c>
      <c r="CA273">
        <v>426.16672727272697</v>
      </c>
      <c r="CB273">
        <v>6.0608245454545404</v>
      </c>
      <c r="CC273">
        <v>420.01463636363599</v>
      </c>
      <c r="CD273">
        <v>14.435863636363599</v>
      </c>
      <c r="CE273">
        <v>1.39286363636364</v>
      </c>
      <c r="CF273">
        <v>0.98099763636363602</v>
      </c>
      <c r="CG273">
        <v>11.840181818181801</v>
      </c>
      <c r="CH273">
        <v>6.63716818181818</v>
      </c>
      <c r="CI273">
        <v>2000.01181818182</v>
      </c>
      <c r="CJ273">
        <v>0.97999918181818202</v>
      </c>
      <c r="CK273">
        <v>2.0000672727272701E-2</v>
      </c>
      <c r="CL273">
        <v>0</v>
      </c>
      <c r="CM273">
        <v>2.6689636363636402</v>
      </c>
      <c r="CN273">
        <v>0</v>
      </c>
      <c r="CO273">
        <v>16239.236363636401</v>
      </c>
      <c r="CP273">
        <v>16705.509090909101</v>
      </c>
      <c r="CQ273">
        <v>45</v>
      </c>
      <c r="CR273">
        <v>41.5</v>
      </c>
      <c r="CS273">
        <v>41.454181818181802</v>
      </c>
      <c r="CT273">
        <v>39.561999999999998</v>
      </c>
      <c r="CU273">
        <v>39.686999999999998</v>
      </c>
      <c r="CV273">
        <v>1960.01090909091</v>
      </c>
      <c r="CW273">
        <v>40.000909090909097</v>
      </c>
      <c r="CX273">
        <v>0</v>
      </c>
      <c r="CY273">
        <v>1651545036.2</v>
      </c>
      <c r="CZ273">
        <v>0</v>
      </c>
      <c r="DA273">
        <v>0</v>
      </c>
      <c r="DB273" t="s">
        <v>355</v>
      </c>
      <c r="DC273">
        <v>1657298120.5</v>
      </c>
      <c r="DD273">
        <v>1657298120.5</v>
      </c>
      <c r="DE273">
        <v>0</v>
      </c>
      <c r="DF273">
        <v>1.391</v>
      </c>
      <c r="DG273">
        <v>3.5000000000000003E-2</v>
      </c>
      <c r="DH273">
        <v>2.39</v>
      </c>
      <c r="DI273">
        <v>0.104</v>
      </c>
      <c r="DJ273">
        <v>419</v>
      </c>
      <c r="DK273">
        <v>18</v>
      </c>
      <c r="DL273">
        <v>0.11</v>
      </c>
      <c r="DM273">
        <v>0.02</v>
      </c>
      <c r="DN273">
        <v>-20.6945609756098</v>
      </c>
      <c r="DO273">
        <v>-0.26730522648084099</v>
      </c>
      <c r="DP273">
        <v>4.1465630069938302E-2</v>
      </c>
      <c r="DQ273">
        <v>0</v>
      </c>
      <c r="DR273">
        <v>6.0744831707317104</v>
      </c>
      <c r="DS273">
        <v>-0.15127212543554</v>
      </c>
      <c r="DT273">
        <v>1.79795823819517E-2</v>
      </c>
      <c r="DU273">
        <v>0</v>
      </c>
      <c r="DV273">
        <v>0</v>
      </c>
      <c r="DW273">
        <v>2</v>
      </c>
      <c r="DX273" t="s">
        <v>356</v>
      </c>
      <c r="DY273">
        <v>2.9041899999999998</v>
      </c>
      <c r="DZ273">
        <v>2.6306400000000001</v>
      </c>
      <c r="EA273">
        <v>6.6900100000000004E-2</v>
      </c>
      <c r="EB273">
        <v>6.9977300000000006E-2</v>
      </c>
      <c r="EC273">
        <v>7.0565000000000003E-2</v>
      </c>
      <c r="ED273">
        <v>5.4707899999999997E-2</v>
      </c>
      <c r="EE273">
        <v>26505.599999999999</v>
      </c>
      <c r="EF273">
        <v>23064.7</v>
      </c>
      <c r="EG273">
        <v>25410.799999999999</v>
      </c>
      <c r="EH273">
        <v>24134.5</v>
      </c>
      <c r="EI273">
        <v>40262.1</v>
      </c>
      <c r="EJ273">
        <v>37751.9</v>
      </c>
      <c r="EK273">
        <v>45864.1</v>
      </c>
      <c r="EL273">
        <v>43026</v>
      </c>
      <c r="EM273">
        <v>1.88615</v>
      </c>
      <c r="EN273">
        <v>2.1511200000000001</v>
      </c>
      <c r="EO273">
        <v>0.17639199999999999</v>
      </c>
      <c r="EP273">
        <v>0</v>
      </c>
      <c r="EQ273">
        <v>19.1279</v>
      </c>
      <c r="ER273">
        <v>999.9</v>
      </c>
      <c r="ES273">
        <v>35.6</v>
      </c>
      <c r="ET273">
        <v>27.15</v>
      </c>
      <c r="EU273">
        <v>18.917200000000001</v>
      </c>
      <c r="EV273">
        <v>49.307200000000002</v>
      </c>
      <c r="EW273">
        <v>33.461500000000001</v>
      </c>
      <c r="EX273">
        <v>2</v>
      </c>
      <c r="EY273">
        <v>-0.37167699999999998</v>
      </c>
      <c r="EZ273">
        <v>0.24173500000000001</v>
      </c>
      <c r="FA273">
        <v>20.247399999999999</v>
      </c>
      <c r="FB273">
        <v>5.2348100000000004</v>
      </c>
      <c r="FC273">
        <v>11.986000000000001</v>
      </c>
      <c r="FD273">
        <v>4.9577</v>
      </c>
      <c r="FE273">
        <v>3.3039800000000001</v>
      </c>
      <c r="FF273">
        <v>9999</v>
      </c>
      <c r="FG273">
        <v>9999</v>
      </c>
      <c r="FH273">
        <v>6810</v>
      </c>
      <c r="FI273">
        <v>355.9</v>
      </c>
      <c r="FJ273">
        <v>1.8681700000000001</v>
      </c>
      <c r="FK273">
        <v>1.8638600000000001</v>
      </c>
      <c r="FL273">
        <v>1.87151</v>
      </c>
      <c r="FM273">
        <v>1.8622099999999999</v>
      </c>
      <c r="FN273">
        <v>1.8617300000000001</v>
      </c>
      <c r="FO273">
        <v>1.86829</v>
      </c>
      <c r="FP273">
        <v>1.8583700000000001</v>
      </c>
      <c r="FQ273">
        <v>1.8648800000000001</v>
      </c>
      <c r="FR273">
        <v>5</v>
      </c>
      <c r="FS273">
        <v>0</v>
      </c>
      <c r="FT273">
        <v>0</v>
      </c>
      <c r="FU273">
        <v>0</v>
      </c>
      <c r="FV273" t="s">
        <v>357</v>
      </c>
      <c r="FW273" t="s">
        <v>358</v>
      </c>
      <c r="FX273" t="s">
        <v>359</v>
      </c>
      <c r="FY273" t="s">
        <v>359</v>
      </c>
      <c r="FZ273" t="s">
        <v>359</v>
      </c>
      <c r="GA273" t="s">
        <v>359</v>
      </c>
      <c r="GB273">
        <v>0</v>
      </c>
      <c r="GC273">
        <v>100</v>
      </c>
      <c r="GD273">
        <v>100</v>
      </c>
      <c r="GE273">
        <v>3.8740000000000001</v>
      </c>
      <c r="GF273">
        <v>0.1983</v>
      </c>
      <c r="GG273">
        <v>2.1444526195071201</v>
      </c>
      <c r="GH273">
        <v>5.2457919015285598E-3</v>
      </c>
      <c r="GI273">
        <v>-2.61795653493914E-6</v>
      </c>
      <c r="GJ273">
        <v>1.0331707357916401E-9</v>
      </c>
      <c r="GK273">
        <v>8.3457624279274292E-3</v>
      </c>
      <c r="GL273">
        <v>-4.6387863249973502E-2</v>
      </c>
      <c r="GM273">
        <v>3.6088159466671601E-3</v>
      </c>
      <c r="GN273">
        <v>-4.2506285216111501E-5</v>
      </c>
      <c r="GO273">
        <v>14</v>
      </c>
      <c r="GP273">
        <v>2225</v>
      </c>
      <c r="GQ273">
        <v>2</v>
      </c>
      <c r="GR273">
        <v>27</v>
      </c>
      <c r="GS273">
        <v>4467</v>
      </c>
      <c r="GT273">
        <v>4467</v>
      </c>
      <c r="GU273">
        <v>1.32202</v>
      </c>
      <c r="GV273">
        <v>2.3718300000000001</v>
      </c>
      <c r="GW273">
        <v>1.9982899999999999</v>
      </c>
      <c r="GX273">
        <v>2.7551299999999999</v>
      </c>
      <c r="GY273">
        <v>2.0935100000000002</v>
      </c>
      <c r="GZ273">
        <v>2.3815900000000001</v>
      </c>
      <c r="HA273">
        <v>30.738800000000001</v>
      </c>
      <c r="HB273">
        <v>15.997</v>
      </c>
      <c r="HC273">
        <v>18</v>
      </c>
      <c r="HD273">
        <v>444.32799999999997</v>
      </c>
      <c r="HE273">
        <v>608.60799999999995</v>
      </c>
      <c r="HF273">
        <v>20.645800000000001</v>
      </c>
      <c r="HG273">
        <v>22.496099999999998</v>
      </c>
      <c r="HH273">
        <v>30.0001</v>
      </c>
      <c r="HI273">
        <v>22.480499999999999</v>
      </c>
      <c r="HJ273">
        <v>22.4605</v>
      </c>
      <c r="HK273">
        <v>26.498999999999999</v>
      </c>
      <c r="HL273">
        <v>28.927</v>
      </c>
      <c r="HM273">
        <v>13.2735</v>
      </c>
      <c r="HN273">
        <v>20.591999999999999</v>
      </c>
      <c r="HO273">
        <v>426.81400000000002</v>
      </c>
      <c r="HP273">
        <v>14.477399999999999</v>
      </c>
      <c r="HQ273">
        <v>97.125100000000003</v>
      </c>
      <c r="HR273">
        <v>101.179</v>
      </c>
    </row>
    <row r="274" spans="1:226" x14ac:dyDescent="0.2">
      <c r="A274">
        <v>258</v>
      </c>
      <c r="B274">
        <v>1657566146.0999999</v>
      </c>
      <c r="C274">
        <v>2726.5999999046298</v>
      </c>
      <c r="D274" t="s">
        <v>874</v>
      </c>
      <c r="E274" t="s">
        <v>875</v>
      </c>
      <c r="F274">
        <v>5</v>
      </c>
      <c r="G274" t="s">
        <v>1217</v>
      </c>
      <c r="H274" t="s">
        <v>353</v>
      </c>
      <c r="I274">
        <v>1657566143.5999999</v>
      </c>
      <c r="J274">
        <f t="shared" si="136"/>
        <v>5.1560626395458428E-3</v>
      </c>
      <c r="K274">
        <f t="shared" si="137"/>
        <v>5.1560626395458424</v>
      </c>
      <c r="L274">
        <f t="shared" si="138"/>
        <v>15.091679750105772</v>
      </c>
      <c r="M274">
        <f t="shared" si="139"/>
        <v>399.449555555556</v>
      </c>
      <c r="N274">
        <f t="shared" si="140"/>
        <v>299.57210111350594</v>
      </c>
      <c r="O274">
        <f t="shared" si="141"/>
        <v>20.361398571352588</v>
      </c>
      <c r="P274">
        <f t="shared" si="142"/>
        <v>27.149896734658377</v>
      </c>
      <c r="Q274">
        <f t="shared" si="143"/>
        <v>0.28644123051701481</v>
      </c>
      <c r="R274">
        <f t="shared" si="144"/>
        <v>2.3221155192505201</v>
      </c>
      <c r="S274">
        <f t="shared" si="145"/>
        <v>0.268159815886025</v>
      </c>
      <c r="T274">
        <f t="shared" si="146"/>
        <v>0.1691450745172936</v>
      </c>
      <c r="U274">
        <f t="shared" si="147"/>
        <v>321.52120699999966</v>
      </c>
      <c r="V274">
        <f t="shared" si="148"/>
        <v>23.563792371753447</v>
      </c>
      <c r="W274">
        <f t="shared" si="149"/>
        <v>22.047733333333301</v>
      </c>
      <c r="X274">
        <f t="shared" si="150"/>
        <v>2.6612413660527015</v>
      </c>
      <c r="Y274">
        <f t="shared" si="151"/>
        <v>49.795026558838394</v>
      </c>
      <c r="Z274">
        <f t="shared" si="152"/>
        <v>1.3933564083607068</v>
      </c>
      <c r="AA274">
        <f t="shared" si="153"/>
        <v>2.798183884316841</v>
      </c>
      <c r="AB274">
        <f t="shared" si="154"/>
        <v>1.2678849576919946</v>
      </c>
      <c r="AC274">
        <f t="shared" si="155"/>
        <v>-227.38236240397165</v>
      </c>
      <c r="AD274">
        <f t="shared" si="156"/>
        <v>103.36233872623866</v>
      </c>
      <c r="AE274">
        <f t="shared" si="157"/>
        <v>9.1767540528032097</v>
      </c>
      <c r="AF274">
        <f t="shared" si="158"/>
        <v>206.67793737506992</v>
      </c>
      <c r="AG274">
        <f t="shared" si="159"/>
        <v>15.684106321513406</v>
      </c>
      <c r="AH274">
        <f t="shared" si="160"/>
        <v>5.156471898151894</v>
      </c>
      <c r="AI274">
        <f t="shared" si="161"/>
        <v>15.091679750105772</v>
      </c>
      <c r="AJ274">
        <v>426.54892037225301</v>
      </c>
      <c r="AK274">
        <v>407.94239393939398</v>
      </c>
      <c r="AL274">
        <v>6.3882435961324202E-2</v>
      </c>
      <c r="AM274">
        <v>66.153134496915399</v>
      </c>
      <c r="AN274">
        <f t="shared" si="162"/>
        <v>5.1560626395458424</v>
      </c>
      <c r="AO274">
        <v>14.4390818462668</v>
      </c>
      <c r="AP274">
        <v>20.498981212121201</v>
      </c>
      <c r="AQ274">
        <v>-4.0243103034329198E-5</v>
      </c>
      <c r="AR274">
        <v>78.048963506408896</v>
      </c>
      <c r="AS274">
        <v>3</v>
      </c>
      <c r="AT274">
        <v>1</v>
      </c>
      <c r="AU274">
        <f t="shared" si="163"/>
        <v>1</v>
      </c>
      <c r="AV274">
        <f t="shared" si="164"/>
        <v>0</v>
      </c>
      <c r="AW274">
        <f t="shared" si="165"/>
        <v>36820.169748855231</v>
      </c>
      <c r="AX274">
        <f t="shared" si="166"/>
        <v>2000.0322222222201</v>
      </c>
      <c r="AY274">
        <f t="shared" si="167"/>
        <v>1681.227099999998</v>
      </c>
      <c r="AZ274">
        <f t="shared" si="168"/>
        <v>0.84060000699988713</v>
      </c>
      <c r="BA274">
        <f t="shared" si="169"/>
        <v>0.16075801350978233</v>
      </c>
      <c r="BB274">
        <v>6</v>
      </c>
      <c r="BC274">
        <v>0.5</v>
      </c>
      <c r="BD274" t="s">
        <v>354</v>
      </c>
      <c r="BE274">
        <v>2</v>
      </c>
      <c r="BF274" t="b">
        <v>1</v>
      </c>
      <c r="BG274">
        <v>1657566143.5999999</v>
      </c>
      <c r="BH274">
        <v>399.449555555556</v>
      </c>
      <c r="BI274">
        <v>420.73966666666701</v>
      </c>
      <c r="BJ274">
        <v>20.5001</v>
      </c>
      <c r="BK274">
        <v>14.4399</v>
      </c>
      <c r="BL274">
        <v>395.575777777778</v>
      </c>
      <c r="BM274">
        <v>20.301766666666701</v>
      </c>
      <c r="BN274">
        <v>500.05911111111101</v>
      </c>
      <c r="BO274">
        <v>67.955277777777795</v>
      </c>
      <c r="BP274">
        <v>1.29959555555556E-2</v>
      </c>
      <c r="BQ274">
        <v>22.873377777777801</v>
      </c>
      <c r="BR274">
        <v>22.047733333333301</v>
      </c>
      <c r="BS274">
        <v>999.9</v>
      </c>
      <c r="BT274">
        <v>0</v>
      </c>
      <c r="BU274">
        <v>0</v>
      </c>
      <c r="BV274">
        <v>10110.688888888901</v>
      </c>
      <c r="BW274">
        <v>0</v>
      </c>
      <c r="BX274">
        <v>528.05166666666696</v>
      </c>
      <c r="BY274">
        <v>-21.2898666666667</v>
      </c>
      <c r="BZ274">
        <v>407.809666666667</v>
      </c>
      <c r="CA274">
        <v>426.904</v>
      </c>
      <c r="CB274">
        <v>6.0602033333333303</v>
      </c>
      <c r="CC274">
        <v>420.73966666666701</v>
      </c>
      <c r="CD274">
        <v>14.4399</v>
      </c>
      <c r="CE274">
        <v>1.3930911111111099</v>
      </c>
      <c r="CF274">
        <v>0.98126711111111098</v>
      </c>
      <c r="CG274">
        <v>11.8426333333333</v>
      </c>
      <c r="CH274">
        <v>6.64116111111111</v>
      </c>
      <c r="CI274">
        <v>2000.0322222222201</v>
      </c>
      <c r="CJ274">
        <v>0.979999333333333</v>
      </c>
      <c r="CK274">
        <v>2.0000511111111102E-2</v>
      </c>
      <c r="CL274">
        <v>0</v>
      </c>
      <c r="CM274">
        <v>2.6817888888888901</v>
      </c>
      <c r="CN274">
        <v>0</v>
      </c>
      <c r="CO274">
        <v>16246.5777777778</v>
      </c>
      <c r="CP274">
        <v>16705.677777777801</v>
      </c>
      <c r="CQ274">
        <v>45</v>
      </c>
      <c r="CR274">
        <v>41.5</v>
      </c>
      <c r="CS274">
        <v>41.465000000000003</v>
      </c>
      <c r="CT274">
        <v>39.561999999999998</v>
      </c>
      <c r="CU274">
        <v>39.686999999999998</v>
      </c>
      <c r="CV274">
        <v>1960.03111111111</v>
      </c>
      <c r="CW274">
        <v>40.001111111111101</v>
      </c>
      <c r="CX274">
        <v>0</v>
      </c>
      <c r="CY274">
        <v>1651545041</v>
      </c>
      <c r="CZ274">
        <v>0</v>
      </c>
      <c r="DA274">
        <v>0</v>
      </c>
      <c r="DB274" t="s">
        <v>355</v>
      </c>
      <c r="DC274">
        <v>1657298120.5</v>
      </c>
      <c r="DD274">
        <v>1657298120.5</v>
      </c>
      <c r="DE274">
        <v>0</v>
      </c>
      <c r="DF274">
        <v>1.391</v>
      </c>
      <c r="DG274">
        <v>3.5000000000000003E-2</v>
      </c>
      <c r="DH274">
        <v>2.39</v>
      </c>
      <c r="DI274">
        <v>0.104</v>
      </c>
      <c r="DJ274">
        <v>419</v>
      </c>
      <c r="DK274">
        <v>18</v>
      </c>
      <c r="DL274">
        <v>0.11</v>
      </c>
      <c r="DM274">
        <v>0.02</v>
      </c>
      <c r="DN274">
        <v>-20.7411975609756</v>
      </c>
      <c r="DO274">
        <v>-0.83677421602789104</v>
      </c>
      <c r="DP274">
        <v>0.192051772094878</v>
      </c>
      <c r="DQ274">
        <v>0</v>
      </c>
      <c r="DR274">
        <v>6.0654251219512201</v>
      </c>
      <c r="DS274">
        <v>-4.9203554006958798E-2</v>
      </c>
      <c r="DT274">
        <v>5.5808859869881499E-3</v>
      </c>
      <c r="DU274">
        <v>1</v>
      </c>
      <c r="DV274">
        <v>1</v>
      </c>
      <c r="DW274">
        <v>2</v>
      </c>
      <c r="DX274" t="s">
        <v>372</v>
      </c>
      <c r="DY274">
        <v>2.9045399999999999</v>
      </c>
      <c r="DZ274">
        <v>2.63042</v>
      </c>
      <c r="EA274">
        <v>6.6950300000000004E-2</v>
      </c>
      <c r="EB274">
        <v>7.0384000000000002E-2</v>
      </c>
      <c r="EC274">
        <v>7.05596E-2</v>
      </c>
      <c r="ED274">
        <v>5.4718299999999997E-2</v>
      </c>
      <c r="EE274">
        <v>26504.5</v>
      </c>
      <c r="EF274">
        <v>23054.6</v>
      </c>
      <c r="EG274">
        <v>25411.1</v>
      </c>
      <c r="EH274">
        <v>24134.5</v>
      </c>
      <c r="EI274">
        <v>40262.400000000001</v>
      </c>
      <c r="EJ274">
        <v>37751.300000000003</v>
      </c>
      <c r="EK274">
        <v>45864.2</v>
      </c>
      <c r="EL274">
        <v>43025.9</v>
      </c>
      <c r="EM274">
        <v>1.8866499999999999</v>
      </c>
      <c r="EN274">
        <v>2.1509999999999998</v>
      </c>
      <c r="EO274">
        <v>0.17650399999999999</v>
      </c>
      <c r="EP274">
        <v>0</v>
      </c>
      <c r="EQ274">
        <v>19.135200000000001</v>
      </c>
      <c r="ER274">
        <v>999.9</v>
      </c>
      <c r="ES274">
        <v>35.6</v>
      </c>
      <c r="ET274">
        <v>27.15</v>
      </c>
      <c r="EU274">
        <v>18.916</v>
      </c>
      <c r="EV274">
        <v>48.597200000000001</v>
      </c>
      <c r="EW274">
        <v>33.357399999999998</v>
      </c>
      <c r="EX274">
        <v>2</v>
      </c>
      <c r="EY274">
        <v>-0.37163099999999999</v>
      </c>
      <c r="EZ274">
        <v>0.29980400000000001</v>
      </c>
      <c r="FA274">
        <v>20.2471</v>
      </c>
      <c r="FB274">
        <v>5.2351099999999997</v>
      </c>
      <c r="FC274">
        <v>11.986000000000001</v>
      </c>
      <c r="FD274">
        <v>4.9574499999999997</v>
      </c>
      <c r="FE274">
        <v>3.3039999999999998</v>
      </c>
      <c r="FF274">
        <v>9999</v>
      </c>
      <c r="FG274">
        <v>9999</v>
      </c>
      <c r="FH274">
        <v>6810.2</v>
      </c>
      <c r="FI274">
        <v>355.9</v>
      </c>
      <c r="FJ274">
        <v>1.8682000000000001</v>
      </c>
      <c r="FK274">
        <v>1.8638600000000001</v>
      </c>
      <c r="FL274">
        <v>1.8715599999999999</v>
      </c>
      <c r="FM274">
        <v>1.86219</v>
      </c>
      <c r="FN274">
        <v>1.86172</v>
      </c>
      <c r="FO274">
        <v>1.86829</v>
      </c>
      <c r="FP274">
        <v>1.8583700000000001</v>
      </c>
      <c r="FQ274">
        <v>1.8648800000000001</v>
      </c>
      <c r="FR274">
        <v>5</v>
      </c>
      <c r="FS274">
        <v>0</v>
      </c>
      <c r="FT274">
        <v>0</v>
      </c>
      <c r="FU274">
        <v>0</v>
      </c>
      <c r="FV274" t="s">
        <v>357</v>
      </c>
      <c r="FW274" t="s">
        <v>358</v>
      </c>
      <c r="FX274" t="s">
        <v>359</v>
      </c>
      <c r="FY274" t="s">
        <v>359</v>
      </c>
      <c r="FZ274" t="s">
        <v>359</v>
      </c>
      <c r="GA274" t="s">
        <v>359</v>
      </c>
      <c r="GB274">
        <v>0</v>
      </c>
      <c r="GC274">
        <v>100</v>
      </c>
      <c r="GD274">
        <v>100</v>
      </c>
      <c r="GE274">
        <v>3.875</v>
      </c>
      <c r="GF274">
        <v>0.19819999999999999</v>
      </c>
      <c r="GG274">
        <v>2.1444526195071201</v>
      </c>
      <c r="GH274">
        <v>5.2457919015285598E-3</v>
      </c>
      <c r="GI274">
        <v>-2.61795653493914E-6</v>
      </c>
      <c r="GJ274">
        <v>1.0331707357916401E-9</v>
      </c>
      <c r="GK274">
        <v>8.3457624279274292E-3</v>
      </c>
      <c r="GL274">
        <v>-4.6387863249973502E-2</v>
      </c>
      <c r="GM274">
        <v>3.6088159466671601E-3</v>
      </c>
      <c r="GN274">
        <v>-4.2506285216111501E-5</v>
      </c>
      <c r="GO274">
        <v>14</v>
      </c>
      <c r="GP274">
        <v>2225</v>
      </c>
      <c r="GQ274">
        <v>2</v>
      </c>
      <c r="GR274">
        <v>27</v>
      </c>
      <c r="GS274">
        <v>4467.1000000000004</v>
      </c>
      <c r="GT274">
        <v>4467.1000000000004</v>
      </c>
      <c r="GU274">
        <v>1.34521</v>
      </c>
      <c r="GV274">
        <v>2.3718300000000001</v>
      </c>
      <c r="GW274">
        <v>1.9982899999999999</v>
      </c>
      <c r="GX274">
        <v>2.7551299999999999</v>
      </c>
      <c r="GY274">
        <v>2.0935100000000002</v>
      </c>
      <c r="GZ274">
        <v>2.3315399999999999</v>
      </c>
      <c r="HA274">
        <v>30.738800000000001</v>
      </c>
      <c r="HB274">
        <v>15.988300000000001</v>
      </c>
      <c r="HC274">
        <v>18</v>
      </c>
      <c r="HD274">
        <v>444.58699999999999</v>
      </c>
      <c r="HE274">
        <v>608.471</v>
      </c>
      <c r="HF274">
        <v>20.590900000000001</v>
      </c>
      <c r="HG274">
        <v>22.4922</v>
      </c>
      <c r="HH274">
        <v>30.0002</v>
      </c>
      <c r="HI274">
        <v>22.477499999999999</v>
      </c>
      <c r="HJ274">
        <v>22.457100000000001</v>
      </c>
      <c r="HK274">
        <v>27.018599999999999</v>
      </c>
      <c r="HL274">
        <v>28.927</v>
      </c>
      <c r="HM274">
        <v>13.2735</v>
      </c>
      <c r="HN274">
        <v>20.545500000000001</v>
      </c>
      <c r="HO274">
        <v>440.25700000000001</v>
      </c>
      <c r="HP274">
        <v>14.4779</v>
      </c>
      <c r="HQ274">
        <v>97.125600000000006</v>
      </c>
      <c r="HR274">
        <v>101.179</v>
      </c>
    </row>
    <row r="275" spans="1:226" x14ac:dyDescent="0.2">
      <c r="A275">
        <v>259</v>
      </c>
      <c r="B275">
        <v>1657566151.0999999</v>
      </c>
      <c r="C275">
        <v>2731.5999999046298</v>
      </c>
      <c r="D275" t="s">
        <v>876</v>
      </c>
      <c r="E275" t="s">
        <v>877</v>
      </c>
      <c r="F275">
        <v>5</v>
      </c>
      <c r="G275" t="s">
        <v>1217</v>
      </c>
      <c r="H275" t="s">
        <v>353</v>
      </c>
      <c r="I275">
        <v>1657566148.3</v>
      </c>
      <c r="J275">
        <f t="shared" si="136"/>
        <v>5.1515277075640025E-3</v>
      </c>
      <c r="K275">
        <f t="shared" si="137"/>
        <v>5.1515277075640027</v>
      </c>
      <c r="L275">
        <f t="shared" si="138"/>
        <v>15.439816448076465</v>
      </c>
      <c r="M275">
        <f t="shared" si="139"/>
        <v>401.30250000000001</v>
      </c>
      <c r="N275">
        <f t="shared" si="140"/>
        <v>299.05558626486368</v>
      </c>
      <c r="O275">
        <f t="shared" si="141"/>
        <v>20.326463118181795</v>
      </c>
      <c r="P275">
        <f t="shared" si="142"/>
        <v>27.276067862045252</v>
      </c>
      <c r="Q275">
        <f t="shared" si="143"/>
        <v>0.28567528669580339</v>
      </c>
      <c r="R275">
        <f t="shared" si="144"/>
        <v>2.3048568949907535</v>
      </c>
      <c r="S275">
        <f t="shared" si="145"/>
        <v>0.26736136170649599</v>
      </c>
      <c r="T275">
        <f t="shared" si="146"/>
        <v>0.1686483519302133</v>
      </c>
      <c r="U275">
        <f t="shared" si="147"/>
        <v>321.52110720000002</v>
      </c>
      <c r="V275">
        <f t="shared" si="148"/>
        <v>23.570084314851343</v>
      </c>
      <c r="W275">
        <f t="shared" si="149"/>
        <v>22.062919999999998</v>
      </c>
      <c r="X275">
        <f t="shared" si="150"/>
        <v>2.6637062887119316</v>
      </c>
      <c r="Y275">
        <f t="shared" si="151"/>
        <v>49.787940935890624</v>
      </c>
      <c r="Z275">
        <f t="shared" si="152"/>
        <v>1.3931642353963103</v>
      </c>
      <c r="AA275">
        <f t="shared" si="153"/>
        <v>2.7981961278338794</v>
      </c>
      <c r="AB275">
        <f t="shared" si="154"/>
        <v>1.2705420533156213</v>
      </c>
      <c r="AC275">
        <f t="shared" si="155"/>
        <v>-227.18237190357252</v>
      </c>
      <c r="AD275">
        <f t="shared" si="156"/>
        <v>100.71600789322967</v>
      </c>
      <c r="AE275">
        <f t="shared" si="157"/>
        <v>9.009459458336238</v>
      </c>
      <c r="AF275">
        <f t="shared" si="158"/>
        <v>204.06420264799345</v>
      </c>
      <c r="AG275">
        <f t="shared" si="159"/>
        <v>20.034112731504706</v>
      </c>
      <c r="AH275">
        <f t="shared" si="160"/>
        <v>5.1500913122360323</v>
      </c>
      <c r="AI275">
        <f t="shared" si="161"/>
        <v>15.439816448076465</v>
      </c>
      <c r="AJ275">
        <v>434.49686949882903</v>
      </c>
      <c r="AK275">
        <v>411.96198787878802</v>
      </c>
      <c r="AL275">
        <v>1.02248384407296</v>
      </c>
      <c r="AM275">
        <v>66.153134496915399</v>
      </c>
      <c r="AN275">
        <f t="shared" si="162"/>
        <v>5.1515277075640027</v>
      </c>
      <c r="AO275">
        <v>14.4432185753701</v>
      </c>
      <c r="AP275">
        <v>20.4986218181818</v>
      </c>
      <c r="AQ275">
        <v>-4.7396372689182397E-5</v>
      </c>
      <c r="AR275">
        <v>78.048963506408896</v>
      </c>
      <c r="AS275">
        <v>3</v>
      </c>
      <c r="AT275">
        <v>1</v>
      </c>
      <c r="AU275">
        <f t="shared" si="163"/>
        <v>1</v>
      </c>
      <c r="AV275">
        <f t="shared" si="164"/>
        <v>0</v>
      </c>
      <c r="AW275">
        <f t="shared" si="165"/>
        <v>36404.670939716241</v>
      </c>
      <c r="AX275">
        <f t="shared" si="166"/>
        <v>2000.0319999999999</v>
      </c>
      <c r="AY275">
        <f t="shared" si="167"/>
        <v>1681.2268799999999</v>
      </c>
      <c r="AZ275">
        <f t="shared" si="168"/>
        <v>0.84059999040015365</v>
      </c>
      <c r="BA275">
        <f t="shared" si="169"/>
        <v>0.16075798147229645</v>
      </c>
      <c r="BB275">
        <v>6</v>
      </c>
      <c r="BC275">
        <v>0.5</v>
      </c>
      <c r="BD275" t="s">
        <v>354</v>
      </c>
      <c r="BE275">
        <v>2</v>
      </c>
      <c r="BF275" t="b">
        <v>1</v>
      </c>
      <c r="BG275">
        <v>1657566148.3</v>
      </c>
      <c r="BH275">
        <v>401.30250000000001</v>
      </c>
      <c r="BI275">
        <v>427.82389999999998</v>
      </c>
      <c r="BJ275">
        <v>20.4971</v>
      </c>
      <c r="BK275">
        <v>14.443580000000001</v>
      </c>
      <c r="BL275">
        <v>397.42200000000003</v>
      </c>
      <c r="BM275">
        <v>20.298909999999999</v>
      </c>
      <c r="BN275">
        <v>499.99299999999999</v>
      </c>
      <c r="BO275">
        <v>67.954740000000001</v>
      </c>
      <c r="BP275">
        <v>1.41061E-2</v>
      </c>
      <c r="BQ275">
        <v>22.873449999999998</v>
      </c>
      <c r="BR275">
        <v>22.062919999999998</v>
      </c>
      <c r="BS275">
        <v>999.9</v>
      </c>
      <c r="BT275">
        <v>0</v>
      </c>
      <c r="BU275">
        <v>0</v>
      </c>
      <c r="BV275">
        <v>9991.6949999999997</v>
      </c>
      <c r="BW275">
        <v>0</v>
      </c>
      <c r="BX275">
        <v>526.95619999999997</v>
      </c>
      <c r="BY275">
        <v>-26.521249999999998</v>
      </c>
      <c r="BZ275">
        <v>409.70010000000002</v>
      </c>
      <c r="CA275">
        <v>434.09359999999998</v>
      </c>
      <c r="CB275">
        <v>6.0535290000000002</v>
      </c>
      <c r="CC275">
        <v>427.82389999999998</v>
      </c>
      <c r="CD275">
        <v>14.443580000000001</v>
      </c>
      <c r="CE275">
        <v>1.3928750000000001</v>
      </c>
      <c r="CF275">
        <v>0.98150879999999996</v>
      </c>
      <c r="CG275">
        <v>11.840299999999999</v>
      </c>
      <c r="CH275">
        <v>6.6447409999999998</v>
      </c>
      <c r="CI275">
        <v>2000.0319999999999</v>
      </c>
      <c r="CJ275">
        <v>0.97999970000000003</v>
      </c>
      <c r="CK275">
        <v>2.000012E-2</v>
      </c>
      <c r="CL275">
        <v>0</v>
      </c>
      <c r="CM275">
        <v>2.5814900000000001</v>
      </c>
      <c r="CN275">
        <v>0</v>
      </c>
      <c r="CO275">
        <v>16246.51</v>
      </c>
      <c r="CP275">
        <v>16705.669999999998</v>
      </c>
      <c r="CQ275">
        <v>45</v>
      </c>
      <c r="CR275">
        <v>41.5</v>
      </c>
      <c r="CS275">
        <v>41.449599999999997</v>
      </c>
      <c r="CT275">
        <v>39.561999999999998</v>
      </c>
      <c r="CU275">
        <v>39.686999999999998</v>
      </c>
      <c r="CV275">
        <v>1960.0319999999999</v>
      </c>
      <c r="CW275">
        <v>40</v>
      </c>
      <c r="CX275">
        <v>0</v>
      </c>
      <c r="CY275">
        <v>1651545046.4000001</v>
      </c>
      <c r="CZ275">
        <v>0</v>
      </c>
      <c r="DA275">
        <v>0</v>
      </c>
      <c r="DB275" t="s">
        <v>355</v>
      </c>
      <c r="DC275">
        <v>1657298120.5</v>
      </c>
      <c r="DD275">
        <v>1657298120.5</v>
      </c>
      <c r="DE275">
        <v>0</v>
      </c>
      <c r="DF275">
        <v>1.391</v>
      </c>
      <c r="DG275">
        <v>3.5000000000000003E-2</v>
      </c>
      <c r="DH275">
        <v>2.39</v>
      </c>
      <c r="DI275">
        <v>0.104</v>
      </c>
      <c r="DJ275">
        <v>419</v>
      </c>
      <c r="DK275">
        <v>18</v>
      </c>
      <c r="DL275">
        <v>0.11</v>
      </c>
      <c r="DM275">
        <v>0.02</v>
      </c>
      <c r="DN275">
        <v>-22.271036585365898</v>
      </c>
      <c r="DO275">
        <v>-21.2850041811846</v>
      </c>
      <c r="DP275">
        <v>2.6683795751268602</v>
      </c>
      <c r="DQ275">
        <v>0</v>
      </c>
      <c r="DR275">
        <v>6.06013926829268</v>
      </c>
      <c r="DS275">
        <v>-4.3538885017422799E-2</v>
      </c>
      <c r="DT275">
        <v>4.8755474440557002E-3</v>
      </c>
      <c r="DU275">
        <v>1</v>
      </c>
      <c r="DV275">
        <v>1</v>
      </c>
      <c r="DW275">
        <v>2</v>
      </c>
      <c r="DX275" t="s">
        <v>372</v>
      </c>
      <c r="DY275">
        <v>2.9042400000000002</v>
      </c>
      <c r="DZ275">
        <v>2.6305100000000001</v>
      </c>
      <c r="EA275">
        <v>6.7524000000000001E-2</v>
      </c>
      <c r="EB275">
        <v>7.1785799999999997E-2</v>
      </c>
      <c r="EC275">
        <v>7.0562600000000003E-2</v>
      </c>
      <c r="ED275">
        <v>5.4726400000000001E-2</v>
      </c>
      <c r="EE275">
        <v>26488.400000000001</v>
      </c>
      <c r="EF275">
        <v>23019.9</v>
      </c>
      <c r="EG275">
        <v>25411.200000000001</v>
      </c>
      <c r="EH275">
        <v>24134.5</v>
      </c>
      <c r="EI275">
        <v>40262.800000000003</v>
      </c>
      <c r="EJ275">
        <v>37751.199999999997</v>
      </c>
      <c r="EK275">
        <v>45864.800000000003</v>
      </c>
      <c r="EL275">
        <v>43026</v>
      </c>
      <c r="EM275">
        <v>1.8862000000000001</v>
      </c>
      <c r="EN275">
        <v>2.1513800000000001</v>
      </c>
      <c r="EO275">
        <v>0.17691399999999999</v>
      </c>
      <c r="EP275">
        <v>0</v>
      </c>
      <c r="EQ275">
        <v>19.1416</v>
      </c>
      <c r="ER275">
        <v>999.9</v>
      </c>
      <c r="ES275">
        <v>35.624000000000002</v>
      </c>
      <c r="ET275">
        <v>27.15</v>
      </c>
      <c r="EU275">
        <v>18.9282</v>
      </c>
      <c r="EV275">
        <v>48.877200000000002</v>
      </c>
      <c r="EW275">
        <v>33.453499999999998</v>
      </c>
      <c r="EX275">
        <v>2</v>
      </c>
      <c r="EY275">
        <v>-0.37179099999999998</v>
      </c>
      <c r="EZ275">
        <v>0.357348</v>
      </c>
      <c r="FA275">
        <v>20.247</v>
      </c>
      <c r="FB275">
        <v>5.2348100000000004</v>
      </c>
      <c r="FC275">
        <v>11.986000000000001</v>
      </c>
      <c r="FD275">
        <v>4.9574499999999997</v>
      </c>
      <c r="FE275">
        <v>3.3039499999999999</v>
      </c>
      <c r="FF275">
        <v>9999</v>
      </c>
      <c r="FG275">
        <v>9999</v>
      </c>
      <c r="FH275">
        <v>6810.2</v>
      </c>
      <c r="FI275">
        <v>355.9</v>
      </c>
      <c r="FJ275">
        <v>1.8682099999999999</v>
      </c>
      <c r="FK275">
        <v>1.8638600000000001</v>
      </c>
      <c r="FL275">
        <v>1.8715299999999999</v>
      </c>
      <c r="FM275">
        <v>1.8621799999999999</v>
      </c>
      <c r="FN275">
        <v>1.8617600000000001</v>
      </c>
      <c r="FO275">
        <v>1.86829</v>
      </c>
      <c r="FP275">
        <v>1.8583700000000001</v>
      </c>
      <c r="FQ275">
        <v>1.8649100000000001</v>
      </c>
      <c r="FR275">
        <v>5</v>
      </c>
      <c r="FS275">
        <v>0</v>
      </c>
      <c r="FT275">
        <v>0</v>
      </c>
      <c r="FU275">
        <v>0</v>
      </c>
      <c r="FV275" t="s">
        <v>357</v>
      </c>
      <c r="FW275" t="s">
        <v>358</v>
      </c>
      <c r="FX275" t="s">
        <v>359</v>
      </c>
      <c r="FY275" t="s">
        <v>359</v>
      </c>
      <c r="FZ275" t="s">
        <v>359</v>
      </c>
      <c r="GA275" t="s">
        <v>359</v>
      </c>
      <c r="GB275">
        <v>0</v>
      </c>
      <c r="GC275">
        <v>100</v>
      </c>
      <c r="GD275">
        <v>100</v>
      </c>
      <c r="GE275">
        <v>3.891</v>
      </c>
      <c r="GF275">
        <v>0.1983</v>
      </c>
      <c r="GG275">
        <v>2.1444526195071201</v>
      </c>
      <c r="GH275">
        <v>5.2457919015285598E-3</v>
      </c>
      <c r="GI275">
        <v>-2.61795653493914E-6</v>
      </c>
      <c r="GJ275">
        <v>1.0331707357916401E-9</v>
      </c>
      <c r="GK275">
        <v>8.3457624279274292E-3</v>
      </c>
      <c r="GL275">
        <v>-4.6387863249973502E-2</v>
      </c>
      <c r="GM275">
        <v>3.6088159466671601E-3</v>
      </c>
      <c r="GN275">
        <v>-4.2506285216111501E-5</v>
      </c>
      <c r="GO275">
        <v>14</v>
      </c>
      <c r="GP275">
        <v>2225</v>
      </c>
      <c r="GQ275">
        <v>2</v>
      </c>
      <c r="GR275">
        <v>27</v>
      </c>
      <c r="GS275">
        <v>4467.2</v>
      </c>
      <c r="GT275">
        <v>4467.2</v>
      </c>
      <c r="GU275">
        <v>1.38062</v>
      </c>
      <c r="GV275">
        <v>2.36328</v>
      </c>
      <c r="GW275">
        <v>1.9982899999999999</v>
      </c>
      <c r="GX275">
        <v>2.7551299999999999</v>
      </c>
      <c r="GY275">
        <v>2.0935100000000002</v>
      </c>
      <c r="GZ275">
        <v>2.3742700000000001</v>
      </c>
      <c r="HA275">
        <v>30.717199999999998</v>
      </c>
      <c r="HB275">
        <v>15.997</v>
      </c>
      <c r="HC275">
        <v>18</v>
      </c>
      <c r="HD275">
        <v>444.30500000000001</v>
      </c>
      <c r="HE275">
        <v>608.72400000000005</v>
      </c>
      <c r="HF275">
        <v>20.541599999999999</v>
      </c>
      <c r="HG275">
        <v>22.489000000000001</v>
      </c>
      <c r="HH275">
        <v>30</v>
      </c>
      <c r="HI275">
        <v>22.474399999999999</v>
      </c>
      <c r="HJ275">
        <v>22.4543</v>
      </c>
      <c r="HK275">
        <v>27.673500000000001</v>
      </c>
      <c r="HL275">
        <v>28.927</v>
      </c>
      <c r="HM275">
        <v>13.2735</v>
      </c>
      <c r="HN275">
        <v>20.484100000000002</v>
      </c>
      <c r="HO275">
        <v>460.375</v>
      </c>
      <c r="HP275">
        <v>14.477600000000001</v>
      </c>
      <c r="HQ275">
        <v>97.126599999999996</v>
      </c>
      <c r="HR275">
        <v>101.179</v>
      </c>
    </row>
    <row r="276" spans="1:226" x14ac:dyDescent="0.2">
      <c r="A276">
        <v>260</v>
      </c>
      <c r="B276">
        <v>1657566156.0999999</v>
      </c>
      <c r="C276">
        <v>2736.5999999046298</v>
      </c>
      <c r="D276" t="s">
        <v>878</v>
      </c>
      <c r="E276" t="s">
        <v>879</v>
      </c>
      <c r="F276">
        <v>5</v>
      </c>
      <c r="G276" t="s">
        <v>1217</v>
      </c>
      <c r="H276" t="s">
        <v>353</v>
      </c>
      <c r="I276">
        <v>1657566153.5999999</v>
      </c>
      <c r="J276">
        <f t="shared" si="136"/>
        <v>5.1513806694192619E-3</v>
      </c>
      <c r="K276">
        <f t="shared" si="137"/>
        <v>5.1513806694192619</v>
      </c>
      <c r="L276">
        <f t="shared" si="138"/>
        <v>15.824751721044764</v>
      </c>
      <c r="M276">
        <f t="shared" si="139"/>
        <v>408.50344444444403</v>
      </c>
      <c r="N276">
        <f t="shared" si="140"/>
        <v>303.82027563564958</v>
      </c>
      <c r="O276">
        <f t="shared" si="141"/>
        <v>20.649884599643439</v>
      </c>
      <c r="P276">
        <f t="shared" si="142"/>
        <v>27.764930989828962</v>
      </c>
      <c r="Q276">
        <f t="shared" si="143"/>
        <v>0.28571808518608754</v>
      </c>
      <c r="R276">
        <f t="shared" si="144"/>
        <v>2.3103883822911748</v>
      </c>
      <c r="S276">
        <f t="shared" si="145"/>
        <v>0.2674397110023764</v>
      </c>
      <c r="T276">
        <f t="shared" si="146"/>
        <v>0.16869452122045334</v>
      </c>
      <c r="U276">
        <f t="shared" si="147"/>
        <v>321.51493599999947</v>
      </c>
      <c r="V276">
        <f t="shared" si="148"/>
        <v>23.565152335000153</v>
      </c>
      <c r="W276">
        <f t="shared" si="149"/>
        <v>22.061</v>
      </c>
      <c r="X276">
        <f t="shared" si="150"/>
        <v>2.6633945463906437</v>
      </c>
      <c r="Y276">
        <f t="shared" si="151"/>
        <v>49.802578888907675</v>
      </c>
      <c r="Z276">
        <f t="shared" si="152"/>
        <v>1.3932863347390256</v>
      </c>
      <c r="AA276">
        <f t="shared" si="153"/>
        <v>2.7976188499133054</v>
      </c>
      <c r="AB276">
        <f t="shared" si="154"/>
        <v>1.270108211651618</v>
      </c>
      <c r="AC276">
        <f t="shared" si="155"/>
        <v>-227.17588752138946</v>
      </c>
      <c r="AD276">
        <f t="shared" si="156"/>
        <v>100.77268159498644</v>
      </c>
      <c r="AE276">
        <f t="shared" si="157"/>
        <v>8.9927035468257603</v>
      </c>
      <c r="AF276">
        <f t="shared" si="158"/>
        <v>204.10443362042218</v>
      </c>
      <c r="AG276">
        <f t="shared" si="159"/>
        <v>25.468157506212791</v>
      </c>
      <c r="AH276">
        <f t="shared" si="160"/>
        <v>5.1548740232597172</v>
      </c>
      <c r="AI276">
        <f t="shared" si="161"/>
        <v>15.824751721044764</v>
      </c>
      <c r="AJ276">
        <v>447.93926191797698</v>
      </c>
      <c r="AK276">
        <v>421.17614545454501</v>
      </c>
      <c r="AL276">
        <v>2.0516158723884499</v>
      </c>
      <c r="AM276">
        <v>66.153134496915399</v>
      </c>
      <c r="AN276">
        <f t="shared" si="162"/>
        <v>5.1513806694192619</v>
      </c>
      <c r="AO276">
        <v>14.444250200348799</v>
      </c>
      <c r="AP276">
        <v>20.499110909090899</v>
      </c>
      <c r="AQ276">
        <v>3.8926993259139501E-5</v>
      </c>
      <c r="AR276">
        <v>78.048963506408896</v>
      </c>
      <c r="AS276">
        <v>3</v>
      </c>
      <c r="AT276">
        <v>1</v>
      </c>
      <c r="AU276">
        <f t="shared" si="163"/>
        <v>1</v>
      </c>
      <c r="AV276">
        <f t="shared" si="164"/>
        <v>0</v>
      </c>
      <c r="AW276">
        <f t="shared" si="165"/>
        <v>36538.18545345583</v>
      </c>
      <c r="AX276">
        <f t="shared" si="166"/>
        <v>1999.9933333333299</v>
      </c>
      <c r="AY276">
        <f t="shared" si="167"/>
        <v>1681.1943999999974</v>
      </c>
      <c r="AZ276">
        <f t="shared" si="168"/>
        <v>0.84060000200000673</v>
      </c>
      <c r="BA276">
        <f t="shared" si="169"/>
        <v>0.16075800386001288</v>
      </c>
      <c r="BB276">
        <v>6</v>
      </c>
      <c r="BC276">
        <v>0.5</v>
      </c>
      <c r="BD276" t="s">
        <v>354</v>
      </c>
      <c r="BE276">
        <v>2</v>
      </c>
      <c r="BF276" t="b">
        <v>1</v>
      </c>
      <c r="BG276">
        <v>1657566153.5999999</v>
      </c>
      <c r="BH276">
        <v>408.50344444444403</v>
      </c>
      <c r="BI276">
        <v>441.59266666666701</v>
      </c>
      <c r="BJ276">
        <v>20.499322222222201</v>
      </c>
      <c r="BK276">
        <v>14.440188888888899</v>
      </c>
      <c r="BL276">
        <v>404.59666666666698</v>
      </c>
      <c r="BM276">
        <v>20.3010444444444</v>
      </c>
      <c r="BN276">
        <v>499.99255555555601</v>
      </c>
      <c r="BO276">
        <v>67.953800000000001</v>
      </c>
      <c r="BP276">
        <v>1.36342222222222E-2</v>
      </c>
      <c r="BQ276">
        <v>22.8700444444444</v>
      </c>
      <c r="BR276">
        <v>22.061</v>
      </c>
      <c r="BS276">
        <v>999.9</v>
      </c>
      <c r="BT276">
        <v>0</v>
      </c>
      <c r="BU276">
        <v>0</v>
      </c>
      <c r="BV276">
        <v>10029.938888888901</v>
      </c>
      <c r="BW276">
        <v>0</v>
      </c>
      <c r="BX276">
        <v>525.943777777778</v>
      </c>
      <c r="BY276">
        <v>-33.089300000000001</v>
      </c>
      <c r="BZ276">
        <v>417.05266666666699</v>
      </c>
      <c r="CA276">
        <v>448.06277777777802</v>
      </c>
      <c r="CB276">
        <v>6.0591511111111096</v>
      </c>
      <c r="CC276">
        <v>441.59266666666701</v>
      </c>
      <c r="CD276">
        <v>14.440188888888899</v>
      </c>
      <c r="CE276">
        <v>1.3930066666666701</v>
      </c>
      <c r="CF276">
        <v>0.98126511111111103</v>
      </c>
      <c r="CG276">
        <v>11.841722222222201</v>
      </c>
      <c r="CH276">
        <v>6.6411311111111102</v>
      </c>
      <c r="CI276">
        <v>1999.9933333333299</v>
      </c>
      <c r="CJ276">
        <v>0.979999333333333</v>
      </c>
      <c r="CK276">
        <v>2.0000511111111102E-2</v>
      </c>
      <c r="CL276">
        <v>0</v>
      </c>
      <c r="CM276">
        <v>2.6209444444444401</v>
      </c>
      <c r="CN276">
        <v>0</v>
      </c>
      <c r="CO276">
        <v>16243.733333333301</v>
      </c>
      <c r="CP276">
        <v>16705.355555555601</v>
      </c>
      <c r="CQ276">
        <v>45</v>
      </c>
      <c r="CR276">
        <v>41.5</v>
      </c>
      <c r="CS276">
        <v>41.451000000000001</v>
      </c>
      <c r="CT276">
        <v>39.561999999999998</v>
      </c>
      <c r="CU276">
        <v>39.686999999999998</v>
      </c>
      <c r="CV276">
        <v>1959.9933333333299</v>
      </c>
      <c r="CW276">
        <v>40</v>
      </c>
      <c r="CX276">
        <v>0</v>
      </c>
      <c r="CY276">
        <v>1651545051.2</v>
      </c>
      <c r="CZ276">
        <v>0</v>
      </c>
      <c r="DA276">
        <v>0</v>
      </c>
      <c r="DB276" t="s">
        <v>355</v>
      </c>
      <c r="DC276">
        <v>1657298120.5</v>
      </c>
      <c r="DD276">
        <v>1657298120.5</v>
      </c>
      <c r="DE276">
        <v>0</v>
      </c>
      <c r="DF276">
        <v>1.391</v>
      </c>
      <c r="DG276">
        <v>3.5000000000000003E-2</v>
      </c>
      <c r="DH276">
        <v>2.39</v>
      </c>
      <c r="DI276">
        <v>0.104</v>
      </c>
      <c r="DJ276">
        <v>419</v>
      </c>
      <c r="DK276">
        <v>18</v>
      </c>
      <c r="DL276">
        <v>0.11</v>
      </c>
      <c r="DM276">
        <v>0.02</v>
      </c>
      <c r="DN276">
        <v>-24.537990243902399</v>
      </c>
      <c r="DO276">
        <v>-42.921014634146402</v>
      </c>
      <c r="DP276">
        <v>4.6292823025797398</v>
      </c>
      <c r="DQ276">
        <v>0</v>
      </c>
      <c r="DR276">
        <v>6.0581121951219501</v>
      </c>
      <c r="DS276">
        <v>-2.1772473867583901E-2</v>
      </c>
      <c r="DT276">
        <v>3.4617347351525202E-3</v>
      </c>
      <c r="DU276">
        <v>1</v>
      </c>
      <c r="DV276">
        <v>1</v>
      </c>
      <c r="DW276">
        <v>2</v>
      </c>
      <c r="DX276" t="s">
        <v>372</v>
      </c>
      <c r="DY276">
        <v>2.9044599999999998</v>
      </c>
      <c r="DZ276">
        <v>2.63029</v>
      </c>
      <c r="EA276">
        <v>6.8751499999999993E-2</v>
      </c>
      <c r="EB276">
        <v>7.3603199999999994E-2</v>
      </c>
      <c r="EC276">
        <v>7.0560899999999996E-2</v>
      </c>
      <c r="ED276">
        <v>5.4684700000000003E-2</v>
      </c>
      <c r="EE276">
        <v>26453.4</v>
      </c>
      <c r="EF276">
        <v>22975.1</v>
      </c>
      <c r="EG276">
        <v>25411.1</v>
      </c>
      <c r="EH276">
        <v>24134.799999999999</v>
      </c>
      <c r="EI276">
        <v>40262.699999999997</v>
      </c>
      <c r="EJ276">
        <v>37753.599999999999</v>
      </c>
      <c r="EK276">
        <v>45864.5</v>
      </c>
      <c r="EL276">
        <v>43026.8</v>
      </c>
      <c r="EM276">
        <v>1.88663</v>
      </c>
      <c r="EN276">
        <v>2.1513499999999999</v>
      </c>
      <c r="EO276">
        <v>0.176534</v>
      </c>
      <c r="EP276">
        <v>0</v>
      </c>
      <c r="EQ276">
        <v>19.148399999999999</v>
      </c>
      <c r="ER276">
        <v>999.9</v>
      </c>
      <c r="ES276">
        <v>35.624000000000002</v>
      </c>
      <c r="ET276">
        <v>27.14</v>
      </c>
      <c r="EU276">
        <v>18.917899999999999</v>
      </c>
      <c r="EV276">
        <v>48.737200000000001</v>
      </c>
      <c r="EW276">
        <v>33.457500000000003</v>
      </c>
      <c r="EX276">
        <v>2</v>
      </c>
      <c r="EY276">
        <v>-0.37186000000000002</v>
      </c>
      <c r="EZ276">
        <v>0.42166900000000002</v>
      </c>
      <c r="FA276">
        <v>20.2468</v>
      </c>
      <c r="FB276">
        <v>5.2348100000000004</v>
      </c>
      <c r="FC276">
        <v>11.986000000000001</v>
      </c>
      <c r="FD276">
        <v>4.9573499999999999</v>
      </c>
      <c r="FE276">
        <v>3.3039000000000001</v>
      </c>
      <c r="FF276">
        <v>9999</v>
      </c>
      <c r="FG276">
        <v>9999</v>
      </c>
      <c r="FH276">
        <v>6810.5</v>
      </c>
      <c r="FI276">
        <v>355.9</v>
      </c>
      <c r="FJ276">
        <v>1.86822</v>
      </c>
      <c r="FK276">
        <v>1.8638600000000001</v>
      </c>
      <c r="FL276">
        <v>1.87155</v>
      </c>
      <c r="FM276">
        <v>1.8622099999999999</v>
      </c>
      <c r="FN276">
        <v>1.86175</v>
      </c>
      <c r="FO276">
        <v>1.86829</v>
      </c>
      <c r="FP276">
        <v>1.8583700000000001</v>
      </c>
      <c r="FQ276">
        <v>1.8649100000000001</v>
      </c>
      <c r="FR276">
        <v>5</v>
      </c>
      <c r="FS276">
        <v>0</v>
      </c>
      <c r="FT276">
        <v>0</v>
      </c>
      <c r="FU276">
        <v>0</v>
      </c>
      <c r="FV276" t="s">
        <v>357</v>
      </c>
      <c r="FW276" t="s">
        <v>358</v>
      </c>
      <c r="FX276" t="s">
        <v>359</v>
      </c>
      <c r="FY276" t="s">
        <v>359</v>
      </c>
      <c r="FZ276" t="s">
        <v>359</v>
      </c>
      <c r="GA276" t="s">
        <v>359</v>
      </c>
      <c r="GB276">
        <v>0</v>
      </c>
      <c r="GC276">
        <v>100</v>
      </c>
      <c r="GD276">
        <v>100</v>
      </c>
      <c r="GE276">
        <v>3.9260000000000002</v>
      </c>
      <c r="GF276">
        <v>0.1983</v>
      </c>
      <c r="GG276">
        <v>2.1444526195071201</v>
      </c>
      <c r="GH276">
        <v>5.2457919015285598E-3</v>
      </c>
      <c r="GI276">
        <v>-2.61795653493914E-6</v>
      </c>
      <c r="GJ276">
        <v>1.0331707357916401E-9</v>
      </c>
      <c r="GK276">
        <v>8.3457624279274292E-3</v>
      </c>
      <c r="GL276">
        <v>-4.6387863249973502E-2</v>
      </c>
      <c r="GM276">
        <v>3.6088159466671601E-3</v>
      </c>
      <c r="GN276">
        <v>-4.2506285216111501E-5</v>
      </c>
      <c r="GO276">
        <v>14</v>
      </c>
      <c r="GP276">
        <v>2225</v>
      </c>
      <c r="GQ276">
        <v>2</v>
      </c>
      <c r="GR276">
        <v>27</v>
      </c>
      <c r="GS276">
        <v>4467.3</v>
      </c>
      <c r="GT276">
        <v>4467.3</v>
      </c>
      <c r="GU276">
        <v>1.4172400000000001</v>
      </c>
      <c r="GV276">
        <v>2.3645</v>
      </c>
      <c r="GW276">
        <v>1.9982899999999999</v>
      </c>
      <c r="GX276">
        <v>2.7551299999999999</v>
      </c>
      <c r="GY276">
        <v>2.0935100000000002</v>
      </c>
      <c r="GZ276">
        <v>2.3864700000000001</v>
      </c>
      <c r="HA276">
        <v>30.717199999999998</v>
      </c>
      <c r="HB276">
        <v>15.988300000000001</v>
      </c>
      <c r="HC276">
        <v>18</v>
      </c>
      <c r="HD276">
        <v>444.51799999999997</v>
      </c>
      <c r="HE276">
        <v>608.66399999999999</v>
      </c>
      <c r="HF276">
        <v>20.48</v>
      </c>
      <c r="HG276">
        <v>22.486000000000001</v>
      </c>
      <c r="HH276">
        <v>30</v>
      </c>
      <c r="HI276">
        <v>22.471</v>
      </c>
      <c r="HJ276">
        <v>22.451000000000001</v>
      </c>
      <c r="HK276">
        <v>28.4877</v>
      </c>
      <c r="HL276">
        <v>28.927</v>
      </c>
      <c r="HM276">
        <v>12.8994</v>
      </c>
      <c r="HN276">
        <v>20.4224</v>
      </c>
      <c r="HO276">
        <v>473.82499999999999</v>
      </c>
      <c r="HP276">
        <v>14.477600000000001</v>
      </c>
      <c r="HQ276">
        <v>97.126099999999994</v>
      </c>
      <c r="HR276">
        <v>101.181</v>
      </c>
    </row>
    <row r="277" spans="1:226" x14ac:dyDescent="0.2">
      <c r="A277">
        <v>261</v>
      </c>
      <c r="B277">
        <v>1657566161.0999999</v>
      </c>
      <c r="C277">
        <v>2741.5999999046298</v>
      </c>
      <c r="D277" t="s">
        <v>880</v>
      </c>
      <c r="E277" t="s">
        <v>881</v>
      </c>
      <c r="F277">
        <v>5</v>
      </c>
      <c r="G277" t="s">
        <v>1217</v>
      </c>
      <c r="H277" t="s">
        <v>353</v>
      </c>
      <c r="I277">
        <v>1657566158.3</v>
      </c>
      <c r="J277">
        <f t="shared" si="136"/>
        <v>5.1580622375248884E-3</v>
      </c>
      <c r="K277">
        <f t="shared" si="137"/>
        <v>5.1580622375248888</v>
      </c>
      <c r="L277">
        <f t="shared" si="138"/>
        <v>16.198869549413573</v>
      </c>
      <c r="M277">
        <f t="shared" si="139"/>
        <v>419.27350000000001</v>
      </c>
      <c r="N277">
        <f t="shared" si="140"/>
        <v>312.09616585390705</v>
      </c>
      <c r="O277">
        <f t="shared" si="141"/>
        <v>21.212228847283797</v>
      </c>
      <c r="P277">
        <f t="shared" si="142"/>
        <v>28.496746851304852</v>
      </c>
      <c r="Q277">
        <f t="shared" si="143"/>
        <v>0.28581983857318483</v>
      </c>
      <c r="R277">
        <f t="shared" si="144"/>
        <v>2.3075667627578089</v>
      </c>
      <c r="S277">
        <f t="shared" si="145"/>
        <v>0.26750806141809857</v>
      </c>
      <c r="T277">
        <f t="shared" si="146"/>
        <v>0.16873991894888876</v>
      </c>
      <c r="U277">
        <f t="shared" si="147"/>
        <v>321.5184519</v>
      </c>
      <c r="V277">
        <f t="shared" si="148"/>
        <v>23.56162153402969</v>
      </c>
      <c r="W277">
        <f t="shared" si="149"/>
        <v>22.06616</v>
      </c>
      <c r="X277">
        <f t="shared" si="150"/>
        <v>2.6642324262993484</v>
      </c>
      <c r="Y277">
        <f t="shared" si="151"/>
        <v>49.792237661927473</v>
      </c>
      <c r="Z277">
        <f t="shared" si="152"/>
        <v>1.3928143676748035</v>
      </c>
      <c r="AA277">
        <f t="shared" si="153"/>
        <v>2.7972520076955449</v>
      </c>
      <c r="AB277">
        <f t="shared" si="154"/>
        <v>1.2714180586245449</v>
      </c>
      <c r="AC277">
        <f t="shared" si="155"/>
        <v>-227.47054467484759</v>
      </c>
      <c r="AD277">
        <f t="shared" si="156"/>
        <v>99.738408978658882</v>
      </c>
      <c r="AE277">
        <f t="shared" si="157"/>
        <v>8.9114259857635965</v>
      </c>
      <c r="AF277">
        <f t="shared" si="158"/>
        <v>202.69774218957485</v>
      </c>
      <c r="AG277">
        <f t="shared" si="159"/>
        <v>28.544076552211894</v>
      </c>
      <c r="AH277">
        <f t="shared" si="160"/>
        <v>5.1632567134692344</v>
      </c>
      <c r="AI277">
        <f t="shared" si="161"/>
        <v>16.198869549413573</v>
      </c>
      <c r="AJ277">
        <v>463.689014272409</v>
      </c>
      <c r="AK277">
        <v>434.176078787878</v>
      </c>
      <c r="AL277">
        <v>2.68026295708236</v>
      </c>
      <c r="AM277">
        <v>66.153134496915399</v>
      </c>
      <c r="AN277">
        <f t="shared" si="162"/>
        <v>5.1580622375248888</v>
      </c>
      <c r="AO277">
        <v>14.4244960061637</v>
      </c>
      <c r="AP277">
        <v>20.487632121212101</v>
      </c>
      <c r="AQ277">
        <v>-1.34851880394842E-4</v>
      </c>
      <c r="AR277">
        <v>78.048963506408896</v>
      </c>
      <c r="AS277">
        <v>2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36470.533869751896</v>
      </c>
      <c r="AX277">
        <f t="shared" si="166"/>
        <v>2000.0150000000001</v>
      </c>
      <c r="AY277">
        <f t="shared" si="167"/>
        <v>1681.21263</v>
      </c>
      <c r="AZ277">
        <f t="shared" si="168"/>
        <v>0.84060001049992117</v>
      </c>
      <c r="BA277">
        <f t="shared" si="169"/>
        <v>0.16075802026484801</v>
      </c>
      <c r="BB277">
        <v>6</v>
      </c>
      <c r="BC277">
        <v>0.5</v>
      </c>
      <c r="BD277" t="s">
        <v>354</v>
      </c>
      <c r="BE277">
        <v>2</v>
      </c>
      <c r="BF277" t="b">
        <v>1</v>
      </c>
      <c r="BG277">
        <v>1657566158.3</v>
      </c>
      <c r="BH277">
        <v>419.27350000000001</v>
      </c>
      <c r="BI277">
        <v>456.1223</v>
      </c>
      <c r="BJ277">
        <v>20.492519999999999</v>
      </c>
      <c r="BK277">
        <v>14.42389</v>
      </c>
      <c r="BL277">
        <v>415.32799999999997</v>
      </c>
      <c r="BM277">
        <v>20.294560000000001</v>
      </c>
      <c r="BN277">
        <v>500.02539999999999</v>
      </c>
      <c r="BO277">
        <v>67.953339999999997</v>
      </c>
      <c r="BP277">
        <v>1.3623929999999999E-2</v>
      </c>
      <c r="BQ277">
        <v>22.86788</v>
      </c>
      <c r="BR277">
        <v>22.06616</v>
      </c>
      <c r="BS277">
        <v>999.9</v>
      </c>
      <c r="BT277">
        <v>0</v>
      </c>
      <c r="BU277">
        <v>0</v>
      </c>
      <c r="BV277">
        <v>10010.562</v>
      </c>
      <c r="BW277">
        <v>0</v>
      </c>
      <c r="BX277">
        <v>521.46370000000002</v>
      </c>
      <c r="BY277">
        <v>-36.848840000000003</v>
      </c>
      <c r="BZ277">
        <v>428.04539999999997</v>
      </c>
      <c r="CA277">
        <v>462.79770000000002</v>
      </c>
      <c r="CB277">
        <v>6.0686530000000003</v>
      </c>
      <c r="CC277">
        <v>456.1223</v>
      </c>
      <c r="CD277">
        <v>14.42389</v>
      </c>
      <c r="CE277">
        <v>1.392536</v>
      </c>
      <c r="CF277">
        <v>0.9801512</v>
      </c>
      <c r="CG277">
        <v>11.83661</v>
      </c>
      <c r="CH277">
        <v>6.6246200000000002</v>
      </c>
      <c r="CI277">
        <v>2000.0150000000001</v>
      </c>
      <c r="CJ277">
        <v>0.97999939999999996</v>
      </c>
      <c r="CK277">
        <v>2.0000440000000001E-2</v>
      </c>
      <c r="CL277">
        <v>0</v>
      </c>
      <c r="CM277">
        <v>2.5987300000000002</v>
      </c>
      <c r="CN277">
        <v>0</v>
      </c>
      <c r="CO277">
        <v>16250.8</v>
      </c>
      <c r="CP277">
        <v>16705.560000000001</v>
      </c>
      <c r="CQ277">
        <v>45</v>
      </c>
      <c r="CR277">
        <v>41.5</v>
      </c>
      <c r="CS277">
        <v>41.462200000000003</v>
      </c>
      <c r="CT277">
        <v>39.561999999999998</v>
      </c>
      <c r="CU277">
        <v>39.686999999999998</v>
      </c>
      <c r="CV277">
        <v>1960.0139999999999</v>
      </c>
      <c r="CW277">
        <v>40.000999999999998</v>
      </c>
      <c r="CX277">
        <v>0</v>
      </c>
      <c r="CY277">
        <v>1651545056.5999999</v>
      </c>
      <c r="CZ277">
        <v>0</v>
      </c>
      <c r="DA277">
        <v>0</v>
      </c>
      <c r="DB277" t="s">
        <v>355</v>
      </c>
      <c r="DC277">
        <v>1657298120.5</v>
      </c>
      <c r="DD277">
        <v>1657298120.5</v>
      </c>
      <c r="DE277">
        <v>0</v>
      </c>
      <c r="DF277">
        <v>1.391</v>
      </c>
      <c r="DG277">
        <v>3.5000000000000003E-2</v>
      </c>
      <c r="DH277">
        <v>2.39</v>
      </c>
      <c r="DI277">
        <v>0.104</v>
      </c>
      <c r="DJ277">
        <v>419</v>
      </c>
      <c r="DK277">
        <v>18</v>
      </c>
      <c r="DL277">
        <v>0.11</v>
      </c>
      <c r="DM277">
        <v>0.02</v>
      </c>
      <c r="DN277">
        <v>-29.164929268292699</v>
      </c>
      <c r="DO277">
        <v>-62.248958885017402</v>
      </c>
      <c r="DP277">
        <v>6.1913563333457402</v>
      </c>
      <c r="DQ277">
        <v>0</v>
      </c>
      <c r="DR277">
        <v>6.0603482926829297</v>
      </c>
      <c r="DS277">
        <v>3.1330871080136803E-2</v>
      </c>
      <c r="DT277">
        <v>5.9879419089182602E-3</v>
      </c>
      <c r="DU277">
        <v>1</v>
      </c>
      <c r="DV277">
        <v>1</v>
      </c>
      <c r="DW277">
        <v>2</v>
      </c>
      <c r="DX277" t="s">
        <v>372</v>
      </c>
      <c r="DY277">
        <v>2.9042400000000002</v>
      </c>
      <c r="DZ277">
        <v>2.63036</v>
      </c>
      <c r="EA277">
        <v>7.0390599999999998E-2</v>
      </c>
      <c r="EB277">
        <v>7.5542899999999996E-2</v>
      </c>
      <c r="EC277">
        <v>7.0533499999999999E-2</v>
      </c>
      <c r="ED277">
        <v>5.4660800000000002E-2</v>
      </c>
      <c r="EE277">
        <v>26406.9</v>
      </c>
      <c r="EF277">
        <v>22927</v>
      </c>
      <c r="EG277">
        <v>25411.1</v>
      </c>
      <c r="EH277">
        <v>24134.7</v>
      </c>
      <c r="EI277">
        <v>40263.9</v>
      </c>
      <c r="EJ277">
        <v>37754.400000000001</v>
      </c>
      <c r="EK277">
        <v>45864.4</v>
      </c>
      <c r="EL277">
        <v>43026.6</v>
      </c>
      <c r="EM277">
        <v>1.8865499999999999</v>
      </c>
      <c r="EN277">
        <v>2.1515300000000002</v>
      </c>
      <c r="EO277">
        <v>0.17596400000000001</v>
      </c>
      <c r="EP277">
        <v>0</v>
      </c>
      <c r="EQ277">
        <v>19.154900000000001</v>
      </c>
      <c r="ER277">
        <v>999.9</v>
      </c>
      <c r="ES277">
        <v>35.6</v>
      </c>
      <c r="ET277">
        <v>27.12</v>
      </c>
      <c r="EU277">
        <v>18.883600000000001</v>
      </c>
      <c r="EV277">
        <v>48.867199999999997</v>
      </c>
      <c r="EW277">
        <v>33.433500000000002</v>
      </c>
      <c r="EX277">
        <v>2</v>
      </c>
      <c r="EY277">
        <v>-0.37197200000000002</v>
      </c>
      <c r="EZ277">
        <v>0.50612999999999997</v>
      </c>
      <c r="FA277">
        <v>20.246500000000001</v>
      </c>
      <c r="FB277">
        <v>5.2349600000000001</v>
      </c>
      <c r="FC277">
        <v>11.986000000000001</v>
      </c>
      <c r="FD277">
        <v>4.9574999999999996</v>
      </c>
      <c r="FE277">
        <v>3.3039999999999998</v>
      </c>
      <c r="FF277">
        <v>9999</v>
      </c>
      <c r="FG277">
        <v>9999</v>
      </c>
      <c r="FH277">
        <v>6810.5</v>
      </c>
      <c r="FI277">
        <v>355.9</v>
      </c>
      <c r="FJ277">
        <v>1.8682300000000001</v>
      </c>
      <c r="FK277">
        <v>1.8638600000000001</v>
      </c>
      <c r="FL277">
        <v>1.8715299999999999</v>
      </c>
      <c r="FM277">
        <v>1.8621799999999999</v>
      </c>
      <c r="FN277">
        <v>1.86175</v>
      </c>
      <c r="FO277">
        <v>1.86829</v>
      </c>
      <c r="FP277">
        <v>1.8583700000000001</v>
      </c>
      <c r="FQ277">
        <v>1.8649100000000001</v>
      </c>
      <c r="FR277">
        <v>5</v>
      </c>
      <c r="FS277">
        <v>0</v>
      </c>
      <c r="FT277">
        <v>0</v>
      </c>
      <c r="FU277">
        <v>0</v>
      </c>
      <c r="FV277" t="s">
        <v>357</v>
      </c>
      <c r="FW277" t="s">
        <v>358</v>
      </c>
      <c r="FX277" t="s">
        <v>359</v>
      </c>
      <c r="FY277" t="s">
        <v>359</v>
      </c>
      <c r="FZ277" t="s">
        <v>359</v>
      </c>
      <c r="GA277" t="s">
        <v>359</v>
      </c>
      <c r="GB277">
        <v>0</v>
      </c>
      <c r="GC277">
        <v>100</v>
      </c>
      <c r="GD277">
        <v>100</v>
      </c>
      <c r="GE277">
        <v>3.9710000000000001</v>
      </c>
      <c r="GF277">
        <v>0.19769999999999999</v>
      </c>
      <c r="GG277">
        <v>2.1444526195071201</v>
      </c>
      <c r="GH277">
        <v>5.2457919015285598E-3</v>
      </c>
      <c r="GI277">
        <v>-2.61795653493914E-6</v>
      </c>
      <c r="GJ277">
        <v>1.0331707357916401E-9</v>
      </c>
      <c r="GK277">
        <v>8.3457624279274292E-3</v>
      </c>
      <c r="GL277">
        <v>-4.6387863249973502E-2</v>
      </c>
      <c r="GM277">
        <v>3.6088159466671601E-3</v>
      </c>
      <c r="GN277">
        <v>-4.2506285216111501E-5</v>
      </c>
      <c r="GO277">
        <v>14</v>
      </c>
      <c r="GP277">
        <v>2225</v>
      </c>
      <c r="GQ277">
        <v>2</v>
      </c>
      <c r="GR277">
        <v>27</v>
      </c>
      <c r="GS277">
        <v>4467.3</v>
      </c>
      <c r="GT277">
        <v>4467.3</v>
      </c>
      <c r="GU277">
        <v>1.4599599999999999</v>
      </c>
      <c r="GV277">
        <v>2.36084</v>
      </c>
      <c r="GW277">
        <v>1.9982899999999999</v>
      </c>
      <c r="GX277">
        <v>2.7551299999999999</v>
      </c>
      <c r="GY277">
        <v>2.0935100000000002</v>
      </c>
      <c r="GZ277">
        <v>2.34131</v>
      </c>
      <c r="HA277">
        <v>30.695599999999999</v>
      </c>
      <c r="HB277">
        <v>15.970800000000001</v>
      </c>
      <c r="HC277">
        <v>18</v>
      </c>
      <c r="HD277">
        <v>444.45299999999997</v>
      </c>
      <c r="HE277">
        <v>608.75900000000001</v>
      </c>
      <c r="HF277">
        <v>20.418700000000001</v>
      </c>
      <c r="HG277">
        <v>22.482800000000001</v>
      </c>
      <c r="HH277">
        <v>29.9999</v>
      </c>
      <c r="HI277">
        <v>22.468299999999999</v>
      </c>
      <c r="HJ277">
        <v>22.447800000000001</v>
      </c>
      <c r="HK277">
        <v>29.258700000000001</v>
      </c>
      <c r="HL277">
        <v>28.927</v>
      </c>
      <c r="HM277">
        <v>12.8994</v>
      </c>
      <c r="HN277">
        <v>20.355899999999998</v>
      </c>
      <c r="HO277">
        <v>494.02800000000002</v>
      </c>
      <c r="HP277">
        <v>14.4839</v>
      </c>
      <c r="HQ277">
        <v>97.126000000000005</v>
      </c>
      <c r="HR277">
        <v>101.18</v>
      </c>
    </row>
    <row r="278" spans="1:226" x14ac:dyDescent="0.2">
      <c r="A278">
        <v>262</v>
      </c>
      <c r="B278">
        <v>1657566166.0999999</v>
      </c>
      <c r="C278">
        <v>2746.5999999046298</v>
      </c>
      <c r="D278" t="s">
        <v>882</v>
      </c>
      <c r="E278" t="s">
        <v>883</v>
      </c>
      <c r="F278">
        <v>5</v>
      </c>
      <c r="G278" t="s">
        <v>1217</v>
      </c>
      <c r="H278" t="s">
        <v>353</v>
      </c>
      <c r="I278">
        <v>1657566163.5999999</v>
      </c>
      <c r="J278">
        <f t="shared" si="136"/>
        <v>5.1498855731430667E-3</v>
      </c>
      <c r="K278">
        <f t="shared" si="137"/>
        <v>5.1498855731430666</v>
      </c>
      <c r="L278">
        <f t="shared" si="138"/>
        <v>16.783537903386414</v>
      </c>
      <c r="M278">
        <f t="shared" si="139"/>
        <v>433.75055555555599</v>
      </c>
      <c r="N278">
        <f t="shared" si="140"/>
        <v>322.39654323032363</v>
      </c>
      <c r="O278">
        <f t="shared" si="141"/>
        <v>21.912133468971511</v>
      </c>
      <c r="P278">
        <f t="shared" si="142"/>
        <v>29.480465176029625</v>
      </c>
      <c r="Q278">
        <f t="shared" si="143"/>
        <v>0.28488495144073506</v>
      </c>
      <c r="R278">
        <f t="shared" si="144"/>
        <v>2.3048506212213868</v>
      </c>
      <c r="S278">
        <f t="shared" si="145"/>
        <v>0.26666870749786481</v>
      </c>
      <c r="T278">
        <f t="shared" si="146"/>
        <v>0.16820744066487342</v>
      </c>
      <c r="U278">
        <f t="shared" si="147"/>
        <v>321.50961599999999</v>
      </c>
      <c r="V278">
        <f t="shared" si="148"/>
        <v>23.56544448758758</v>
      </c>
      <c r="W278">
        <f t="shared" si="149"/>
        <v>22.073511111111099</v>
      </c>
      <c r="X278">
        <f t="shared" si="150"/>
        <v>2.6654264969106309</v>
      </c>
      <c r="Y278">
        <f t="shared" si="151"/>
        <v>49.763239237437858</v>
      </c>
      <c r="Z278">
        <f t="shared" si="152"/>
        <v>1.3920433159546113</v>
      </c>
      <c r="AA278">
        <f t="shared" si="153"/>
        <v>2.7973326039180946</v>
      </c>
      <c r="AB278">
        <f t="shared" si="154"/>
        <v>1.2733831809560197</v>
      </c>
      <c r="AC278">
        <f t="shared" si="155"/>
        <v>-227.10995377560926</v>
      </c>
      <c r="AD278">
        <f t="shared" si="156"/>
        <v>98.766660625206228</v>
      </c>
      <c r="AE278">
        <f t="shared" si="157"/>
        <v>8.8353523166094323</v>
      </c>
      <c r="AF278">
        <f t="shared" si="158"/>
        <v>202.00167516620638</v>
      </c>
      <c r="AG278">
        <f t="shared" si="159"/>
        <v>30.85853929987034</v>
      </c>
      <c r="AH278">
        <f t="shared" si="160"/>
        <v>5.1543655779425537</v>
      </c>
      <c r="AI278">
        <f t="shared" si="161"/>
        <v>16.783537903386414</v>
      </c>
      <c r="AJ278">
        <v>480.34099831178901</v>
      </c>
      <c r="AK278">
        <v>448.86829696969698</v>
      </c>
      <c r="AL278">
        <v>3.0208331758785598</v>
      </c>
      <c r="AM278">
        <v>66.153134496915399</v>
      </c>
      <c r="AN278">
        <f t="shared" si="162"/>
        <v>5.1498855731430666</v>
      </c>
      <c r="AO278">
        <v>14.421847916046801</v>
      </c>
      <c r="AP278">
        <v>20.476283030303001</v>
      </c>
      <c r="AQ278">
        <v>-1.4774214368826099E-4</v>
      </c>
      <c r="AR278">
        <v>78.048963506408896</v>
      </c>
      <c r="AS278">
        <v>3</v>
      </c>
      <c r="AT278">
        <v>1</v>
      </c>
      <c r="AU278">
        <f t="shared" si="163"/>
        <v>1</v>
      </c>
      <c r="AV278">
        <f t="shared" si="164"/>
        <v>0</v>
      </c>
      <c r="AW278">
        <f t="shared" si="165"/>
        <v>36405.093409132016</v>
      </c>
      <c r="AX278">
        <f t="shared" si="166"/>
        <v>1999.96</v>
      </c>
      <c r="AY278">
        <f t="shared" si="167"/>
        <v>1681.1663999999998</v>
      </c>
      <c r="AZ278">
        <f t="shared" si="168"/>
        <v>0.84060001200023993</v>
      </c>
      <c r="BA278">
        <f t="shared" si="169"/>
        <v>0.1607580231604632</v>
      </c>
      <c r="BB278">
        <v>6</v>
      </c>
      <c r="BC278">
        <v>0.5</v>
      </c>
      <c r="BD278" t="s">
        <v>354</v>
      </c>
      <c r="BE278">
        <v>2</v>
      </c>
      <c r="BF278" t="b">
        <v>1</v>
      </c>
      <c r="BG278">
        <v>1657566163.5999999</v>
      </c>
      <c r="BH278">
        <v>433.75055555555599</v>
      </c>
      <c r="BI278">
        <v>473.46677777777802</v>
      </c>
      <c r="BJ278">
        <v>20.481344444444399</v>
      </c>
      <c r="BK278">
        <v>14.4223111111111</v>
      </c>
      <c r="BL278">
        <v>429.75333333333299</v>
      </c>
      <c r="BM278">
        <v>20.2838666666667</v>
      </c>
      <c r="BN278">
        <v>499.96066666666701</v>
      </c>
      <c r="BO278">
        <v>67.952288888888901</v>
      </c>
      <c r="BP278">
        <v>1.41143777777778E-2</v>
      </c>
      <c r="BQ278">
        <v>22.868355555555599</v>
      </c>
      <c r="BR278">
        <v>22.073511111111099</v>
      </c>
      <c r="BS278">
        <v>999.9</v>
      </c>
      <c r="BT278">
        <v>0</v>
      </c>
      <c r="BU278">
        <v>0</v>
      </c>
      <c r="BV278">
        <v>9992.0122222222199</v>
      </c>
      <c r="BW278">
        <v>0</v>
      </c>
      <c r="BX278">
        <v>518.86788888888896</v>
      </c>
      <c r="BY278">
        <v>-39.716133333333303</v>
      </c>
      <c r="BZ278">
        <v>442.82011111111098</v>
      </c>
      <c r="CA278">
        <v>480.39499999999998</v>
      </c>
      <c r="CB278">
        <v>6.0590411111111102</v>
      </c>
      <c r="CC278">
        <v>473.46677777777802</v>
      </c>
      <c r="CD278">
        <v>14.4223111111111</v>
      </c>
      <c r="CE278">
        <v>1.3917555555555601</v>
      </c>
      <c r="CF278">
        <v>0.98002866666666699</v>
      </c>
      <c r="CG278">
        <v>11.8280777777778</v>
      </c>
      <c r="CH278">
        <v>6.6228022222222203</v>
      </c>
      <c r="CI278">
        <v>1999.96</v>
      </c>
      <c r="CJ278">
        <v>0.979999333333333</v>
      </c>
      <c r="CK278">
        <v>2.0000511111111102E-2</v>
      </c>
      <c r="CL278">
        <v>0</v>
      </c>
      <c r="CM278">
        <v>2.8184666666666698</v>
      </c>
      <c r="CN278">
        <v>0</v>
      </c>
      <c r="CO278">
        <v>16271.5111111111</v>
      </c>
      <c r="CP278">
        <v>16705.0444444444</v>
      </c>
      <c r="CQ278">
        <v>45</v>
      </c>
      <c r="CR278">
        <v>41.5</v>
      </c>
      <c r="CS278">
        <v>41.457999999999998</v>
      </c>
      <c r="CT278">
        <v>39.561999999999998</v>
      </c>
      <c r="CU278">
        <v>39.707999999999998</v>
      </c>
      <c r="CV278">
        <v>1959.96</v>
      </c>
      <c r="CW278">
        <v>40</v>
      </c>
      <c r="CX278">
        <v>0</v>
      </c>
      <c r="CY278">
        <v>1651545061.4000001</v>
      </c>
      <c r="CZ278">
        <v>0</v>
      </c>
      <c r="DA278">
        <v>0</v>
      </c>
      <c r="DB278" t="s">
        <v>355</v>
      </c>
      <c r="DC278">
        <v>1657298120.5</v>
      </c>
      <c r="DD278">
        <v>1657298120.5</v>
      </c>
      <c r="DE278">
        <v>0</v>
      </c>
      <c r="DF278">
        <v>1.391</v>
      </c>
      <c r="DG278">
        <v>3.5000000000000003E-2</v>
      </c>
      <c r="DH278">
        <v>2.39</v>
      </c>
      <c r="DI278">
        <v>0.104</v>
      </c>
      <c r="DJ278">
        <v>419</v>
      </c>
      <c r="DK278">
        <v>18</v>
      </c>
      <c r="DL278">
        <v>0.11</v>
      </c>
      <c r="DM278">
        <v>0.02</v>
      </c>
      <c r="DN278">
        <v>-32.795963414634102</v>
      </c>
      <c r="DO278">
        <v>-56.205420209059298</v>
      </c>
      <c r="DP278">
        <v>5.6416906436295902</v>
      </c>
      <c r="DQ278">
        <v>0</v>
      </c>
      <c r="DR278">
        <v>6.0603129268292699</v>
      </c>
      <c r="DS278">
        <v>3.68521254355475E-2</v>
      </c>
      <c r="DT278">
        <v>6.1764020799476398E-3</v>
      </c>
      <c r="DU278">
        <v>1</v>
      </c>
      <c r="DV278">
        <v>1</v>
      </c>
      <c r="DW278">
        <v>2</v>
      </c>
      <c r="DX278" t="s">
        <v>372</v>
      </c>
      <c r="DY278">
        <v>2.9044099999999999</v>
      </c>
      <c r="DZ278">
        <v>2.6305999999999998</v>
      </c>
      <c r="EA278">
        <v>7.2214100000000003E-2</v>
      </c>
      <c r="EB278">
        <v>7.7552899999999994E-2</v>
      </c>
      <c r="EC278">
        <v>7.0503899999999994E-2</v>
      </c>
      <c r="ED278">
        <v>5.4665900000000003E-2</v>
      </c>
      <c r="EE278">
        <v>26355.599999999999</v>
      </c>
      <c r="EF278">
        <v>22877.4</v>
      </c>
      <c r="EG278">
        <v>25411.599999999999</v>
      </c>
      <c r="EH278">
        <v>24135</v>
      </c>
      <c r="EI278">
        <v>40266.1</v>
      </c>
      <c r="EJ278">
        <v>37754.699999999997</v>
      </c>
      <c r="EK278">
        <v>45865.4</v>
      </c>
      <c r="EL278">
        <v>43027.1</v>
      </c>
      <c r="EM278">
        <v>1.88662</v>
      </c>
      <c r="EN278">
        <v>2.1516700000000002</v>
      </c>
      <c r="EO278">
        <v>0.17622099999999999</v>
      </c>
      <c r="EP278">
        <v>0</v>
      </c>
      <c r="EQ278">
        <v>19.1633</v>
      </c>
      <c r="ER278">
        <v>999.9</v>
      </c>
      <c r="ES278">
        <v>35.6</v>
      </c>
      <c r="ET278">
        <v>27.14</v>
      </c>
      <c r="EU278">
        <v>18.906600000000001</v>
      </c>
      <c r="EV278">
        <v>48.667200000000001</v>
      </c>
      <c r="EW278">
        <v>33.417499999999997</v>
      </c>
      <c r="EX278">
        <v>2</v>
      </c>
      <c r="EY278">
        <v>-0.37254599999999999</v>
      </c>
      <c r="EZ278">
        <v>0.55083099999999996</v>
      </c>
      <c r="FA278">
        <v>20.246200000000002</v>
      </c>
      <c r="FB278">
        <v>5.2346599999999999</v>
      </c>
      <c r="FC278">
        <v>11.986000000000001</v>
      </c>
      <c r="FD278">
        <v>4.9573</v>
      </c>
      <c r="FE278">
        <v>3.3039000000000001</v>
      </c>
      <c r="FF278">
        <v>9999</v>
      </c>
      <c r="FG278">
        <v>9999</v>
      </c>
      <c r="FH278">
        <v>6810.7</v>
      </c>
      <c r="FI278">
        <v>355.9</v>
      </c>
      <c r="FJ278">
        <v>1.86819</v>
      </c>
      <c r="FK278">
        <v>1.8638600000000001</v>
      </c>
      <c r="FL278">
        <v>1.87154</v>
      </c>
      <c r="FM278">
        <v>1.8622000000000001</v>
      </c>
      <c r="FN278">
        <v>1.8617600000000001</v>
      </c>
      <c r="FO278">
        <v>1.86829</v>
      </c>
      <c r="FP278">
        <v>1.8583700000000001</v>
      </c>
      <c r="FQ278">
        <v>1.8649199999999999</v>
      </c>
      <c r="FR278">
        <v>5</v>
      </c>
      <c r="FS278">
        <v>0</v>
      </c>
      <c r="FT278">
        <v>0</v>
      </c>
      <c r="FU278">
        <v>0</v>
      </c>
      <c r="FV278" t="s">
        <v>357</v>
      </c>
      <c r="FW278" t="s">
        <v>358</v>
      </c>
      <c r="FX278" t="s">
        <v>359</v>
      </c>
      <c r="FY278" t="s">
        <v>359</v>
      </c>
      <c r="FZ278" t="s">
        <v>359</v>
      </c>
      <c r="GA278" t="s">
        <v>359</v>
      </c>
      <c r="GB278">
        <v>0</v>
      </c>
      <c r="GC278">
        <v>100</v>
      </c>
      <c r="GD278">
        <v>100</v>
      </c>
      <c r="GE278">
        <v>4.0229999999999997</v>
      </c>
      <c r="GF278">
        <v>0.19719999999999999</v>
      </c>
      <c r="GG278">
        <v>2.1444526195071201</v>
      </c>
      <c r="GH278">
        <v>5.2457919015285598E-3</v>
      </c>
      <c r="GI278">
        <v>-2.61795653493914E-6</v>
      </c>
      <c r="GJ278">
        <v>1.0331707357916401E-9</v>
      </c>
      <c r="GK278">
        <v>8.3457624279274292E-3</v>
      </c>
      <c r="GL278">
        <v>-4.6387863249973502E-2</v>
      </c>
      <c r="GM278">
        <v>3.6088159466671601E-3</v>
      </c>
      <c r="GN278">
        <v>-4.2506285216111501E-5</v>
      </c>
      <c r="GO278">
        <v>14</v>
      </c>
      <c r="GP278">
        <v>2225</v>
      </c>
      <c r="GQ278">
        <v>2</v>
      </c>
      <c r="GR278">
        <v>27</v>
      </c>
      <c r="GS278">
        <v>4467.3999999999996</v>
      </c>
      <c r="GT278">
        <v>4467.3999999999996</v>
      </c>
      <c r="GU278">
        <v>1.4978</v>
      </c>
      <c r="GV278">
        <v>2.35229</v>
      </c>
      <c r="GW278">
        <v>1.9982899999999999</v>
      </c>
      <c r="GX278">
        <v>2.7563499999999999</v>
      </c>
      <c r="GY278">
        <v>2.0935100000000002</v>
      </c>
      <c r="GZ278">
        <v>2.36694</v>
      </c>
      <c r="HA278">
        <v>30.695599999999999</v>
      </c>
      <c r="HB278">
        <v>15.9795</v>
      </c>
      <c r="HC278">
        <v>18</v>
      </c>
      <c r="HD278">
        <v>444.47199999999998</v>
      </c>
      <c r="HE278">
        <v>608.83799999999997</v>
      </c>
      <c r="HF278">
        <v>20.349699999999999</v>
      </c>
      <c r="HG278">
        <v>22.479399999999998</v>
      </c>
      <c r="HH278">
        <v>29.9998</v>
      </c>
      <c r="HI278">
        <v>22.465399999999999</v>
      </c>
      <c r="HJ278">
        <v>22.444900000000001</v>
      </c>
      <c r="HK278">
        <v>30.101400000000002</v>
      </c>
      <c r="HL278">
        <v>28.927</v>
      </c>
      <c r="HM278">
        <v>12.8994</v>
      </c>
      <c r="HN278">
        <v>20.2849</v>
      </c>
      <c r="HO278">
        <v>507.44099999999997</v>
      </c>
      <c r="HP278">
        <v>14.4994</v>
      </c>
      <c r="HQ278">
        <v>97.128</v>
      </c>
      <c r="HR278">
        <v>101.181</v>
      </c>
    </row>
    <row r="279" spans="1:226" x14ac:dyDescent="0.2">
      <c r="A279">
        <v>263</v>
      </c>
      <c r="B279">
        <v>1657566171.0999999</v>
      </c>
      <c r="C279">
        <v>2751.5999999046298</v>
      </c>
      <c r="D279" t="s">
        <v>884</v>
      </c>
      <c r="E279" t="s">
        <v>885</v>
      </c>
      <c r="F279">
        <v>5</v>
      </c>
      <c r="G279" t="s">
        <v>1217</v>
      </c>
      <c r="H279" t="s">
        <v>353</v>
      </c>
      <c r="I279">
        <v>1657566168.3</v>
      </c>
      <c r="J279">
        <f t="shared" si="136"/>
        <v>5.1481218645092319E-3</v>
      </c>
      <c r="K279">
        <f t="shared" si="137"/>
        <v>5.1481218645092319</v>
      </c>
      <c r="L279">
        <f t="shared" si="138"/>
        <v>17.348252094358088</v>
      </c>
      <c r="M279">
        <f t="shared" si="139"/>
        <v>447.90100000000001</v>
      </c>
      <c r="N279">
        <f t="shared" si="140"/>
        <v>332.73545166033188</v>
      </c>
      <c r="O279">
        <f t="shared" si="141"/>
        <v>22.614716267529612</v>
      </c>
      <c r="P279">
        <f t="shared" si="142"/>
        <v>30.442064349917782</v>
      </c>
      <c r="Q279">
        <f t="shared" si="143"/>
        <v>0.28461477185932915</v>
      </c>
      <c r="R279">
        <f t="shared" si="144"/>
        <v>2.3120523830112085</v>
      </c>
      <c r="S279">
        <f t="shared" si="145"/>
        <v>0.26648464820010709</v>
      </c>
      <c r="T279">
        <f t="shared" si="146"/>
        <v>0.16808549228435521</v>
      </c>
      <c r="U279">
        <f t="shared" si="147"/>
        <v>321.51935159999999</v>
      </c>
      <c r="V279">
        <f t="shared" si="148"/>
        <v>23.5606324385395</v>
      </c>
      <c r="W279">
        <f t="shared" si="149"/>
        <v>22.073160000000001</v>
      </c>
      <c r="X279">
        <f t="shared" si="150"/>
        <v>2.6653694538672941</v>
      </c>
      <c r="Y279">
        <f t="shared" si="151"/>
        <v>49.755853523417429</v>
      </c>
      <c r="Z279">
        <f t="shared" si="152"/>
        <v>1.3915445023058559</v>
      </c>
      <c r="AA279">
        <f t="shared" si="153"/>
        <v>2.7967453149023562</v>
      </c>
      <c r="AB279">
        <f t="shared" si="154"/>
        <v>1.2738249515614382</v>
      </c>
      <c r="AC279">
        <f t="shared" si="155"/>
        <v>-227.03217422485713</v>
      </c>
      <c r="AD279">
        <f t="shared" si="156"/>
        <v>98.687060724357053</v>
      </c>
      <c r="AE279">
        <f t="shared" si="157"/>
        <v>8.8005620500757118</v>
      </c>
      <c r="AF279">
        <f t="shared" si="158"/>
        <v>201.97480014957563</v>
      </c>
      <c r="AG279">
        <f t="shared" si="159"/>
        <v>32.127084277747898</v>
      </c>
      <c r="AH279">
        <f t="shared" si="160"/>
        <v>5.1465608585054001</v>
      </c>
      <c r="AI279">
        <f t="shared" si="161"/>
        <v>17.348252094358088</v>
      </c>
      <c r="AJ279">
        <v>497.34969524962798</v>
      </c>
      <c r="AK279">
        <v>464.57762424242401</v>
      </c>
      <c r="AL279">
        <v>3.1892101234372601</v>
      </c>
      <c r="AM279">
        <v>66.153134496915399</v>
      </c>
      <c r="AN279">
        <f t="shared" si="162"/>
        <v>5.1481218645092319</v>
      </c>
      <c r="AO279">
        <v>14.421996480733799</v>
      </c>
      <c r="AP279">
        <v>20.4730490909091</v>
      </c>
      <c r="AQ279">
        <v>6.6688103848798004E-6</v>
      </c>
      <c r="AR279">
        <v>78.048963506408896</v>
      </c>
      <c r="AS279">
        <v>3</v>
      </c>
      <c r="AT279">
        <v>1</v>
      </c>
      <c r="AU279">
        <f t="shared" si="163"/>
        <v>1</v>
      </c>
      <c r="AV279">
        <f t="shared" si="164"/>
        <v>0</v>
      </c>
      <c r="AW279">
        <f t="shared" si="165"/>
        <v>36578.842742228066</v>
      </c>
      <c r="AX279">
        <f t="shared" si="166"/>
        <v>2000.021</v>
      </c>
      <c r="AY279">
        <f t="shared" si="167"/>
        <v>1681.2176399999998</v>
      </c>
      <c r="AZ279">
        <f t="shared" si="168"/>
        <v>0.84059999370006611</v>
      </c>
      <c r="BA279">
        <f t="shared" si="169"/>
        <v>0.16075798784112766</v>
      </c>
      <c r="BB279">
        <v>6</v>
      </c>
      <c r="BC279">
        <v>0.5</v>
      </c>
      <c r="BD279" t="s">
        <v>354</v>
      </c>
      <c r="BE279">
        <v>2</v>
      </c>
      <c r="BF279" t="b">
        <v>1</v>
      </c>
      <c r="BG279">
        <v>1657566168.3</v>
      </c>
      <c r="BH279">
        <v>447.90100000000001</v>
      </c>
      <c r="BI279">
        <v>489.21839999999997</v>
      </c>
      <c r="BJ279">
        <v>20.47411</v>
      </c>
      <c r="BK279">
        <v>14.42487</v>
      </c>
      <c r="BL279">
        <v>443.85390000000001</v>
      </c>
      <c r="BM279">
        <v>20.276949999999999</v>
      </c>
      <c r="BN279">
        <v>500.01549999999997</v>
      </c>
      <c r="BO279">
        <v>67.952330000000003</v>
      </c>
      <c r="BP279">
        <v>1.372578E-2</v>
      </c>
      <c r="BQ279">
        <v>22.864889999999999</v>
      </c>
      <c r="BR279">
        <v>22.073160000000001</v>
      </c>
      <c r="BS279">
        <v>999.9</v>
      </c>
      <c r="BT279">
        <v>0</v>
      </c>
      <c r="BU279">
        <v>0</v>
      </c>
      <c r="BV279">
        <v>10041.629999999999</v>
      </c>
      <c r="BW279">
        <v>0</v>
      </c>
      <c r="BX279">
        <v>516.35559999999998</v>
      </c>
      <c r="BY279">
        <v>-41.317250000000001</v>
      </c>
      <c r="BZ279">
        <v>457.26330000000002</v>
      </c>
      <c r="CA279">
        <v>496.37860000000001</v>
      </c>
      <c r="CB279">
        <v>6.0492540000000004</v>
      </c>
      <c r="CC279">
        <v>489.21839999999997</v>
      </c>
      <c r="CD279">
        <v>14.42487</v>
      </c>
      <c r="CE279">
        <v>1.391265</v>
      </c>
      <c r="CF279">
        <v>0.98020280000000004</v>
      </c>
      <c r="CG279">
        <v>11.822760000000001</v>
      </c>
      <c r="CH279">
        <v>6.6253869999999999</v>
      </c>
      <c r="CI279">
        <v>2000.021</v>
      </c>
      <c r="CJ279">
        <v>0.98</v>
      </c>
      <c r="CK279">
        <v>1.9999800000000002E-2</v>
      </c>
      <c r="CL279">
        <v>0</v>
      </c>
      <c r="CM279">
        <v>2.68662</v>
      </c>
      <c r="CN279">
        <v>0</v>
      </c>
      <c r="CO279">
        <v>16301.35</v>
      </c>
      <c r="CP279">
        <v>16705.580000000002</v>
      </c>
      <c r="CQ279">
        <v>45</v>
      </c>
      <c r="CR279">
        <v>41.5</v>
      </c>
      <c r="CS279">
        <v>41.474800000000002</v>
      </c>
      <c r="CT279">
        <v>39.561999999999998</v>
      </c>
      <c r="CU279">
        <v>39.686999999999998</v>
      </c>
      <c r="CV279">
        <v>1960.021</v>
      </c>
      <c r="CW279">
        <v>40</v>
      </c>
      <c r="CX279">
        <v>0</v>
      </c>
      <c r="CY279">
        <v>1651545066.2</v>
      </c>
      <c r="CZ279">
        <v>0</v>
      </c>
      <c r="DA279">
        <v>0</v>
      </c>
      <c r="DB279" t="s">
        <v>355</v>
      </c>
      <c r="DC279">
        <v>1657298120.5</v>
      </c>
      <c r="DD279">
        <v>1657298120.5</v>
      </c>
      <c r="DE279">
        <v>0</v>
      </c>
      <c r="DF279">
        <v>1.391</v>
      </c>
      <c r="DG279">
        <v>3.5000000000000003E-2</v>
      </c>
      <c r="DH279">
        <v>2.39</v>
      </c>
      <c r="DI279">
        <v>0.104</v>
      </c>
      <c r="DJ279">
        <v>419</v>
      </c>
      <c r="DK279">
        <v>18</v>
      </c>
      <c r="DL279">
        <v>0.11</v>
      </c>
      <c r="DM279">
        <v>0.02</v>
      </c>
      <c r="DN279">
        <v>-37.460014634146297</v>
      </c>
      <c r="DO279">
        <v>-34.974836236933797</v>
      </c>
      <c r="DP279">
        <v>3.53901976697014</v>
      </c>
      <c r="DQ279">
        <v>0</v>
      </c>
      <c r="DR279">
        <v>6.0589356097560998</v>
      </c>
      <c r="DS279">
        <v>-3.9733797909413303E-2</v>
      </c>
      <c r="DT279">
        <v>7.8366823644865601E-3</v>
      </c>
      <c r="DU279">
        <v>1</v>
      </c>
      <c r="DV279">
        <v>1</v>
      </c>
      <c r="DW279">
        <v>2</v>
      </c>
      <c r="DX279" t="s">
        <v>372</v>
      </c>
      <c r="DY279">
        <v>2.9045200000000002</v>
      </c>
      <c r="DZ279">
        <v>2.6305200000000002</v>
      </c>
      <c r="EA279">
        <v>7.4124399999999993E-2</v>
      </c>
      <c r="EB279">
        <v>7.9521999999999995E-2</v>
      </c>
      <c r="EC279">
        <v>7.0497900000000002E-2</v>
      </c>
      <c r="ED279">
        <v>5.47097E-2</v>
      </c>
      <c r="EE279">
        <v>26301.7</v>
      </c>
      <c r="EF279">
        <v>22828.9</v>
      </c>
      <c r="EG279">
        <v>25411.9</v>
      </c>
      <c r="EH279">
        <v>24135.3</v>
      </c>
      <c r="EI279">
        <v>40267.1</v>
      </c>
      <c r="EJ279">
        <v>37753.4</v>
      </c>
      <c r="EK279">
        <v>45866.1</v>
      </c>
      <c r="EL279">
        <v>43027.5</v>
      </c>
      <c r="EM279">
        <v>1.8866799999999999</v>
      </c>
      <c r="EN279">
        <v>2.1518799999999998</v>
      </c>
      <c r="EO279">
        <v>0.17538699999999999</v>
      </c>
      <c r="EP279">
        <v>0</v>
      </c>
      <c r="EQ279">
        <v>19.171600000000002</v>
      </c>
      <c r="ER279">
        <v>999.9</v>
      </c>
      <c r="ES279">
        <v>35.6</v>
      </c>
      <c r="ET279">
        <v>27.11</v>
      </c>
      <c r="EU279">
        <v>18.873100000000001</v>
      </c>
      <c r="EV279">
        <v>49.247199999999999</v>
      </c>
      <c r="EW279">
        <v>33.385399999999997</v>
      </c>
      <c r="EX279">
        <v>2</v>
      </c>
      <c r="EY279">
        <v>-0.37256400000000001</v>
      </c>
      <c r="EZ279">
        <v>0.66884500000000002</v>
      </c>
      <c r="FA279">
        <v>20.2455</v>
      </c>
      <c r="FB279">
        <v>5.2340600000000004</v>
      </c>
      <c r="FC279">
        <v>11.986000000000001</v>
      </c>
      <c r="FD279">
        <v>4.9574499999999997</v>
      </c>
      <c r="FE279">
        <v>3.3039299999999998</v>
      </c>
      <c r="FF279">
        <v>9999</v>
      </c>
      <c r="FG279">
        <v>9999</v>
      </c>
      <c r="FH279">
        <v>6810.7</v>
      </c>
      <c r="FI279">
        <v>355.9</v>
      </c>
      <c r="FJ279">
        <v>1.8682099999999999</v>
      </c>
      <c r="FK279">
        <v>1.8638600000000001</v>
      </c>
      <c r="FL279">
        <v>1.8715599999999999</v>
      </c>
      <c r="FM279">
        <v>1.8622000000000001</v>
      </c>
      <c r="FN279">
        <v>1.8617699999999999</v>
      </c>
      <c r="FO279">
        <v>1.86829</v>
      </c>
      <c r="FP279">
        <v>1.8583700000000001</v>
      </c>
      <c r="FQ279">
        <v>1.8648899999999999</v>
      </c>
      <c r="FR279">
        <v>5</v>
      </c>
      <c r="FS279">
        <v>0</v>
      </c>
      <c r="FT279">
        <v>0</v>
      </c>
      <c r="FU279">
        <v>0</v>
      </c>
      <c r="FV279" t="s">
        <v>357</v>
      </c>
      <c r="FW279" t="s">
        <v>358</v>
      </c>
      <c r="FX279" t="s">
        <v>359</v>
      </c>
      <c r="FY279" t="s">
        <v>359</v>
      </c>
      <c r="FZ279" t="s">
        <v>359</v>
      </c>
      <c r="GA279" t="s">
        <v>359</v>
      </c>
      <c r="GB279">
        <v>0</v>
      </c>
      <c r="GC279">
        <v>100</v>
      </c>
      <c r="GD279">
        <v>100</v>
      </c>
      <c r="GE279">
        <v>4.0780000000000003</v>
      </c>
      <c r="GF279">
        <v>0.1971</v>
      </c>
      <c r="GG279">
        <v>2.1444526195071201</v>
      </c>
      <c r="GH279">
        <v>5.2457919015285598E-3</v>
      </c>
      <c r="GI279">
        <v>-2.61795653493914E-6</v>
      </c>
      <c r="GJ279">
        <v>1.0331707357916401E-9</v>
      </c>
      <c r="GK279">
        <v>8.3457624279274292E-3</v>
      </c>
      <c r="GL279">
        <v>-4.6387863249973502E-2</v>
      </c>
      <c r="GM279">
        <v>3.6088159466671601E-3</v>
      </c>
      <c r="GN279">
        <v>-4.2506285216111501E-5</v>
      </c>
      <c r="GO279">
        <v>14</v>
      </c>
      <c r="GP279">
        <v>2225</v>
      </c>
      <c r="GQ279">
        <v>2</v>
      </c>
      <c r="GR279">
        <v>27</v>
      </c>
      <c r="GS279">
        <v>4467.5</v>
      </c>
      <c r="GT279">
        <v>4467.5</v>
      </c>
      <c r="GU279">
        <v>1.53687</v>
      </c>
      <c r="GV279">
        <v>2.3559600000000001</v>
      </c>
      <c r="GW279">
        <v>1.9982899999999999</v>
      </c>
      <c r="GX279">
        <v>2.7551299999999999</v>
      </c>
      <c r="GY279">
        <v>2.0935100000000002</v>
      </c>
      <c r="GZ279">
        <v>2.3986800000000001</v>
      </c>
      <c r="HA279">
        <v>30.673999999999999</v>
      </c>
      <c r="HB279">
        <v>15.988300000000001</v>
      </c>
      <c r="HC279">
        <v>18</v>
      </c>
      <c r="HD279">
        <v>444.476</v>
      </c>
      <c r="HE279">
        <v>608.95699999999999</v>
      </c>
      <c r="HF279">
        <v>20.2819</v>
      </c>
      <c r="HG279">
        <v>22.4771</v>
      </c>
      <c r="HH279">
        <v>29.9999</v>
      </c>
      <c r="HI279">
        <v>22.462499999999999</v>
      </c>
      <c r="HJ279">
        <v>22.442</v>
      </c>
      <c r="HK279">
        <v>30.877400000000002</v>
      </c>
      <c r="HL279">
        <v>28.641500000000001</v>
      </c>
      <c r="HM279">
        <v>12.8994</v>
      </c>
      <c r="HN279">
        <v>20.211400000000001</v>
      </c>
      <c r="HO279">
        <v>520.84500000000003</v>
      </c>
      <c r="HP279">
        <v>14.515000000000001</v>
      </c>
      <c r="HQ279">
        <v>97.129499999999993</v>
      </c>
      <c r="HR279">
        <v>101.18300000000001</v>
      </c>
    </row>
    <row r="280" spans="1:226" x14ac:dyDescent="0.2">
      <c r="A280">
        <v>264</v>
      </c>
      <c r="B280">
        <v>1657566176.0999999</v>
      </c>
      <c r="C280">
        <v>2756.5999999046298</v>
      </c>
      <c r="D280" t="s">
        <v>886</v>
      </c>
      <c r="E280" t="s">
        <v>887</v>
      </c>
      <c r="F280">
        <v>5</v>
      </c>
      <c r="G280" t="s">
        <v>1217</v>
      </c>
      <c r="H280" t="s">
        <v>353</v>
      </c>
      <c r="I280">
        <v>1657566173.5999999</v>
      </c>
      <c r="J280">
        <f t="shared" si="136"/>
        <v>5.1249729817278485E-3</v>
      </c>
      <c r="K280">
        <f t="shared" si="137"/>
        <v>5.1249729817278489</v>
      </c>
      <c r="L280">
        <f t="shared" si="138"/>
        <v>17.896317276032683</v>
      </c>
      <c r="M280">
        <f t="shared" si="139"/>
        <v>464.552111111111</v>
      </c>
      <c r="N280">
        <f t="shared" si="140"/>
        <v>345.20438947438856</v>
      </c>
      <c r="O280">
        <f t="shared" si="141"/>
        <v>23.462013020416748</v>
      </c>
      <c r="P280">
        <f t="shared" si="142"/>
        <v>31.573548923136208</v>
      </c>
      <c r="Q280">
        <f t="shared" si="143"/>
        <v>0.28333612365828315</v>
      </c>
      <c r="R280">
        <f t="shared" si="144"/>
        <v>2.3033692606833434</v>
      </c>
      <c r="S280">
        <f t="shared" si="145"/>
        <v>0.26529989036544882</v>
      </c>
      <c r="T280">
        <f t="shared" si="146"/>
        <v>0.16733714808953043</v>
      </c>
      <c r="U280">
        <f t="shared" si="147"/>
        <v>321.50784266666687</v>
      </c>
      <c r="V280">
        <f t="shared" si="148"/>
        <v>23.563932988847448</v>
      </c>
      <c r="W280">
        <f t="shared" si="149"/>
        <v>22.0720777777778</v>
      </c>
      <c r="X280">
        <f t="shared" si="150"/>
        <v>2.6651936380446015</v>
      </c>
      <c r="Y280">
        <f t="shared" si="151"/>
        <v>49.771927408329461</v>
      </c>
      <c r="Z280">
        <f t="shared" si="152"/>
        <v>1.3914402307355054</v>
      </c>
      <c r="AA280">
        <f t="shared" si="153"/>
        <v>2.7956326049423681</v>
      </c>
      <c r="AB280">
        <f t="shared" si="154"/>
        <v>1.2737534073090961</v>
      </c>
      <c r="AC280">
        <f t="shared" si="155"/>
        <v>-226.01130849419812</v>
      </c>
      <c r="AD280">
        <f t="shared" si="156"/>
        <v>97.635240381624229</v>
      </c>
      <c r="AE280">
        <f t="shared" si="157"/>
        <v>8.7392471255827324</v>
      </c>
      <c r="AF280">
        <f t="shared" si="158"/>
        <v>201.87102167967572</v>
      </c>
      <c r="AG280">
        <f t="shared" si="159"/>
        <v>33.037648716519044</v>
      </c>
      <c r="AH280">
        <f t="shared" si="160"/>
        <v>5.1149614455937567</v>
      </c>
      <c r="AI280">
        <f t="shared" si="161"/>
        <v>17.896317276032683</v>
      </c>
      <c r="AJ280">
        <v>514.44454930064296</v>
      </c>
      <c r="AK280">
        <v>480.76935757575802</v>
      </c>
      <c r="AL280">
        <v>3.2530758092151602</v>
      </c>
      <c r="AM280">
        <v>66.153134496915399</v>
      </c>
      <c r="AN280">
        <f t="shared" si="162"/>
        <v>5.1249729817278489</v>
      </c>
      <c r="AO280">
        <v>14.452588032209601</v>
      </c>
      <c r="AP280">
        <v>20.476926666666699</v>
      </c>
      <c r="AQ280">
        <v>-4.5566127340255498E-5</v>
      </c>
      <c r="AR280">
        <v>78.048963506408896</v>
      </c>
      <c r="AS280">
        <v>3</v>
      </c>
      <c r="AT280">
        <v>1</v>
      </c>
      <c r="AU280">
        <f t="shared" si="163"/>
        <v>1</v>
      </c>
      <c r="AV280">
        <f t="shared" si="164"/>
        <v>0</v>
      </c>
      <c r="AW280">
        <f t="shared" si="165"/>
        <v>36370.667234729081</v>
      </c>
      <c r="AX280">
        <f t="shared" si="166"/>
        <v>1999.94888888889</v>
      </c>
      <c r="AY280">
        <f t="shared" si="167"/>
        <v>1681.1570666666678</v>
      </c>
      <c r="AZ280">
        <f t="shared" si="168"/>
        <v>0.8406000153337253</v>
      </c>
      <c r="BA280">
        <f t="shared" si="169"/>
        <v>0.16075802959408964</v>
      </c>
      <c r="BB280">
        <v>6</v>
      </c>
      <c r="BC280">
        <v>0.5</v>
      </c>
      <c r="BD280" t="s">
        <v>354</v>
      </c>
      <c r="BE280">
        <v>2</v>
      </c>
      <c r="BF280" t="b">
        <v>1</v>
      </c>
      <c r="BG280">
        <v>1657566173.5999999</v>
      </c>
      <c r="BH280">
        <v>464.552111111111</v>
      </c>
      <c r="BI280">
        <v>507.04944444444499</v>
      </c>
      <c r="BJ280">
        <v>20.472722222222199</v>
      </c>
      <c r="BK280">
        <v>14.460322222222199</v>
      </c>
      <c r="BL280">
        <v>460.446666666667</v>
      </c>
      <c r="BM280">
        <v>20.2756222222222</v>
      </c>
      <c r="BN280">
        <v>499.99111111111102</v>
      </c>
      <c r="BO280">
        <v>67.951455555555597</v>
      </c>
      <c r="BP280">
        <v>1.41142222222222E-2</v>
      </c>
      <c r="BQ280">
        <v>22.858322222222199</v>
      </c>
      <c r="BR280">
        <v>22.0720777777778</v>
      </c>
      <c r="BS280">
        <v>999.9</v>
      </c>
      <c r="BT280">
        <v>0</v>
      </c>
      <c r="BU280">
        <v>0</v>
      </c>
      <c r="BV280">
        <v>9981.9388888888898</v>
      </c>
      <c r="BW280">
        <v>0</v>
      </c>
      <c r="BX280">
        <v>515.57766666666703</v>
      </c>
      <c r="BY280">
        <v>-42.497433333333298</v>
      </c>
      <c r="BZ280">
        <v>474.26155555555601</v>
      </c>
      <c r="CA280">
        <v>514.48911111111101</v>
      </c>
      <c r="CB280">
        <v>6.0123911111111097</v>
      </c>
      <c r="CC280">
        <v>507.04944444444499</v>
      </c>
      <c r="CD280">
        <v>14.460322222222199</v>
      </c>
      <c r="CE280">
        <v>1.3911488888888901</v>
      </c>
      <c r="CF280">
        <v>0.98259977777777796</v>
      </c>
      <c r="CG280">
        <v>11.8215222222222</v>
      </c>
      <c r="CH280">
        <v>6.6608900000000002</v>
      </c>
      <c r="CI280">
        <v>1999.94888888889</v>
      </c>
      <c r="CJ280">
        <v>0.979999333333333</v>
      </c>
      <c r="CK280">
        <v>2.0000511111111102E-2</v>
      </c>
      <c r="CL280">
        <v>0</v>
      </c>
      <c r="CM280">
        <v>2.78331111111111</v>
      </c>
      <c r="CN280">
        <v>0</v>
      </c>
      <c r="CO280">
        <v>16341.4555555556</v>
      </c>
      <c r="CP280">
        <v>16704.9777777778</v>
      </c>
      <c r="CQ280">
        <v>45</v>
      </c>
      <c r="CR280">
        <v>41.5</v>
      </c>
      <c r="CS280">
        <v>41.436999999999998</v>
      </c>
      <c r="CT280">
        <v>39.561999999999998</v>
      </c>
      <c r="CU280">
        <v>39.686999999999998</v>
      </c>
      <c r="CV280">
        <v>1959.94888888889</v>
      </c>
      <c r="CW280">
        <v>40</v>
      </c>
      <c r="CX280">
        <v>0</v>
      </c>
      <c r="CY280">
        <v>1651545071</v>
      </c>
      <c r="CZ280">
        <v>0</v>
      </c>
      <c r="DA280">
        <v>0</v>
      </c>
      <c r="DB280" t="s">
        <v>355</v>
      </c>
      <c r="DC280">
        <v>1657298120.5</v>
      </c>
      <c r="DD280">
        <v>1657298120.5</v>
      </c>
      <c r="DE280">
        <v>0</v>
      </c>
      <c r="DF280">
        <v>1.391</v>
      </c>
      <c r="DG280">
        <v>3.5000000000000003E-2</v>
      </c>
      <c r="DH280">
        <v>2.39</v>
      </c>
      <c r="DI280">
        <v>0.104</v>
      </c>
      <c r="DJ280">
        <v>419</v>
      </c>
      <c r="DK280">
        <v>18</v>
      </c>
      <c r="DL280">
        <v>0.11</v>
      </c>
      <c r="DM280">
        <v>0.02</v>
      </c>
      <c r="DN280">
        <v>-39.942575609756098</v>
      </c>
      <c r="DO280">
        <v>-22.637882926829199</v>
      </c>
      <c r="DP280">
        <v>2.2864973085145199</v>
      </c>
      <c r="DQ280">
        <v>0</v>
      </c>
      <c r="DR280">
        <v>6.0485202439024404</v>
      </c>
      <c r="DS280">
        <v>-0.19976195121950799</v>
      </c>
      <c r="DT280">
        <v>2.1281738706683099E-2</v>
      </c>
      <c r="DU280">
        <v>0</v>
      </c>
      <c r="DV280">
        <v>0</v>
      </c>
      <c r="DW280">
        <v>2</v>
      </c>
      <c r="DX280" t="s">
        <v>356</v>
      </c>
      <c r="DY280">
        <v>2.9043000000000001</v>
      </c>
      <c r="DZ280">
        <v>2.63076</v>
      </c>
      <c r="EA280">
        <v>7.6057100000000002E-2</v>
      </c>
      <c r="EB280">
        <v>8.1483600000000003E-2</v>
      </c>
      <c r="EC280">
        <v>7.0511299999999999E-2</v>
      </c>
      <c r="ED280">
        <v>5.4797899999999997E-2</v>
      </c>
      <c r="EE280">
        <v>26247.3</v>
      </c>
      <c r="EF280">
        <v>22780.3</v>
      </c>
      <c r="EG280">
        <v>25412.400000000001</v>
      </c>
      <c r="EH280">
        <v>24135.3</v>
      </c>
      <c r="EI280">
        <v>40266.699999999997</v>
      </c>
      <c r="EJ280">
        <v>37749.699999999997</v>
      </c>
      <c r="EK280">
        <v>45866.3</v>
      </c>
      <c r="EL280">
        <v>43027.4</v>
      </c>
      <c r="EM280">
        <v>1.8865000000000001</v>
      </c>
      <c r="EN280">
        <v>2.1520999999999999</v>
      </c>
      <c r="EO280">
        <v>0.17527499999999999</v>
      </c>
      <c r="EP280">
        <v>0</v>
      </c>
      <c r="EQ280">
        <v>19.1798</v>
      </c>
      <c r="ER280">
        <v>999.9</v>
      </c>
      <c r="ES280">
        <v>35.6</v>
      </c>
      <c r="ET280">
        <v>27.11</v>
      </c>
      <c r="EU280">
        <v>18.872499999999999</v>
      </c>
      <c r="EV280">
        <v>48.327199999999998</v>
      </c>
      <c r="EW280">
        <v>33.497599999999998</v>
      </c>
      <c r="EX280">
        <v>2</v>
      </c>
      <c r="EY280">
        <v>-0.37258599999999997</v>
      </c>
      <c r="EZ280">
        <v>0.72876600000000002</v>
      </c>
      <c r="FA280">
        <v>20.2453</v>
      </c>
      <c r="FB280">
        <v>5.2349600000000001</v>
      </c>
      <c r="FC280">
        <v>11.986000000000001</v>
      </c>
      <c r="FD280">
        <v>4.9574999999999996</v>
      </c>
      <c r="FE280">
        <v>3.3039999999999998</v>
      </c>
      <c r="FF280">
        <v>9999</v>
      </c>
      <c r="FG280">
        <v>9999</v>
      </c>
      <c r="FH280">
        <v>6811</v>
      </c>
      <c r="FI280">
        <v>355.9</v>
      </c>
      <c r="FJ280">
        <v>1.8681700000000001</v>
      </c>
      <c r="FK280">
        <v>1.8638600000000001</v>
      </c>
      <c r="FL280">
        <v>1.8715900000000001</v>
      </c>
      <c r="FM280">
        <v>1.8622000000000001</v>
      </c>
      <c r="FN280">
        <v>1.8617600000000001</v>
      </c>
      <c r="FO280">
        <v>1.86829</v>
      </c>
      <c r="FP280">
        <v>1.8583700000000001</v>
      </c>
      <c r="FQ280">
        <v>1.8649</v>
      </c>
      <c r="FR280">
        <v>5</v>
      </c>
      <c r="FS280">
        <v>0</v>
      </c>
      <c r="FT280">
        <v>0</v>
      </c>
      <c r="FU280">
        <v>0</v>
      </c>
      <c r="FV280" t="s">
        <v>357</v>
      </c>
      <c r="FW280" t="s">
        <v>358</v>
      </c>
      <c r="FX280" t="s">
        <v>359</v>
      </c>
      <c r="FY280" t="s">
        <v>359</v>
      </c>
      <c r="FZ280" t="s">
        <v>359</v>
      </c>
      <c r="GA280" t="s">
        <v>359</v>
      </c>
      <c r="GB280">
        <v>0</v>
      </c>
      <c r="GC280">
        <v>100</v>
      </c>
      <c r="GD280">
        <v>100</v>
      </c>
      <c r="GE280">
        <v>4.133</v>
      </c>
      <c r="GF280">
        <v>0.1973</v>
      </c>
      <c r="GG280">
        <v>2.1444526195071201</v>
      </c>
      <c r="GH280">
        <v>5.2457919015285598E-3</v>
      </c>
      <c r="GI280">
        <v>-2.61795653493914E-6</v>
      </c>
      <c r="GJ280">
        <v>1.0331707357916401E-9</v>
      </c>
      <c r="GK280">
        <v>8.3457624279274292E-3</v>
      </c>
      <c r="GL280">
        <v>-4.6387863249973502E-2</v>
      </c>
      <c r="GM280">
        <v>3.6088159466671601E-3</v>
      </c>
      <c r="GN280">
        <v>-4.2506285216111501E-5</v>
      </c>
      <c r="GO280">
        <v>14</v>
      </c>
      <c r="GP280">
        <v>2225</v>
      </c>
      <c r="GQ280">
        <v>2</v>
      </c>
      <c r="GR280">
        <v>27</v>
      </c>
      <c r="GS280">
        <v>4467.6000000000004</v>
      </c>
      <c r="GT280">
        <v>4467.6000000000004</v>
      </c>
      <c r="GU280">
        <v>1.5759300000000001</v>
      </c>
      <c r="GV280">
        <v>2.36206</v>
      </c>
      <c r="GW280">
        <v>1.9982899999999999</v>
      </c>
      <c r="GX280">
        <v>2.7551299999999999</v>
      </c>
      <c r="GY280">
        <v>2.0935100000000002</v>
      </c>
      <c r="GZ280">
        <v>2.3156699999999999</v>
      </c>
      <c r="HA280">
        <v>30.673999999999999</v>
      </c>
      <c r="HB280">
        <v>15.962</v>
      </c>
      <c r="HC280">
        <v>18</v>
      </c>
      <c r="HD280">
        <v>444.35399999999998</v>
      </c>
      <c r="HE280">
        <v>609.09500000000003</v>
      </c>
      <c r="HF280">
        <v>20.2041</v>
      </c>
      <c r="HG280">
        <v>22.473800000000001</v>
      </c>
      <c r="HH280">
        <v>29.9999</v>
      </c>
      <c r="HI280">
        <v>22.459700000000002</v>
      </c>
      <c r="HJ280">
        <v>22.4392</v>
      </c>
      <c r="HK280">
        <v>31.692</v>
      </c>
      <c r="HL280">
        <v>28.641500000000001</v>
      </c>
      <c r="HM280">
        <v>12.8994</v>
      </c>
      <c r="HN280">
        <v>20.139900000000001</v>
      </c>
      <c r="HO280">
        <v>541.18200000000002</v>
      </c>
      <c r="HP280">
        <v>14.506600000000001</v>
      </c>
      <c r="HQ280">
        <v>97.130300000000005</v>
      </c>
      <c r="HR280">
        <v>101.182</v>
      </c>
    </row>
    <row r="281" spans="1:226" x14ac:dyDescent="0.2">
      <c r="A281">
        <v>265</v>
      </c>
      <c r="B281">
        <v>1657566181.0999999</v>
      </c>
      <c r="C281">
        <v>2761.5999999046298</v>
      </c>
      <c r="D281" t="s">
        <v>888</v>
      </c>
      <c r="E281" t="s">
        <v>889</v>
      </c>
      <c r="F281">
        <v>5</v>
      </c>
      <c r="G281" t="s">
        <v>1217</v>
      </c>
      <c r="H281" t="s">
        <v>353</v>
      </c>
      <c r="I281">
        <v>1657566178.3</v>
      </c>
      <c r="J281">
        <f t="shared" si="136"/>
        <v>5.1149939511779766E-3</v>
      </c>
      <c r="K281">
        <f t="shared" si="137"/>
        <v>5.1149939511779765</v>
      </c>
      <c r="L281">
        <f t="shared" si="138"/>
        <v>18.637074246350753</v>
      </c>
      <c r="M281">
        <f t="shared" si="139"/>
        <v>479.53289999999998</v>
      </c>
      <c r="N281">
        <f t="shared" si="140"/>
        <v>355.15802575814479</v>
      </c>
      <c r="O281">
        <f t="shared" si="141"/>
        <v>24.138321031037616</v>
      </c>
      <c r="P281">
        <f t="shared" si="142"/>
        <v>32.59146139365825</v>
      </c>
      <c r="Q281">
        <f t="shared" si="143"/>
        <v>0.28270432266760076</v>
      </c>
      <c r="R281">
        <f t="shared" si="144"/>
        <v>2.309727885130763</v>
      </c>
      <c r="S281">
        <f t="shared" si="145"/>
        <v>0.26479178131314368</v>
      </c>
      <c r="T281">
        <f t="shared" si="146"/>
        <v>0.16700956596857852</v>
      </c>
      <c r="U281">
        <f t="shared" si="147"/>
        <v>321.51711719999997</v>
      </c>
      <c r="V281">
        <f t="shared" si="148"/>
        <v>23.566009479270924</v>
      </c>
      <c r="W281">
        <f t="shared" si="149"/>
        <v>22.075469999999999</v>
      </c>
      <c r="X281">
        <f t="shared" si="150"/>
        <v>2.6657447661588649</v>
      </c>
      <c r="Y281">
        <f t="shared" si="151"/>
        <v>49.792230333936566</v>
      </c>
      <c r="Z281">
        <f t="shared" si="152"/>
        <v>1.3920540278842113</v>
      </c>
      <c r="AA281">
        <f t="shared" si="153"/>
        <v>2.7957253944004155</v>
      </c>
      <c r="AB281">
        <f t="shared" si="154"/>
        <v>1.2736907382746536</v>
      </c>
      <c r="AC281">
        <f t="shared" si="155"/>
        <v>-225.57123324694876</v>
      </c>
      <c r="AD281">
        <f t="shared" si="156"/>
        <v>97.550573768799168</v>
      </c>
      <c r="AE281">
        <f t="shared" si="157"/>
        <v>8.7078046813878629</v>
      </c>
      <c r="AF281">
        <f t="shared" si="158"/>
        <v>202.20426240323826</v>
      </c>
      <c r="AG281">
        <f t="shared" si="159"/>
        <v>33.575279571665305</v>
      </c>
      <c r="AH281">
        <f t="shared" si="160"/>
        <v>5.1125334134210147</v>
      </c>
      <c r="AI281">
        <f t="shared" si="161"/>
        <v>18.637074246350753</v>
      </c>
      <c r="AJ281">
        <v>531.42825984410297</v>
      </c>
      <c r="AK281">
        <v>496.97530909090898</v>
      </c>
      <c r="AL281">
        <v>3.2208679458212002</v>
      </c>
      <c r="AM281">
        <v>66.153134496915399</v>
      </c>
      <c r="AN281">
        <f t="shared" si="162"/>
        <v>5.1149939511779765</v>
      </c>
      <c r="AO281">
        <v>14.472191647703401</v>
      </c>
      <c r="AP281">
        <v>20.483035757575799</v>
      </c>
      <c r="AQ281">
        <v>7.9060292671350403E-5</v>
      </c>
      <c r="AR281">
        <v>78.048963506408896</v>
      </c>
      <c r="AS281">
        <v>3</v>
      </c>
      <c r="AT281">
        <v>1</v>
      </c>
      <c r="AU281">
        <f t="shared" si="163"/>
        <v>1</v>
      </c>
      <c r="AV281">
        <f t="shared" si="164"/>
        <v>0</v>
      </c>
      <c r="AW281">
        <f t="shared" si="165"/>
        <v>36523.614060287298</v>
      </c>
      <c r="AX281">
        <f t="shared" si="166"/>
        <v>2000.0070000000001</v>
      </c>
      <c r="AY281">
        <f t="shared" si="167"/>
        <v>1681.2058800000002</v>
      </c>
      <c r="AZ281">
        <f t="shared" si="168"/>
        <v>0.84059999790000739</v>
      </c>
      <c r="BA281">
        <f t="shared" si="169"/>
        <v>0.16075799594701418</v>
      </c>
      <c r="BB281">
        <v>6</v>
      </c>
      <c r="BC281">
        <v>0.5</v>
      </c>
      <c r="BD281" t="s">
        <v>354</v>
      </c>
      <c r="BE281">
        <v>2</v>
      </c>
      <c r="BF281" t="b">
        <v>1</v>
      </c>
      <c r="BG281">
        <v>1657566178.3</v>
      </c>
      <c r="BH281">
        <v>479.53289999999998</v>
      </c>
      <c r="BI281">
        <v>522.75739999999996</v>
      </c>
      <c r="BJ281">
        <v>20.481919999999999</v>
      </c>
      <c r="BK281">
        <v>14.47362</v>
      </c>
      <c r="BL281">
        <v>475.37520000000001</v>
      </c>
      <c r="BM281">
        <v>20.28443</v>
      </c>
      <c r="BN281">
        <v>500.09010000000001</v>
      </c>
      <c r="BO281">
        <v>67.951400000000007</v>
      </c>
      <c r="BP281">
        <v>1.3616359999999999E-2</v>
      </c>
      <c r="BQ281">
        <v>22.85887</v>
      </c>
      <c r="BR281">
        <v>22.075469999999999</v>
      </c>
      <c r="BS281">
        <v>999.9</v>
      </c>
      <c r="BT281">
        <v>0</v>
      </c>
      <c r="BU281">
        <v>0</v>
      </c>
      <c r="BV281">
        <v>10025.74</v>
      </c>
      <c r="BW281">
        <v>0</v>
      </c>
      <c r="BX281">
        <v>534.55089999999996</v>
      </c>
      <c r="BY281">
        <v>-43.224490000000003</v>
      </c>
      <c r="BZ281">
        <v>489.56020000000001</v>
      </c>
      <c r="CA281">
        <v>530.4348</v>
      </c>
      <c r="CB281">
        <v>6.0083140000000004</v>
      </c>
      <c r="CC281">
        <v>522.75739999999996</v>
      </c>
      <c r="CD281">
        <v>14.47362</v>
      </c>
      <c r="CE281">
        <v>1.3917759999999999</v>
      </c>
      <c r="CF281">
        <v>0.98350249999999995</v>
      </c>
      <c r="CG281">
        <v>11.828329999999999</v>
      </c>
      <c r="CH281">
        <v>6.6742460000000001</v>
      </c>
      <c r="CI281">
        <v>2000.0070000000001</v>
      </c>
      <c r="CJ281">
        <v>0.98</v>
      </c>
      <c r="CK281">
        <v>1.9999800000000002E-2</v>
      </c>
      <c r="CL281">
        <v>0</v>
      </c>
      <c r="CM281">
        <v>2.6179700000000001</v>
      </c>
      <c r="CN281">
        <v>0</v>
      </c>
      <c r="CO281">
        <v>16388.900000000001</v>
      </c>
      <c r="CP281">
        <v>16705.47</v>
      </c>
      <c r="CQ281">
        <v>45</v>
      </c>
      <c r="CR281">
        <v>41.5</v>
      </c>
      <c r="CS281">
        <v>41.443300000000001</v>
      </c>
      <c r="CT281">
        <v>39.561999999999998</v>
      </c>
      <c r="CU281">
        <v>39.724800000000002</v>
      </c>
      <c r="CV281">
        <v>1960.0070000000001</v>
      </c>
      <c r="CW281">
        <v>40</v>
      </c>
      <c r="CX281">
        <v>0</v>
      </c>
      <c r="CY281">
        <v>1651545076.4000001</v>
      </c>
      <c r="CZ281">
        <v>0</v>
      </c>
      <c r="DA281">
        <v>0</v>
      </c>
      <c r="DB281" t="s">
        <v>355</v>
      </c>
      <c r="DC281">
        <v>1657298120.5</v>
      </c>
      <c r="DD281">
        <v>1657298120.5</v>
      </c>
      <c r="DE281">
        <v>0</v>
      </c>
      <c r="DF281">
        <v>1.391</v>
      </c>
      <c r="DG281">
        <v>3.5000000000000003E-2</v>
      </c>
      <c r="DH281">
        <v>2.39</v>
      </c>
      <c r="DI281">
        <v>0.104</v>
      </c>
      <c r="DJ281">
        <v>419</v>
      </c>
      <c r="DK281">
        <v>18</v>
      </c>
      <c r="DL281">
        <v>0.11</v>
      </c>
      <c r="DM281">
        <v>0.02</v>
      </c>
      <c r="DN281">
        <v>-41.293707317073199</v>
      </c>
      <c r="DO281">
        <v>-16.3685623693381</v>
      </c>
      <c r="DP281">
        <v>1.65648030568347</v>
      </c>
      <c r="DQ281">
        <v>0</v>
      </c>
      <c r="DR281">
        <v>6.0367063414634101</v>
      </c>
      <c r="DS281">
        <v>-0.22427393728223899</v>
      </c>
      <c r="DT281">
        <v>2.3167515710064399E-2</v>
      </c>
      <c r="DU281">
        <v>0</v>
      </c>
      <c r="DV281">
        <v>0</v>
      </c>
      <c r="DW281">
        <v>2</v>
      </c>
      <c r="DX281" t="s">
        <v>356</v>
      </c>
      <c r="DY281">
        <v>2.9046699999999999</v>
      </c>
      <c r="DZ281">
        <v>2.6299399999999999</v>
      </c>
      <c r="EA281">
        <v>7.7952800000000003E-2</v>
      </c>
      <c r="EB281">
        <v>8.3343799999999996E-2</v>
      </c>
      <c r="EC281">
        <v>7.0519600000000002E-2</v>
      </c>
      <c r="ED281">
        <v>5.4818199999999997E-2</v>
      </c>
      <c r="EE281">
        <v>26193.4</v>
      </c>
      <c r="EF281">
        <v>22734.400000000001</v>
      </c>
      <c r="EG281">
        <v>25412.3</v>
      </c>
      <c r="EH281">
        <v>24135.5</v>
      </c>
      <c r="EI281">
        <v>40266.5</v>
      </c>
      <c r="EJ281">
        <v>37749.1</v>
      </c>
      <c r="EK281">
        <v>45866.5</v>
      </c>
      <c r="EL281">
        <v>43027.5</v>
      </c>
      <c r="EM281">
        <v>1.8867799999999999</v>
      </c>
      <c r="EN281">
        <v>2.1519499999999998</v>
      </c>
      <c r="EO281">
        <v>0.17436599999999999</v>
      </c>
      <c r="EP281">
        <v>0</v>
      </c>
      <c r="EQ281">
        <v>19.189299999999999</v>
      </c>
      <c r="ER281">
        <v>999.9</v>
      </c>
      <c r="ES281">
        <v>35.624000000000002</v>
      </c>
      <c r="ET281">
        <v>27.11</v>
      </c>
      <c r="EU281">
        <v>18.885000000000002</v>
      </c>
      <c r="EV281">
        <v>49.117199999999997</v>
      </c>
      <c r="EW281">
        <v>33.257199999999997</v>
      </c>
      <c r="EX281">
        <v>2</v>
      </c>
      <c r="EY281">
        <v>-0.37307699999999999</v>
      </c>
      <c r="EZ281">
        <v>0.79295700000000002</v>
      </c>
      <c r="FA281">
        <v>20.244700000000002</v>
      </c>
      <c r="FB281">
        <v>5.2348100000000004</v>
      </c>
      <c r="FC281">
        <v>11.986000000000001</v>
      </c>
      <c r="FD281">
        <v>4.9574499999999997</v>
      </c>
      <c r="FE281">
        <v>3.3039800000000001</v>
      </c>
      <c r="FF281">
        <v>9999</v>
      </c>
      <c r="FG281">
        <v>9999</v>
      </c>
      <c r="FH281">
        <v>6811</v>
      </c>
      <c r="FI281">
        <v>355.9</v>
      </c>
      <c r="FJ281">
        <v>1.86816</v>
      </c>
      <c r="FK281">
        <v>1.8638600000000001</v>
      </c>
      <c r="FL281">
        <v>1.8715599999999999</v>
      </c>
      <c r="FM281">
        <v>1.8622099999999999</v>
      </c>
      <c r="FN281">
        <v>1.86172</v>
      </c>
      <c r="FO281">
        <v>1.86829</v>
      </c>
      <c r="FP281">
        <v>1.85836</v>
      </c>
      <c r="FQ281">
        <v>1.8648899999999999</v>
      </c>
      <c r="FR281">
        <v>5</v>
      </c>
      <c r="FS281">
        <v>0</v>
      </c>
      <c r="FT281">
        <v>0</v>
      </c>
      <c r="FU281">
        <v>0</v>
      </c>
      <c r="FV281" t="s">
        <v>357</v>
      </c>
      <c r="FW281" t="s">
        <v>358</v>
      </c>
      <c r="FX281" t="s">
        <v>359</v>
      </c>
      <c r="FY281" t="s">
        <v>359</v>
      </c>
      <c r="FZ281" t="s">
        <v>359</v>
      </c>
      <c r="GA281" t="s">
        <v>359</v>
      </c>
      <c r="GB281">
        <v>0</v>
      </c>
      <c r="GC281">
        <v>100</v>
      </c>
      <c r="GD281">
        <v>100</v>
      </c>
      <c r="GE281">
        <v>4.1879999999999997</v>
      </c>
      <c r="GF281">
        <v>0.19739999999999999</v>
      </c>
      <c r="GG281">
        <v>2.1444526195071201</v>
      </c>
      <c r="GH281">
        <v>5.2457919015285598E-3</v>
      </c>
      <c r="GI281">
        <v>-2.61795653493914E-6</v>
      </c>
      <c r="GJ281">
        <v>1.0331707357916401E-9</v>
      </c>
      <c r="GK281">
        <v>8.3457624279274292E-3</v>
      </c>
      <c r="GL281">
        <v>-4.6387863249973502E-2</v>
      </c>
      <c r="GM281">
        <v>3.6088159466671601E-3</v>
      </c>
      <c r="GN281">
        <v>-4.2506285216111501E-5</v>
      </c>
      <c r="GO281">
        <v>14</v>
      </c>
      <c r="GP281">
        <v>2225</v>
      </c>
      <c r="GQ281">
        <v>2</v>
      </c>
      <c r="GR281">
        <v>27</v>
      </c>
      <c r="GS281">
        <v>4467.7</v>
      </c>
      <c r="GT281">
        <v>4467.7</v>
      </c>
      <c r="GU281">
        <v>1.6162099999999999</v>
      </c>
      <c r="GV281">
        <v>2.3547400000000001</v>
      </c>
      <c r="GW281">
        <v>1.9982899999999999</v>
      </c>
      <c r="GX281">
        <v>2.7563499999999999</v>
      </c>
      <c r="GY281">
        <v>2.0935100000000002</v>
      </c>
      <c r="GZ281">
        <v>2.36084</v>
      </c>
      <c r="HA281">
        <v>30.673999999999999</v>
      </c>
      <c r="HB281">
        <v>15.970800000000001</v>
      </c>
      <c r="HC281">
        <v>18</v>
      </c>
      <c r="HD281">
        <v>444.48599999999999</v>
      </c>
      <c r="HE281">
        <v>608.93899999999996</v>
      </c>
      <c r="HF281">
        <v>20.130700000000001</v>
      </c>
      <c r="HG281">
        <v>22.4709</v>
      </c>
      <c r="HH281">
        <v>30</v>
      </c>
      <c r="HI281">
        <v>22.456800000000001</v>
      </c>
      <c r="HJ281">
        <v>22.4359</v>
      </c>
      <c r="HK281">
        <v>32.439599999999999</v>
      </c>
      <c r="HL281">
        <v>28.641500000000001</v>
      </c>
      <c r="HM281">
        <v>12.8994</v>
      </c>
      <c r="HN281">
        <v>20.064</v>
      </c>
      <c r="HO281">
        <v>554.78599999999994</v>
      </c>
      <c r="HP281">
        <v>14.512700000000001</v>
      </c>
      <c r="HQ281">
        <v>97.130499999999998</v>
      </c>
      <c r="HR281">
        <v>101.18300000000001</v>
      </c>
    </row>
    <row r="282" spans="1:226" x14ac:dyDescent="0.2">
      <c r="A282">
        <v>266</v>
      </c>
      <c r="B282">
        <v>1657566186.0999999</v>
      </c>
      <c r="C282">
        <v>2766.5999999046298</v>
      </c>
      <c r="D282" t="s">
        <v>890</v>
      </c>
      <c r="E282" t="s">
        <v>891</v>
      </c>
      <c r="F282">
        <v>5</v>
      </c>
      <c r="G282" t="s">
        <v>1217</v>
      </c>
      <c r="H282" t="s">
        <v>353</v>
      </c>
      <c r="I282">
        <v>1657566183.5999999</v>
      </c>
      <c r="J282">
        <f t="shared" si="136"/>
        <v>5.1088215725406923E-3</v>
      </c>
      <c r="K282">
        <f t="shared" si="137"/>
        <v>5.108821572540692</v>
      </c>
      <c r="L282">
        <f t="shared" si="138"/>
        <v>19.084877704982016</v>
      </c>
      <c r="M282">
        <f t="shared" si="139"/>
        <v>496.25366666666702</v>
      </c>
      <c r="N282">
        <f t="shared" si="140"/>
        <v>368.69705152643144</v>
      </c>
      <c r="O282">
        <f t="shared" si="141"/>
        <v>25.058739557235711</v>
      </c>
      <c r="P282">
        <f t="shared" si="142"/>
        <v>33.728209476694957</v>
      </c>
      <c r="Q282">
        <f t="shared" si="143"/>
        <v>0.282640948341711</v>
      </c>
      <c r="R282">
        <f t="shared" si="144"/>
        <v>2.3011238863596795</v>
      </c>
      <c r="S282">
        <f t="shared" si="145"/>
        <v>0.26467378261270752</v>
      </c>
      <c r="T282">
        <f t="shared" si="146"/>
        <v>0.16694012400466879</v>
      </c>
      <c r="U282">
        <f t="shared" si="147"/>
        <v>321.51582266666679</v>
      </c>
      <c r="V282">
        <f t="shared" si="148"/>
        <v>23.564172511822477</v>
      </c>
      <c r="W282">
        <f t="shared" si="149"/>
        <v>22.0702888888889</v>
      </c>
      <c r="X282">
        <f t="shared" si="150"/>
        <v>2.6649030407178094</v>
      </c>
      <c r="Y282">
        <f t="shared" si="151"/>
        <v>49.815034735005611</v>
      </c>
      <c r="Z282">
        <f t="shared" si="152"/>
        <v>1.3921625755035578</v>
      </c>
      <c r="AA282">
        <f t="shared" si="153"/>
        <v>2.7946634643722708</v>
      </c>
      <c r="AB282">
        <f t="shared" si="154"/>
        <v>1.2727404652142515</v>
      </c>
      <c r="AC282">
        <f t="shared" si="155"/>
        <v>-225.29903134904453</v>
      </c>
      <c r="AD282">
        <f t="shared" si="156"/>
        <v>97.052101213463757</v>
      </c>
      <c r="AE282">
        <f t="shared" si="157"/>
        <v>8.6951956980647616</v>
      </c>
      <c r="AF282">
        <f t="shared" si="158"/>
        <v>201.96408822915078</v>
      </c>
      <c r="AG282">
        <f t="shared" si="159"/>
        <v>33.723593592812954</v>
      </c>
      <c r="AH282">
        <f t="shared" si="160"/>
        <v>5.1078105858727056</v>
      </c>
      <c r="AI282">
        <f t="shared" si="161"/>
        <v>19.084877704982016</v>
      </c>
      <c r="AJ282">
        <v>547.65019007720502</v>
      </c>
      <c r="AK282">
        <v>512.91760606060598</v>
      </c>
      <c r="AL282">
        <v>3.1456218069330402</v>
      </c>
      <c r="AM282">
        <v>66.153134496915399</v>
      </c>
      <c r="AN282">
        <f t="shared" si="162"/>
        <v>5.108821572540692</v>
      </c>
      <c r="AO282">
        <v>14.478033145481</v>
      </c>
      <c r="AP282">
        <v>20.4833133333333</v>
      </c>
      <c r="AQ282">
        <v>4.3166612283498702E-5</v>
      </c>
      <c r="AR282">
        <v>78.048963506408896</v>
      </c>
      <c r="AS282">
        <v>3</v>
      </c>
      <c r="AT282">
        <v>1</v>
      </c>
      <c r="AU282">
        <f t="shared" si="163"/>
        <v>1</v>
      </c>
      <c r="AV282">
        <f t="shared" si="164"/>
        <v>0</v>
      </c>
      <c r="AW282">
        <f t="shared" si="165"/>
        <v>36317.355386927222</v>
      </c>
      <c r="AX282">
        <f t="shared" si="166"/>
        <v>1999.99888888889</v>
      </c>
      <c r="AY282">
        <f t="shared" si="167"/>
        <v>1681.1990666666675</v>
      </c>
      <c r="AZ282">
        <f t="shared" si="168"/>
        <v>0.84060000033333349</v>
      </c>
      <c r="BA282">
        <f t="shared" si="169"/>
        <v>0.16075800064333368</v>
      </c>
      <c r="BB282">
        <v>6</v>
      </c>
      <c r="BC282">
        <v>0.5</v>
      </c>
      <c r="BD282" t="s">
        <v>354</v>
      </c>
      <c r="BE282">
        <v>2</v>
      </c>
      <c r="BF282" t="b">
        <v>1</v>
      </c>
      <c r="BG282">
        <v>1657566183.5999999</v>
      </c>
      <c r="BH282">
        <v>496.25366666666702</v>
      </c>
      <c r="BI282">
        <v>539.76700000000005</v>
      </c>
      <c r="BJ282">
        <v>20.483322222222199</v>
      </c>
      <c r="BK282">
        <v>14.4790444444444</v>
      </c>
      <c r="BL282">
        <v>492.03888888888901</v>
      </c>
      <c r="BM282">
        <v>20.2857555555556</v>
      </c>
      <c r="BN282">
        <v>499.96211111111103</v>
      </c>
      <c r="BO282">
        <v>67.951688888888896</v>
      </c>
      <c r="BP282">
        <v>1.3974122222222199E-2</v>
      </c>
      <c r="BQ282">
        <v>22.852599999999999</v>
      </c>
      <c r="BR282">
        <v>22.0702888888889</v>
      </c>
      <c r="BS282">
        <v>999.9</v>
      </c>
      <c r="BT282">
        <v>0</v>
      </c>
      <c r="BU282">
        <v>0</v>
      </c>
      <c r="BV282">
        <v>9966.4577777777795</v>
      </c>
      <c r="BW282">
        <v>0</v>
      </c>
      <c r="BX282">
        <v>549.95888888888896</v>
      </c>
      <c r="BY282">
        <v>-43.513166666666699</v>
      </c>
      <c r="BZ282">
        <v>506.63122222222199</v>
      </c>
      <c r="CA282">
        <v>547.697</v>
      </c>
      <c r="CB282">
        <v>6.0042633333333297</v>
      </c>
      <c r="CC282">
        <v>539.76700000000005</v>
      </c>
      <c r="CD282">
        <v>14.4790444444444</v>
      </c>
      <c r="CE282">
        <v>1.39187777777778</v>
      </c>
      <c r="CF282">
        <v>0.98387666666666695</v>
      </c>
      <c r="CG282">
        <v>11.829422222222201</v>
      </c>
      <c r="CH282">
        <v>6.6797766666666698</v>
      </c>
      <c r="CI282">
        <v>1999.99888888889</v>
      </c>
      <c r="CJ282">
        <v>0.98</v>
      </c>
      <c r="CK282">
        <v>1.9999800000000002E-2</v>
      </c>
      <c r="CL282">
        <v>0</v>
      </c>
      <c r="CM282">
        <v>2.6785666666666699</v>
      </c>
      <c r="CN282">
        <v>0</v>
      </c>
      <c r="CO282">
        <v>16446.599999999999</v>
      </c>
      <c r="CP282">
        <v>16705.400000000001</v>
      </c>
      <c r="CQ282">
        <v>45</v>
      </c>
      <c r="CR282">
        <v>41.5</v>
      </c>
      <c r="CS282">
        <v>41.485999999999997</v>
      </c>
      <c r="CT282">
        <v>39.576000000000001</v>
      </c>
      <c r="CU282">
        <v>39.75</v>
      </c>
      <c r="CV282">
        <v>1959.99888888889</v>
      </c>
      <c r="CW282">
        <v>40</v>
      </c>
      <c r="CX282">
        <v>0</v>
      </c>
      <c r="CY282">
        <v>1651545081.2</v>
      </c>
      <c r="CZ282">
        <v>0</v>
      </c>
      <c r="DA282">
        <v>0</v>
      </c>
      <c r="DB282" t="s">
        <v>355</v>
      </c>
      <c r="DC282">
        <v>1657298120.5</v>
      </c>
      <c r="DD282">
        <v>1657298120.5</v>
      </c>
      <c r="DE282">
        <v>0</v>
      </c>
      <c r="DF282">
        <v>1.391</v>
      </c>
      <c r="DG282">
        <v>3.5000000000000003E-2</v>
      </c>
      <c r="DH282">
        <v>2.39</v>
      </c>
      <c r="DI282">
        <v>0.104</v>
      </c>
      <c r="DJ282">
        <v>419</v>
      </c>
      <c r="DK282">
        <v>18</v>
      </c>
      <c r="DL282">
        <v>0.11</v>
      </c>
      <c r="DM282">
        <v>0.02</v>
      </c>
      <c r="DN282">
        <v>-42.413714634146302</v>
      </c>
      <c r="DO282">
        <v>-9.9465574912893207</v>
      </c>
      <c r="DP282">
        <v>1.01814837113237</v>
      </c>
      <c r="DQ282">
        <v>0</v>
      </c>
      <c r="DR282">
        <v>6.0224456097561001</v>
      </c>
      <c r="DS282">
        <v>-0.18319505226479699</v>
      </c>
      <c r="DT282">
        <v>2.0060930607110901E-2</v>
      </c>
      <c r="DU282">
        <v>0</v>
      </c>
      <c r="DV282">
        <v>0</v>
      </c>
      <c r="DW282">
        <v>2</v>
      </c>
      <c r="DX282" t="s">
        <v>356</v>
      </c>
      <c r="DY282">
        <v>2.9044500000000002</v>
      </c>
      <c r="DZ282">
        <v>2.6303700000000001</v>
      </c>
      <c r="EA282">
        <v>7.9778000000000002E-2</v>
      </c>
      <c r="EB282">
        <v>8.5137500000000005E-2</v>
      </c>
      <c r="EC282">
        <v>7.0523799999999998E-2</v>
      </c>
      <c r="ED282">
        <v>5.4828200000000001E-2</v>
      </c>
      <c r="EE282">
        <v>26141.9</v>
      </c>
      <c r="EF282">
        <v>22690</v>
      </c>
      <c r="EG282">
        <v>25412.6</v>
      </c>
      <c r="EH282">
        <v>24135.599999999999</v>
      </c>
      <c r="EI282">
        <v>40266.800000000003</v>
      </c>
      <c r="EJ282">
        <v>37749</v>
      </c>
      <c r="EK282">
        <v>45866.9</v>
      </c>
      <c r="EL282">
        <v>43027.8</v>
      </c>
      <c r="EM282">
        <v>1.8866000000000001</v>
      </c>
      <c r="EN282">
        <v>2.15225</v>
      </c>
      <c r="EO282">
        <v>0.17368</v>
      </c>
      <c r="EP282">
        <v>0</v>
      </c>
      <c r="EQ282">
        <v>19.198</v>
      </c>
      <c r="ER282">
        <v>999.9</v>
      </c>
      <c r="ES282">
        <v>35.624000000000002</v>
      </c>
      <c r="ET282">
        <v>27.1</v>
      </c>
      <c r="EU282">
        <v>18.873699999999999</v>
      </c>
      <c r="EV282">
        <v>49.607199999999999</v>
      </c>
      <c r="EW282">
        <v>33.385399999999997</v>
      </c>
      <c r="EX282">
        <v>2</v>
      </c>
      <c r="EY282">
        <v>-0.373054</v>
      </c>
      <c r="EZ282">
        <v>0.85482800000000003</v>
      </c>
      <c r="FA282">
        <v>20.244399999999999</v>
      </c>
      <c r="FB282">
        <v>5.2346599999999999</v>
      </c>
      <c r="FC282">
        <v>11.986000000000001</v>
      </c>
      <c r="FD282">
        <v>4.9569999999999999</v>
      </c>
      <c r="FE282">
        <v>3.3039499999999999</v>
      </c>
      <c r="FF282">
        <v>9999</v>
      </c>
      <c r="FG282">
        <v>9999</v>
      </c>
      <c r="FH282">
        <v>6811</v>
      </c>
      <c r="FI282">
        <v>355.9</v>
      </c>
      <c r="FJ282">
        <v>1.8682099999999999</v>
      </c>
      <c r="FK282">
        <v>1.8638600000000001</v>
      </c>
      <c r="FL282">
        <v>1.8715200000000001</v>
      </c>
      <c r="FM282">
        <v>1.8621799999999999</v>
      </c>
      <c r="FN282">
        <v>1.86174</v>
      </c>
      <c r="FO282">
        <v>1.86829</v>
      </c>
      <c r="FP282">
        <v>1.8583400000000001</v>
      </c>
      <c r="FQ282">
        <v>1.8648800000000001</v>
      </c>
      <c r="FR282">
        <v>5</v>
      </c>
      <c r="FS282">
        <v>0</v>
      </c>
      <c r="FT282">
        <v>0</v>
      </c>
      <c r="FU282">
        <v>0</v>
      </c>
      <c r="FV282" t="s">
        <v>357</v>
      </c>
      <c r="FW282" t="s">
        <v>358</v>
      </c>
      <c r="FX282" t="s">
        <v>359</v>
      </c>
      <c r="FY282" t="s">
        <v>359</v>
      </c>
      <c r="FZ282" t="s">
        <v>359</v>
      </c>
      <c r="GA282" t="s">
        <v>359</v>
      </c>
      <c r="GB282">
        <v>0</v>
      </c>
      <c r="GC282">
        <v>100</v>
      </c>
      <c r="GD282">
        <v>100</v>
      </c>
      <c r="GE282">
        <v>4.2409999999999997</v>
      </c>
      <c r="GF282">
        <v>0.1976</v>
      </c>
      <c r="GG282">
        <v>2.1444526195071201</v>
      </c>
      <c r="GH282">
        <v>5.2457919015285598E-3</v>
      </c>
      <c r="GI282">
        <v>-2.61795653493914E-6</v>
      </c>
      <c r="GJ282">
        <v>1.0331707357916401E-9</v>
      </c>
      <c r="GK282">
        <v>8.3457624279274292E-3</v>
      </c>
      <c r="GL282">
        <v>-4.6387863249973502E-2</v>
      </c>
      <c r="GM282">
        <v>3.6088159466671601E-3</v>
      </c>
      <c r="GN282">
        <v>-4.2506285216111501E-5</v>
      </c>
      <c r="GO282">
        <v>14</v>
      </c>
      <c r="GP282">
        <v>2225</v>
      </c>
      <c r="GQ282">
        <v>2</v>
      </c>
      <c r="GR282">
        <v>27</v>
      </c>
      <c r="GS282">
        <v>4467.8</v>
      </c>
      <c r="GT282">
        <v>4467.8</v>
      </c>
      <c r="GU282">
        <v>1.65283</v>
      </c>
      <c r="GV282">
        <v>2.3547400000000001</v>
      </c>
      <c r="GW282">
        <v>1.9982899999999999</v>
      </c>
      <c r="GX282">
        <v>2.7551299999999999</v>
      </c>
      <c r="GY282">
        <v>2.0935100000000002</v>
      </c>
      <c r="GZ282">
        <v>2.3999000000000001</v>
      </c>
      <c r="HA282">
        <v>30.673999999999999</v>
      </c>
      <c r="HB282">
        <v>15.970800000000001</v>
      </c>
      <c r="HC282">
        <v>18</v>
      </c>
      <c r="HD282">
        <v>444.36399999999998</v>
      </c>
      <c r="HE282">
        <v>609.14099999999996</v>
      </c>
      <c r="HF282">
        <v>20.054400000000001</v>
      </c>
      <c r="HG282">
        <v>22.468599999999999</v>
      </c>
      <c r="HH282">
        <v>30</v>
      </c>
      <c r="HI282">
        <v>22.4541</v>
      </c>
      <c r="HJ282">
        <v>22.433499999999999</v>
      </c>
      <c r="HK282">
        <v>33.238799999999998</v>
      </c>
      <c r="HL282">
        <v>28.641500000000001</v>
      </c>
      <c r="HM282">
        <v>12.8994</v>
      </c>
      <c r="HN282">
        <v>19.993300000000001</v>
      </c>
      <c r="HO282">
        <v>574.95399999999995</v>
      </c>
      <c r="HP282">
        <v>14.5183</v>
      </c>
      <c r="HQ282">
        <v>97.131500000000003</v>
      </c>
      <c r="HR282">
        <v>101.184</v>
      </c>
    </row>
    <row r="283" spans="1:226" x14ac:dyDescent="0.2">
      <c r="A283">
        <v>267</v>
      </c>
      <c r="B283">
        <v>1657566191.0999999</v>
      </c>
      <c r="C283">
        <v>2771.5999999046298</v>
      </c>
      <c r="D283" t="s">
        <v>892</v>
      </c>
      <c r="E283" t="s">
        <v>893</v>
      </c>
      <c r="F283">
        <v>5</v>
      </c>
      <c r="G283" t="s">
        <v>1217</v>
      </c>
      <c r="H283" t="s">
        <v>353</v>
      </c>
      <c r="I283">
        <v>1657566188.3</v>
      </c>
      <c r="J283">
        <f t="shared" si="136"/>
        <v>5.1036866204100468E-3</v>
      </c>
      <c r="K283">
        <f t="shared" si="137"/>
        <v>5.1036866204100466</v>
      </c>
      <c r="L283">
        <f t="shared" si="138"/>
        <v>19.345663169107521</v>
      </c>
      <c r="M283">
        <f t="shared" si="139"/>
        <v>510.76670000000001</v>
      </c>
      <c r="N283">
        <f t="shared" si="140"/>
        <v>381.09689947965705</v>
      </c>
      <c r="O283">
        <f t="shared" si="141"/>
        <v>25.901180849475775</v>
      </c>
      <c r="P283">
        <f t="shared" si="142"/>
        <v>34.714165050025883</v>
      </c>
      <c r="Q283">
        <f t="shared" si="143"/>
        <v>0.28220333290900401</v>
      </c>
      <c r="R283">
        <f t="shared" si="144"/>
        <v>2.3131644895500947</v>
      </c>
      <c r="S283">
        <f t="shared" si="145"/>
        <v>0.2643767959248976</v>
      </c>
      <c r="T283">
        <f t="shared" si="146"/>
        <v>0.16674321424334271</v>
      </c>
      <c r="U283">
        <f t="shared" si="147"/>
        <v>321.51599999999996</v>
      </c>
      <c r="V283">
        <f t="shared" si="148"/>
        <v>23.546850056846967</v>
      </c>
      <c r="W283">
        <f t="shared" si="149"/>
        <v>22.069400000000002</v>
      </c>
      <c r="X283">
        <f t="shared" si="150"/>
        <v>2.6647586548446327</v>
      </c>
      <c r="Y283">
        <f t="shared" si="151"/>
        <v>49.852076625437171</v>
      </c>
      <c r="Z283">
        <f t="shared" si="152"/>
        <v>1.3918813820323488</v>
      </c>
      <c r="AA283">
        <f t="shared" si="153"/>
        <v>2.792022872969222</v>
      </c>
      <c r="AB283">
        <f t="shared" si="154"/>
        <v>1.2728772728122839</v>
      </c>
      <c r="AC283">
        <f t="shared" si="155"/>
        <v>-225.07257996008306</v>
      </c>
      <c r="AD283">
        <f t="shared" si="156"/>
        <v>95.725341872175278</v>
      </c>
      <c r="AE283">
        <f t="shared" si="157"/>
        <v>8.5309705831668641</v>
      </c>
      <c r="AF283">
        <f t="shared" si="158"/>
        <v>200.69973249525907</v>
      </c>
      <c r="AG283">
        <f t="shared" si="159"/>
        <v>34.547308918452124</v>
      </c>
      <c r="AH283">
        <f t="shared" si="160"/>
        <v>5.1035031709152356</v>
      </c>
      <c r="AI283">
        <f t="shared" si="161"/>
        <v>19.345663169107521</v>
      </c>
      <c r="AJ283">
        <v>564.55034804190302</v>
      </c>
      <c r="AK283">
        <v>528.97780606060599</v>
      </c>
      <c r="AL283">
        <v>3.2895653749396399</v>
      </c>
      <c r="AM283">
        <v>66.153134496915399</v>
      </c>
      <c r="AN283">
        <f t="shared" si="162"/>
        <v>5.1036866204100466</v>
      </c>
      <c r="AO283">
        <v>14.4803414250201</v>
      </c>
      <c r="AP283">
        <v>20.479256969697001</v>
      </c>
      <c r="AQ283">
        <v>-3.6843327784549997E-5</v>
      </c>
      <c r="AR283">
        <v>78.048963506408896</v>
      </c>
      <c r="AS283">
        <v>3</v>
      </c>
      <c r="AT283">
        <v>1</v>
      </c>
      <c r="AU283">
        <f t="shared" si="163"/>
        <v>1</v>
      </c>
      <c r="AV283">
        <f t="shared" si="164"/>
        <v>0</v>
      </c>
      <c r="AW283">
        <f t="shared" si="165"/>
        <v>36609.045442058989</v>
      </c>
      <c r="AX283">
        <f t="shared" si="166"/>
        <v>2000</v>
      </c>
      <c r="AY283">
        <f t="shared" si="167"/>
        <v>1681.1999999999998</v>
      </c>
      <c r="AZ283">
        <f t="shared" si="168"/>
        <v>0.8405999999999999</v>
      </c>
      <c r="BA283">
        <f t="shared" si="169"/>
        <v>0.16075799999999998</v>
      </c>
      <c r="BB283">
        <v>6</v>
      </c>
      <c r="BC283">
        <v>0.5</v>
      </c>
      <c r="BD283" t="s">
        <v>354</v>
      </c>
      <c r="BE283">
        <v>2</v>
      </c>
      <c r="BF283" t="b">
        <v>1</v>
      </c>
      <c r="BG283">
        <v>1657566188.3</v>
      </c>
      <c r="BH283">
        <v>510.76670000000001</v>
      </c>
      <c r="BI283">
        <v>555.34969999999998</v>
      </c>
      <c r="BJ283">
        <v>20.47944</v>
      </c>
      <c r="BK283">
        <v>14.4809</v>
      </c>
      <c r="BL283">
        <v>506.50290000000001</v>
      </c>
      <c r="BM283">
        <v>20.282019999999999</v>
      </c>
      <c r="BN283">
        <v>500.02030000000002</v>
      </c>
      <c r="BO283">
        <v>67.951459999999997</v>
      </c>
      <c r="BP283">
        <v>1.335652E-2</v>
      </c>
      <c r="BQ283">
        <v>22.837</v>
      </c>
      <c r="BR283">
        <v>22.069400000000002</v>
      </c>
      <c r="BS283">
        <v>999.9</v>
      </c>
      <c r="BT283">
        <v>0</v>
      </c>
      <c r="BU283">
        <v>0</v>
      </c>
      <c r="BV283">
        <v>10049.43</v>
      </c>
      <c r="BW283">
        <v>0</v>
      </c>
      <c r="BX283">
        <v>554.72580000000005</v>
      </c>
      <c r="BY283">
        <v>-44.58314</v>
      </c>
      <c r="BZ283">
        <v>521.44539999999995</v>
      </c>
      <c r="CA283">
        <v>563.50990000000002</v>
      </c>
      <c r="CB283">
        <v>5.9985309999999998</v>
      </c>
      <c r="CC283">
        <v>555.34969999999998</v>
      </c>
      <c r="CD283">
        <v>14.4809</v>
      </c>
      <c r="CE283">
        <v>1.391608</v>
      </c>
      <c r="CF283">
        <v>0.98399820000000005</v>
      </c>
      <c r="CG283">
        <v>11.826510000000001</v>
      </c>
      <c r="CH283">
        <v>6.6815709999999999</v>
      </c>
      <c r="CI283">
        <v>2000</v>
      </c>
      <c r="CJ283">
        <v>0.98</v>
      </c>
      <c r="CK283">
        <v>1.9999800000000002E-2</v>
      </c>
      <c r="CL283">
        <v>0</v>
      </c>
      <c r="CM283">
        <v>2.6331199999999999</v>
      </c>
      <c r="CN283">
        <v>0</v>
      </c>
      <c r="CO283">
        <v>16498.98</v>
      </c>
      <c r="CP283">
        <v>16705.419999999998</v>
      </c>
      <c r="CQ283">
        <v>45</v>
      </c>
      <c r="CR283">
        <v>41.5</v>
      </c>
      <c r="CS283">
        <v>41.474800000000002</v>
      </c>
      <c r="CT283">
        <v>39.606099999999998</v>
      </c>
      <c r="CU283">
        <v>39.75</v>
      </c>
      <c r="CV283">
        <v>1960</v>
      </c>
      <c r="CW283">
        <v>40</v>
      </c>
      <c r="CX283">
        <v>0</v>
      </c>
      <c r="CY283">
        <v>1651545086</v>
      </c>
      <c r="CZ283">
        <v>0</v>
      </c>
      <c r="DA283">
        <v>0</v>
      </c>
      <c r="DB283" t="s">
        <v>355</v>
      </c>
      <c r="DC283">
        <v>1657298120.5</v>
      </c>
      <c r="DD283">
        <v>1657298120.5</v>
      </c>
      <c r="DE283">
        <v>0</v>
      </c>
      <c r="DF283">
        <v>1.391</v>
      </c>
      <c r="DG283">
        <v>3.5000000000000003E-2</v>
      </c>
      <c r="DH283">
        <v>2.39</v>
      </c>
      <c r="DI283">
        <v>0.104</v>
      </c>
      <c r="DJ283">
        <v>419</v>
      </c>
      <c r="DK283">
        <v>18</v>
      </c>
      <c r="DL283">
        <v>0.11</v>
      </c>
      <c r="DM283">
        <v>0.02</v>
      </c>
      <c r="DN283">
        <v>-43.2402609756098</v>
      </c>
      <c r="DO283">
        <v>-8.1647498257839803</v>
      </c>
      <c r="DP283">
        <v>0.83615804343380495</v>
      </c>
      <c r="DQ283">
        <v>0</v>
      </c>
      <c r="DR283">
        <v>6.0096258536585401</v>
      </c>
      <c r="DS283">
        <v>-9.7995261324034702E-2</v>
      </c>
      <c r="DT283">
        <v>1.21247290089123E-2</v>
      </c>
      <c r="DU283">
        <v>1</v>
      </c>
      <c r="DV283">
        <v>1</v>
      </c>
      <c r="DW283">
        <v>2</v>
      </c>
      <c r="DX283" t="s">
        <v>372</v>
      </c>
      <c r="DY283">
        <v>2.9047100000000001</v>
      </c>
      <c r="DZ283">
        <v>2.6299800000000002</v>
      </c>
      <c r="EA283">
        <v>8.1617999999999996E-2</v>
      </c>
      <c r="EB283">
        <v>8.7042599999999998E-2</v>
      </c>
      <c r="EC283">
        <v>7.0517399999999994E-2</v>
      </c>
      <c r="ED283">
        <v>5.4833199999999999E-2</v>
      </c>
      <c r="EE283">
        <v>26089.8</v>
      </c>
      <c r="EF283">
        <v>22643.200000000001</v>
      </c>
      <c r="EG283">
        <v>25412.799999999999</v>
      </c>
      <c r="EH283">
        <v>24136</v>
      </c>
      <c r="EI283">
        <v>40267.300000000003</v>
      </c>
      <c r="EJ283">
        <v>37749.1</v>
      </c>
      <c r="EK283">
        <v>45867.199999999997</v>
      </c>
      <c r="EL283">
        <v>43028.1</v>
      </c>
      <c r="EM283">
        <v>1.8867</v>
      </c>
      <c r="EN283">
        <v>2.1522800000000002</v>
      </c>
      <c r="EO283">
        <v>0.173092</v>
      </c>
      <c r="EP283">
        <v>0</v>
      </c>
      <c r="EQ283">
        <v>19.206299999999999</v>
      </c>
      <c r="ER283">
        <v>999.9</v>
      </c>
      <c r="ES283">
        <v>35.624000000000002</v>
      </c>
      <c r="ET283">
        <v>27.1</v>
      </c>
      <c r="EU283">
        <v>18.8736</v>
      </c>
      <c r="EV283">
        <v>48.657200000000003</v>
      </c>
      <c r="EW283">
        <v>33.313299999999998</v>
      </c>
      <c r="EX283">
        <v>2</v>
      </c>
      <c r="EY283">
        <v>-0.37314000000000003</v>
      </c>
      <c r="EZ283">
        <v>0.90377399999999997</v>
      </c>
      <c r="FA283">
        <v>20.244199999999999</v>
      </c>
      <c r="FB283">
        <v>5.2349600000000001</v>
      </c>
      <c r="FC283">
        <v>11.986000000000001</v>
      </c>
      <c r="FD283">
        <v>4.9572500000000002</v>
      </c>
      <c r="FE283">
        <v>3.3039800000000001</v>
      </c>
      <c r="FF283">
        <v>9999</v>
      </c>
      <c r="FG283">
        <v>9999</v>
      </c>
      <c r="FH283">
        <v>6811.3</v>
      </c>
      <c r="FI283">
        <v>355.9</v>
      </c>
      <c r="FJ283">
        <v>1.86819</v>
      </c>
      <c r="FK283">
        <v>1.8638600000000001</v>
      </c>
      <c r="FL283">
        <v>1.8715200000000001</v>
      </c>
      <c r="FM283">
        <v>1.86219</v>
      </c>
      <c r="FN283">
        <v>1.8617300000000001</v>
      </c>
      <c r="FO283">
        <v>1.86829</v>
      </c>
      <c r="FP283">
        <v>1.8583700000000001</v>
      </c>
      <c r="FQ283">
        <v>1.8649</v>
      </c>
      <c r="FR283">
        <v>5</v>
      </c>
      <c r="FS283">
        <v>0</v>
      </c>
      <c r="FT283">
        <v>0</v>
      </c>
      <c r="FU283">
        <v>0</v>
      </c>
      <c r="FV283" t="s">
        <v>357</v>
      </c>
      <c r="FW283" t="s">
        <v>358</v>
      </c>
      <c r="FX283" t="s">
        <v>359</v>
      </c>
      <c r="FY283" t="s">
        <v>359</v>
      </c>
      <c r="FZ283" t="s">
        <v>359</v>
      </c>
      <c r="GA283" t="s">
        <v>359</v>
      </c>
      <c r="GB283">
        <v>0</v>
      </c>
      <c r="GC283">
        <v>100</v>
      </c>
      <c r="GD283">
        <v>100</v>
      </c>
      <c r="GE283">
        <v>4.2939999999999996</v>
      </c>
      <c r="GF283">
        <v>0.19739999999999999</v>
      </c>
      <c r="GG283">
        <v>2.1444526195071201</v>
      </c>
      <c r="GH283">
        <v>5.2457919015285598E-3</v>
      </c>
      <c r="GI283">
        <v>-2.61795653493914E-6</v>
      </c>
      <c r="GJ283">
        <v>1.0331707357916401E-9</v>
      </c>
      <c r="GK283">
        <v>8.3457624279274292E-3</v>
      </c>
      <c r="GL283">
        <v>-4.6387863249973502E-2</v>
      </c>
      <c r="GM283">
        <v>3.6088159466671601E-3</v>
      </c>
      <c r="GN283">
        <v>-4.2506285216111501E-5</v>
      </c>
      <c r="GO283">
        <v>14</v>
      </c>
      <c r="GP283">
        <v>2225</v>
      </c>
      <c r="GQ283">
        <v>2</v>
      </c>
      <c r="GR283">
        <v>27</v>
      </c>
      <c r="GS283">
        <v>4467.8</v>
      </c>
      <c r="GT283">
        <v>4467.8</v>
      </c>
      <c r="GU283">
        <v>1.69434</v>
      </c>
      <c r="GV283">
        <v>2.3571800000000001</v>
      </c>
      <c r="GW283">
        <v>1.9982899999999999</v>
      </c>
      <c r="GX283">
        <v>2.7563499999999999</v>
      </c>
      <c r="GY283">
        <v>2.0935100000000002</v>
      </c>
      <c r="GZ283">
        <v>2.3559600000000001</v>
      </c>
      <c r="HA283">
        <v>30.6524</v>
      </c>
      <c r="HB283">
        <v>15.962</v>
      </c>
      <c r="HC283">
        <v>18</v>
      </c>
      <c r="HD283">
        <v>444.40100000000001</v>
      </c>
      <c r="HE283">
        <v>609.12</v>
      </c>
      <c r="HF283">
        <v>19.982800000000001</v>
      </c>
      <c r="HG283">
        <v>22.466200000000001</v>
      </c>
      <c r="HH283">
        <v>29.9999</v>
      </c>
      <c r="HI283">
        <v>22.451799999999999</v>
      </c>
      <c r="HJ283">
        <v>22.430199999999999</v>
      </c>
      <c r="HK283">
        <v>34.003999999999998</v>
      </c>
      <c r="HL283">
        <v>28.641500000000001</v>
      </c>
      <c r="HM283">
        <v>12.8994</v>
      </c>
      <c r="HN283">
        <v>19.9238</v>
      </c>
      <c r="HO283">
        <v>588.38599999999997</v>
      </c>
      <c r="HP283">
        <v>14.5159</v>
      </c>
      <c r="HQ283">
        <v>97.132000000000005</v>
      </c>
      <c r="HR283">
        <v>101.185</v>
      </c>
    </row>
    <row r="284" spans="1:226" x14ac:dyDescent="0.2">
      <c r="A284">
        <v>268</v>
      </c>
      <c r="B284">
        <v>1657566196.0999999</v>
      </c>
      <c r="C284">
        <v>2776.5999999046298</v>
      </c>
      <c r="D284" t="s">
        <v>894</v>
      </c>
      <c r="E284" t="s">
        <v>895</v>
      </c>
      <c r="F284">
        <v>5</v>
      </c>
      <c r="G284" t="s">
        <v>1217</v>
      </c>
      <c r="H284" t="s">
        <v>353</v>
      </c>
      <c r="I284">
        <v>1657566193.5999999</v>
      </c>
      <c r="J284">
        <f t="shared" si="136"/>
        <v>5.0959010318164504E-3</v>
      </c>
      <c r="K284">
        <f t="shared" si="137"/>
        <v>5.0959010318164504</v>
      </c>
      <c r="L284">
        <f t="shared" si="138"/>
        <v>19.746032136096549</v>
      </c>
      <c r="M284">
        <f t="shared" si="139"/>
        <v>527.87488888888902</v>
      </c>
      <c r="N284">
        <f t="shared" si="140"/>
        <v>395.19610662967148</v>
      </c>
      <c r="O284">
        <f t="shared" si="141"/>
        <v>26.859897261480821</v>
      </c>
      <c r="P284">
        <f t="shared" si="142"/>
        <v>35.877542932773984</v>
      </c>
      <c r="Q284">
        <f t="shared" si="143"/>
        <v>0.28194932308943677</v>
      </c>
      <c r="R284">
        <f t="shared" si="144"/>
        <v>2.3007407947517686</v>
      </c>
      <c r="S284">
        <f t="shared" si="145"/>
        <v>0.26406422264335427</v>
      </c>
      <c r="T284">
        <f t="shared" si="146"/>
        <v>0.16655241312190128</v>
      </c>
      <c r="U284">
        <f t="shared" si="147"/>
        <v>321.51599999999996</v>
      </c>
      <c r="V284">
        <f t="shared" si="148"/>
        <v>23.537582302491646</v>
      </c>
      <c r="W284">
        <f t="shared" si="149"/>
        <v>22.066422222222201</v>
      </c>
      <c r="X284">
        <f t="shared" si="150"/>
        <v>2.6642750120578476</v>
      </c>
      <c r="Y284">
        <f t="shared" si="151"/>
        <v>49.895754694617182</v>
      </c>
      <c r="Z284">
        <f t="shared" si="152"/>
        <v>1.3918069243347264</v>
      </c>
      <c r="AA284">
        <f t="shared" si="153"/>
        <v>2.7894295473696409</v>
      </c>
      <c r="AB284">
        <f t="shared" si="154"/>
        <v>1.2724680877231211</v>
      </c>
      <c r="AC284">
        <f t="shared" si="155"/>
        <v>-224.72923550310546</v>
      </c>
      <c r="AD284">
        <f t="shared" si="156"/>
        <v>93.678661270633057</v>
      </c>
      <c r="AE284">
        <f t="shared" si="157"/>
        <v>8.392872385662546</v>
      </c>
      <c r="AF284">
        <f t="shared" si="158"/>
        <v>198.85829815319011</v>
      </c>
      <c r="AG284">
        <f t="shared" si="159"/>
        <v>35.06487902715287</v>
      </c>
      <c r="AH284">
        <f t="shared" si="160"/>
        <v>5.0988157927618047</v>
      </c>
      <c r="AI284">
        <f t="shared" si="161"/>
        <v>19.746032136096549</v>
      </c>
      <c r="AJ284">
        <v>581.58213274279001</v>
      </c>
      <c r="AK284">
        <v>545.49872121212104</v>
      </c>
      <c r="AL284">
        <v>3.2951958465492801</v>
      </c>
      <c r="AM284">
        <v>66.153134496915399</v>
      </c>
      <c r="AN284">
        <f t="shared" si="162"/>
        <v>5.0959010318164504</v>
      </c>
      <c r="AO284">
        <v>14.4850385535297</v>
      </c>
      <c r="AP284">
        <v>20.474976363636401</v>
      </c>
      <c r="AQ284">
        <v>4.90494371861047E-6</v>
      </c>
      <c r="AR284">
        <v>78.048963506408896</v>
      </c>
      <c r="AS284">
        <v>2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36311.947315587095</v>
      </c>
      <c r="AX284">
        <f t="shared" si="166"/>
        <v>2000</v>
      </c>
      <c r="AY284">
        <f t="shared" si="167"/>
        <v>1681.1999999999998</v>
      </c>
      <c r="AZ284">
        <f t="shared" si="168"/>
        <v>0.8405999999999999</v>
      </c>
      <c r="BA284">
        <f t="shared" si="169"/>
        <v>0.16075799999999998</v>
      </c>
      <c r="BB284">
        <v>6</v>
      </c>
      <c r="BC284">
        <v>0.5</v>
      </c>
      <c r="BD284" t="s">
        <v>354</v>
      </c>
      <c r="BE284">
        <v>2</v>
      </c>
      <c r="BF284" t="b">
        <v>1</v>
      </c>
      <c r="BG284">
        <v>1657566193.5999999</v>
      </c>
      <c r="BH284">
        <v>527.87488888888902</v>
      </c>
      <c r="BI284">
        <v>573.18322222222196</v>
      </c>
      <c r="BJ284">
        <v>20.477988888888898</v>
      </c>
      <c r="BK284">
        <v>14.4846222222222</v>
      </c>
      <c r="BL284">
        <v>523.55333333333294</v>
      </c>
      <c r="BM284">
        <v>20.280655555555601</v>
      </c>
      <c r="BN284">
        <v>499.99299999999999</v>
      </c>
      <c r="BO284">
        <v>67.952211111111097</v>
      </c>
      <c r="BP284">
        <v>1.37855444444444E-2</v>
      </c>
      <c r="BQ284">
        <v>22.821666666666701</v>
      </c>
      <c r="BR284">
        <v>22.066422222222201</v>
      </c>
      <c r="BS284">
        <v>999.9</v>
      </c>
      <c r="BT284">
        <v>0</v>
      </c>
      <c r="BU284">
        <v>0</v>
      </c>
      <c r="BV284">
        <v>9963.7466666666696</v>
      </c>
      <c r="BW284">
        <v>0</v>
      </c>
      <c r="BX284">
        <v>556.95566666666696</v>
      </c>
      <c r="BY284">
        <v>-45.3083666666667</v>
      </c>
      <c r="BZ284">
        <v>538.91055555555602</v>
      </c>
      <c r="CA284">
        <v>581.607666666667</v>
      </c>
      <c r="CB284">
        <v>5.9933500000000004</v>
      </c>
      <c r="CC284">
        <v>573.18322222222196</v>
      </c>
      <c r="CD284">
        <v>14.4846222222222</v>
      </c>
      <c r="CE284">
        <v>1.3915233333333299</v>
      </c>
      <c r="CF284">
        <v>0.98426188888888899</v>
      </c>
      <c r="CG284">
        <v>11.825566666666701</v>
      </c>
      <c r="CH284">
        <v>6.6854699999999996</v>
      </c>
      <c r="CI284">
        <v>2000</v>
      </c>
      <c r="CJ284">
        <v>0.98</v>
      </c>
      <c r="CK284">
        <v>1.9999800000000002E-2</v>
      </c>
      <c r="CL284">
        <v>0</v>
      </c>
      <c r="CM284">
        <v>2.62848888888889</v>
      </c>
      <c r="CN284">
        <v>0</v>
      </c>
      <c r="CO284">
        <v>16559.066666666698</v>
      </c>
      <c r="CP284">
        <v>16705.400000000001</v>
      </c>
      <c r="CQ284">
        <v>45</v>
      </c>
      <c r="CR284">
        <v>41.555111111111103</v>
      </c>
      <c r="CS284">
        <v>41.485999999999997</v>
      </c>
      <c r="CT284">
        <v>39.618000000000002</v>
      </c>
      <c r="CU284">
        <v>39.75</v>
      </c>
      <c r="CV284">
        <v>1960</v>
      </c>
      <c r="CW284">
        <v>40</v>
      </c>
      <c r="CX284">
        <v>0</v>
      </c>
      <c r="CY284">
        <v>1651545091.4000001</v>
      </c>
      <c r="CZ284">
        <v>0</v>
      </c>
      <c r="DA284">
        <v>0</v>
      </c>
      <c r="DB284" t="s">
        <v>355</v>
      </c>
      <c r="DC284">
        <v>1657298120.5</v>
      </c>
      <c r="DD284">
        <v>1657298120.5</v>
      </c>
      <c r="DE284">
        <v>0</v>
      </c>
      <c r="DF284">
        <v>1.391</v>
      </c>
      <c r="DG284">
        <v>3.5000000000000003E-2</v>
      </c>
      <c r="DH284">
        <v>2.39</v>
      </c>
      <c r="DI284">
        <v>0.104</v>
      </c>
      <c r="DJ284">
        <v>419</v>
      </c>
      <c r="DK284">
        <v>18</v>
      </c>
      <c r="DL284">
        <v>0.11</v>
      </c>
      <c r="DM284">
        <v>0.02</v>
      </c>
      <c r="DN284">
        <v>-44.1255097560976</v>
      </c>
      <c r="DO284">
        <v>-8.5430885017422096</v>
      </c>
      <c r="DP284">
        <v>0.87768784739552697</v>
      </c>
      <c r="DQ284">
        <v>0</v>
      </c>
      <c r="DR284">
        <v>6.0013643902439</v>
      </c>
      <c r="DS284">
        <v>-5.6653797909394198E-2</v>
      </c>
      <c r="DT284">
        <v>5.7732081155342403E-3</v>
      </c>
      <c r="DU284">
        <v>1</v>
      </c>
      <c r="DV284">
        <v>1</v>
      </c>
      <c r="DW284">
        <v>2</v>
      </c>
      <c r="DX284" t="s">
        <v>372</v>
      </c>
      <c r="DY284">
        <v>2.9043800000000002</v>
      </c>
      <c r="DZ284">
        <v>2.6302400000000001</v>
      </c>
      <c r="EA284">
        <v>8.3468100000000003E-2</v>
      </c>
      <c r="EB284">
        <v>8.8839600000000005E-2</v>
      </c>
      <c r="EC284">
        <v>7.0502999999999996E-2</v>
      </c>
      <c r="ED284">
        <v>5.4817699999999997E-2</v>
      </c>
      <c r="EE284">
        <v>26037.4</v>
      </c>
      <c r="EF284">
        <v>22598.6</v>
      </c>
      <c r="EG284">
        <v>25412.9</v>
      </c>
      <c r="EH284">
        <v>24136</v>
      </c>
      <c r="EI284">
        <v>40267.800000000003</v>
      </c>
      <c r="EJ284">
        <v>37750.1</v>
      </c>
      <c r="EK284">
        <v>45866.9</v>
      </c>
      <c r="EL284">
        <v>43028.5</v>
      </c>
      <c r="EM284">
        <v>1.8867799999999999</v>
      </c>
      <c r="EN284">
        <v>2.1526000000000001</v>
      </c>
      <c r="EO284">
        <v>0.172623</v>
      </c>
      <c r="EP284">
        <v>0</v>
      </c>
      <c r="EQ284">
        <v>19.214600000000001</v>
      </c>
      <c r="ER284">
        <v>999.9</v>
      </c>
      <c r="ES284">
        <v>35.649000000000001</v>
      </c>
      <c r="ET284">
        <v>27.1</v>
      </c>
      <c r="EU284">
        <v>18.888200000000001</v>
      </c>
      <c r="EV284">
        <v>48.937199999999997</v>
      </c>
      <c r="EW284">
        <v>33.373399999999997</v>
      </c>
      <c r="EX284">
        <v>2</v>
      </c>
      <c r="EY284">
        <v>-0.37315599999999999</v>
      </c>
      <c r="EZ284">
        <v>0.95369000000000004</v>
      </c>
      <c r="FA284">
        <v>20.2439</v>
      </c>
      <c r="FB284">
        <v>5.2349600000000001</v>
      </c>
      <c r="FC284">
        <v>11.986000000000001</v>
      </c>
      <c r="FD284">
        <v>4.9573</v>
      </c>
      <c r="FE284">
        <v>3.3039299999999998</v>
      </c>
      <c r="FF284">
        <v>9999</v>
      </c>
      <c r="FG284">
        <v>9999</v>
      </c>
      <c r="FH284">
        <v>6811.3</v>
      </c>
      <c r="FI284">
        <v>355.9</v>
      </c>
      <c r="FJ284">
        <v>1.8682099999999999</v>
      </c>
      <c r="FK284">
        <v>1.8638600000000001</v>
      </c>
      <c r="FL284">
        <v>1.8715299999999999</v>
      </c>
      <c r="FM284">
        <v>1.8621799999999999</v>
      </c>
      <c r="FN284">
        <v>1.8617300000000001</v>
      </c>
      <c r="FO284">
        <v>1.86829</v>
      </c>
      <c r="FP284">
        <v>1.85836</v>
      </c>
      <c r="FQ284">
        <v>1.8649</v>
      </c>
      <c r="FR284">
        <v>5</v>
      </c>
      <c r="FS284">
        <v>0</v>
      </c>
      <c r="FT284">
        <v>0</v>
      </c>
      <c r="FU284">
        <v>0</v>
      </c>
      <c r="FV284" t="s">
        <v>357</v>
      </c>
      <c r="FW284" t="s">
        <v>358</v>
      </c>
      <c r="FX284" t="s">
        <v>359</v>
      </c>
      <c r="FY284" t="s">
        <v>359</v>
      </c>
      <c r="FZ284" t="s">
        <v>359</v>
      </c>
      <c r="GA284" t="s">
        <v>359</v>
      </c>
      <c r="GB284">
        <v>0</v>
      </c>
      <c r="GC284">
        <v>100</v>
      </c>
      <c r="GD284">
        <v>100</v>
      </c>
      <c r="GE284">
        <v>4.3490000000000002</v>
      </c>
      <c r="GF284">
        <v>0.19719999999999999</v>
      </c>
      <c r="GG284">
        <v>2.1444526195071201</v>
      </c>
      <c r="GH284">
        <v>5.2457919015285598E-3</v>
      </c>
      <c r="GI284">
        <v>-2.61795653493914E-6</v>
      </c>
      <c r="GJ284">
        <v>1.0331707357916401E-9</v>
      </c>
      <c r="GK284">
        <v>8.3457624279274292E-3</v>
      </c>
      <c r="GL284">
        <v>-4.6387863249973502E-2</v>
      </c>
      <c r="GM284">
        <v>3.6088159466671601E-3</v>
      </c>
      <c r="GN284">
        <v>-4.2506285216111501E-5</v>
      </c>
      <c r="GO284">
        <v>14</v>
      </c>
      <c r="GP284">
        <v>2225</v>
      </c>
      <c r="GQ284">
        <v>2</v>
      </c>
      <c r="GR284">
        <v>27</v>
      </c>
      <c r="GS284">
        <v>4467.8999999999996</v>
      </c>
      <c r="GT284">
        <v>4467.8999999999996</v>
      </c>
      <c r="GU284">
        <v>1.7309600000000001</v>
      </c>
      <c r="GV284">
        <v>2.3535200000000001</v>
      </c>
      <c r="GW284">
        <v>1.9982899999999999</v>
      </c>
      <c r="GX284">
        <v>2.7563499999999999</v>
      </c>
      <c r="GY284">
        <v>2.0935100000000002</v>
      </c>
      <c r="GZ284">
        <v>2.34009</v>
      </c>
      <c r="HA284">
        <v>30.6524</v>
      </c>
      <c r="HB284">
        <v>15.962</v>
      </c>
      <c r="HC284">
        <v>18</v>
      </c>
      <c r="HD284">
        <v>444.42399999999998</v>
      </c>
      <c r="HE284">
        <v>609.34</v>
      </c>
      <c r="HF284">
        <v>19.9132</v>
      </c>
      <c r="HG284">
        <v>22.463799999999999</v>
      </c>
      <c r="HH284">
        <v>29.9999</v>
      </c>
      <c r="HI284">
        <v>22.449300000000001</v>
      </c>
      <c r="HJ284">
        <v>22.427900000000001</v>
      </c>
      <c r="HK284">
        <v>34.806699999999999</v>
      </c>
      <c r="HL284">
        <v>28.641500000000001</v>
      </c>
      <c r="HM284">
        <v>12.5245</v>
      </c>
      <c r="HN284">
        <v>19.857299999999999</v>
      </c>
      <c r="HO284">
        <v>608.625</v>
      </c>
      <c r="HP284">
        <v>14.527200000000001</v>
      </c>
      <c r="HQ284">
        <v>97.131900000000002</v>
      </c>
      <c r="HR284">
        <v>101.185</v>
      </c>
    </row>
    <row r="285" spans="1:226" x14ac:dyDescent="0.2">
      <c r="A285">
        <v>269</v>
      </c>
      <c r="B285">
        <v>1657566201.0999999</v>
      </c>
      <c r="C285">
        <v>2781.5999999046298</v>
      </c>
      <c r="D285" t="s">
        <v>896</v>
      </c>
      <c r="E285" t="s">
        <v>897</v>
      </c>
      <c r="F285">
        <v>5</v>
      </c>
      <c r="G285" t="s">
        <v>1217</v>
      </c>
      <c r="H285" t="s">
        <v>353</v>
      </c>
      <c r="I285">
        <v>1657566198.3</v>
      </c>
      <c r="J285">
        <f t="shared" si="136"/>
        <v>5.1027153842863803E-3</v>
      </c>
      <c r="K285">
        <f t="shared" si="137"/>
        <v>5.1027153842863804</v>
      </c>
      <c r="L285">
        <f t="shared" si="138"/>
        <v>20.493423689048399</v>
      </c>
      <c r="M285">
        <f t="shared" si="139"/>
        <v>542.92290000000003</v>
      </c>
      <c r="N285">
        <f t="shared" si="140"/>
        <v>405.5601241984628</v>
      </c>
      <c r="O285">
        <f t="shared" si="141"/>
        <v>27.564209500759993</v>
      </c>
      <c r="P285">
        <f t="shared" si="142"/>
        <v>36.900177471680763</v>
      </c>
      <c r="Q285">
        <f t="shared" si="143"/>
        <v>0.28236607800204783</v>
      </c>
      <c r="R285">
        <f t="shared" si="144"/>
        <v>2.30676779625295</v>
      </c>
      <c r="S285">
        <f t="shared" si="145"/>
        <v>0.26447354720942862</v>
      </c>
      <c r="T285">
        <f t="shared" si="146"/>
        <v>0.16680897000661768</v>
      </c>
      <c r="U285">
        <f t="shared" si="147"/>
        <v>321.51504239999997</v>
      </c>
      <c r="V285">
        <f t="shared" si="148"/>
        <v>23.520952068894818</v>
      </c>
      <c r="W285">
        <f t="shared" si="149"/>
        <v>22.06082</v>
      </c>
      <c r="X285">
        <f t="shared" si="150"/>
        <v>2.6633653221853</v>
      </c>
      <c r="Y285">
        <f t="shared" si="151"/>
        <v>49.910844238670165</v>
      </c>
      <c r="Z285">
        <f t="shared" si="152"/>
        <v>1.3911568540898218</v>
      </c>
      <c r="AA285">
        <f t="shared" si="153"/>
        <v>2.7872837562863233</v>
      </c>
      <c r="AB285">
        <f t="shared" si="154"/>
        <v>1.2722084680954782</v>
      </c>
      <c r="AC285">
        <f t="shared" si="155"/>
        <v>-225.02974844702936</v>
      </c>
      <c r="AD285">
        <f t="shared" si="156"/>
        <v>93.041778512643234</v>
      </c>
      <c r="AE285">
        <f t="shared" si="157"/>
        <v>8.3132606718979147</v>
      </c>
      <c r="AF285">
        <f t="shared" si="158"/>
        <v>197.84033313751178</v>
      </c>
      <c r="AG285">
        <f t="shared" si="159"/>
        <v>35.685903894488661</v>
      </c>
      <c r="AH285">
        <f t="shared" si="160"/>
        <v>5.1143771792360884</v>
      </c>
      <c r="AI285">
        <f t="shared" si="161"/>
        <v>20.493423689048399</v>
      </c>
      <c r="AJ285">
        <v>598.76919373642897</v>
      </c>
      <c r="AK285">
        <v>561.81649696969703</v>
      </c>
      <c r="AL285">
        <v>3.28350383375167</v>
      </c>
      <c r="AM285">
        <v>66.153134496915399</v>
      </c>
      <c r="AN285">
        <f t="shared" si="162"/>
        <v>5.1027153842863804</v>
      </c>
      <c r="AO285">
        <v>14.462262357988999</v>
      </c>
      <c r="AP285">
        <v>20.460776363636398</v>
      </c>
      <c r="AQ285">
        <v>-2.4467534727276399E-5</v>
      </c>
      <c r="AR285">
        <v>78.048963506408896</v>
      </c>
      <c r="AS285">
        <v>3</v>
      </c>
      <c r="AT285">
        <v>1</v>
      </c>
      <c r="AU285">
        <f t="shared" si="163"/>
        <v>1</v>
      </c>
      <c r="AV285">
        <f t="shared" si="164"/>
        <v>0</v>
      </c>
      <c r="AW285">
        <f t="shared" si="165"/>
        <v>36458.5372666521</v>
      </c>
      <c r="AX285">
        <f t="shared" si="166"/>
        <v>1999.9939999999999</v>
      </c>
      <c r="AY285">
        <f t="shared" si="167"/>
        <v>1681.1949599999998</v>
      </c>
      <c r="AZ285">
        <f t="shared" si="168"/>
        <v>0.84060000180000538</v>
      </c>
      <c r="BA285">
        <f t="shared" si="169"/>
        <v>0.16075800347401042</v>
      </c>
      <c r="BB285">
        <v>6</v>
      </c>
      <c r="BC285">
        <v>0.5</v>
      </c>
      <c r="BD285" t="s">
        <v>354</v>
      </c>
      <c r="BE285">
        <v>2</v>
      </c>
      <c r="BF285" t="b">
        <v>1</v>
      </c>
      <c r="BG285">
        <v>1657566198.3</v>
      </c>
      <c r="BH285">
        <v>542.92290000000003</v>
      </c>
      <c r="BI285">
        <v>589.08140000000003</v>
      </c>
      <c r="BJ285">
        <v>20.468489999999999</v>
      </c>
      <c r="BK285">
        <v>14.45642</v>
      </c>
      <c r="BL285">
        <v>538.55139999999994</v>
      </c>
      <c r="BM285">
        <v>20.27158</v>
      </c>
      <c r="BN285">
        <v>499.96359999999999</v>
      </c>
      <c r="BO285">
        <v>67.952020000000005</v>
      </c>
      <c r="BP285">
        <v>1.3758329999999999E-2</v>
      </c>
      <c r="BQ285">
        <v>22.808969999999999</v>
      </c>
      <c r="BR285">
        <v>22.06082</v>
      </c>
      <c r="BS285">
        <v>999.9</v>
      </c>
      <c r="BT285">
        <v>0</v>
      </c>
      <c r="BU285">
        <v>0</v>
      </c>
      <c r="BV285">
        <v>10005.253000000001</v>
      </c>
      <c r="BW285">
        <v>0</v>
      </c>
      <c r="BX285">
        <v>560.71289999999999</v>
      </c>
      <c r="BY285">
        <v>-46.158410000000003</v>
      </c>
      <c r="BZ285">
        <v>554.26790000000005</v>
      </c>
      <c r="CA285">
        <v>597.72230000000002</v>
      </c>
      <c r="CB285">
        <v>6.0120560000000003</v>
      </c>
      <c r="CC285">
        <v>589.08140000000003</v>
      </c>
      <c r="CD285">
        <v>14.45642</v>
      </c>
      <c r="CE285">
        <v>1.3908739999999999</v>
      </c>
      <c r="CF285">
        <v>0.98234390000000005</v>
      </c>
      <c r="CG285">
        <v>11.818519999999999</v>
      </c>
      <c r="CH285">
        <v>6.6571009999999999</v>
      </c>
      <c r="CI285">
        <v>1999.9939999999999</v>
      </c>
      <c r="CJ285">
        <v>0.98</v>
      </c>
      <c r="CK285">
        <v>1.9999800000000002E-2</v>
      </c>
      <c r="CL285">
        <v>0</v>
      </c>
      <c r="CM285">
        <v>2.7089500000000002</v>
      </c>
      <c r="CN285">
        <v>0</v>
      </c>
      <c r="CO285">
        <v>16613.62</v>
      </c>
      <c r="CP285">
        <v>16705.36</v>
      </c>
      <c r="CQ285">
        <v>45</v>
      </c>
      <c r="CR285">
        <v>41.561999999999998</v>
      </c>
      <c r="CS285">
        <v>41.487400000000001</v>
      </c>
      <c r="CT285">
        <v>39.625</v>
      </c>
      <c r="CU285">
        <v>39.75</v>
      </c>
      <c r="CV285">
        <v>1959.9939999999999</v>
      </c>
      <c r="CW285">
        <v>40</v>
      </c>
      <c r="CX285">
        <v>0</v>
      </c>
      <c r="CY285">
        <v>1651545096.2</v>
      </c>
      <c r="CZ285">
        <v>0</v>
      </c>
      <c r="DA285">
        <v>0</v>
      </c>
      <c r="DB285" t="s">
        <v>355</v>
      </c>
      <c r="DC285">
        <v>1657298120.5</v>
      </c>
      <c r="DD285">
        <v>1657298120.5</v>
      </c>
      <c r="DE285">
        <v>0</v>
      </c>
      <c r="DF285">
        <v>1.391</v>
      </c>
      <c r="DG285">
        <v>3.5000000000000003E-2</v>
      </c>
      <c r="DH285">
        <v>2.39</v>
      </c>
      <c r="DI285">
        <v>0.104</v>
      </c>
      <c r="DJ285">
        <v>419</v>
      </c>
      <c r="DK285">
        <v>18</v>
      </c>
      <c r="DL285">
        <v>0.11</v>
      </c>
      <c r="DM285">
        <v>0.02</v>
      </c>
      <c r="DN285">
        <v>-44.689270731707303</v>
      </c>
      <c r="DO285">
        <v>-9.8204445993031992</v>
      </c>
      <c r="DP285">
        <v>0.99645028371908995</v>
      </c>
      <c r="DQ285">
        <v>0</v>
      </c>
      <c r="DR285">
        <v>6.0017987804878103</v>
      </c>
      <c r="DS285">
        <v>2.4871777003623802E-3</v>
      </c>
      <c r="DT285">
        <v>7.3341417424369398E-3</v>
      </c>
      <c r="DU285">
        <v>1</v>
      </c>
      <c r="DV285">
        <v>1</v>
      </c>
      <c r="DW285">
        <v>2</v>
      </c>
      <c r="DX285" t="s">
        <v>372</v>
      </c>
      <c r="DY285">
        <v>2.9047900000000002</v>
      </c>
      <c r="DZ285">
        <v>2.6301399999999999</v>
      </c>
      <c r="EA285">
        <v>8.5270799999999994E-2</v>
      </c>
      <c r="EB285">
        <v>9.0708499999999997E-2</v>
      </c>
      <c r="EC285">
        <v>7.0469599999999993E-2</v>
      </c>
      <c r="ED285">
        <v>5.4729300000000002E-2</v>
      </c>
      <c r="EE285">
        <v>25986.2</v>
      </c>
      <c r="EF285">
        <v>22552.2</v>
      </c>
      <c r="EG285">
        <v>25412.9</v>
      </c>
      <c r="EH285">
        <v>24135.9</v>
      </c>
      <c r="EI285">
        <v>40270</v>
      </c>
      <c r="EJ285">
        <v>37753.599999999999</v>
      </c>
      <c r="EK285">
        <v>45867.7</v>
      </c>
      <c r="EL285">
        <v>43028.4</v>
      </c>
      <c r="EM285">
        <v>1.8868499999999999</v>
      </c>
      <c r="EN285">
        <v>2.1526000000000001</v>
      </c>
      <c r="EO285">
        <v>0.17113200000000001</v>
      </c>
      <c r="EP285">
        <v>0</v>
      </c>
      <c r="EQ285">
        <v>19.221599999999999</v>
      </c>
      <c r="ER285">
        <v>999.9</v>
      </c>
      <c r="ES285">
        <v>35.624000000000002</v>
      </c>
      <c r="ET285">
        <v>27.1</v>
      </c>
      <c r="EU285">
        <v>18.874700000000001</v>
      </c>
      <c r="EV285">
        <v>48.257199999999997</v>
      </c>
      <c r="EW285">
        <v>33.305300000000003</v>
      </c>
      <c r="EX285">
        <v>2</v>
      </c>
      <c r="EY285">
        <v>-0.37357499999999999</v>
      </c>
      <c r="EZ285">
        <v>0.99371699999999996</v>
      </c>
      <c r="FA285">
        <v>20.2439</v>
      </c>
      <c r="FB285">
        <v>5.2348100000000004</v>
      </c>
      <c r="FC285">
        <v>11.986000000000001</v>
      </c>
      <c r="FD285">
        <v>4.9573</v>
      </c>
      <c r="FE285">
        <v>3.3039999999999998</v>
      </c>
      <c r="FF285">
        <v>9999</v>
      </c>
      <c r="FG285">
        <v>9999</v>
      </c>
      <c r="FH285">
        <v>6811.5</v>
      </c>
      <c r="FI285">
        <v>355.9</v>
      </c>
      <c r="FJ285">
        <v>1.8682099999999999</v>
      </c>
      <c r="FK285">
        <v>1.8638600000000001</v>
      </c>
      <c r="FL285">
        <v>1.87155</v>
      </c>
      <c r="FM285">
        <v>1.86219</v>
      </c>
      <c r="FN285">
        <v>1.8617300000000001</v>
      </c>
      <c r="FO285">
        <v>1.86829</v>
      </c>
      <c r="FP285">
        <v>1.85836</v>
      </c>
      <c r="FQ285">
        <v>1.8649</v>
      </c>
      <c r="FR285">
        <v>5</v>
      </c>
      <c r="FS285">
        <v>0</v>
      </c>
      <c r="FT285">
        <v>0</v>
      </c>
      <c r="FU285">
        <v>0</v>
      </c>
      <c r="FV285" t="s">
        <v>357</v>
      </c>
      <c r="FW285" t="s">
        <v>358</v>
      </c>
      <c r="FX285" t="s">
        <v>359</v>
      </c>
      <c r="FY285" t="s">
        <v>359</v>
      </c>
      <c r="FZ285" t="s">
        <v>359</v>
      </c>
      <c r="GA285" t="s">
        <v>359</v>
      </c>
      <c r="GB285">
        <v>0</v>
      </c>
      <c r="GC285">
        <v>100</v>
      </c>
      <c r="GD285">
        <v>100</v>
      </c>
      <c r="GE285">
        <v>4.4020000000000001</v>
      </c>
      <c r="GF285">
        <v>0.19650000000000001</v>
      </c>
      <c r="GG285">
        <v>2.1444526195071201</v>
      </c>
      <c r="GH285">
        <v>5.2457919015285598E-3</v>
      </c>
      <c r="GI285">
        <v>-2.61795653493914E-6</v>
      </c>
      <c r="GJ285">
        <v>1.0331707357916401E-9</v>
      </c>
      <c r="GK285">
        <v>8.3457624279274292E-3</v>
      </c>
      <c r="GL285">
        <v>-4.6387863249973502E-2</v>
      </c>
      <c r="GM285">
        <v>3.6088159466671601E-3</v>
      </c>
      <c r="GN285">
        <v>-4.2506285216111501E-5</v>
      </c>
      <c r="GO285">
        <v>14</v>
      </c>
      <c r="GP285">
        <v>2225</v>
      </c>
      <c r="GQ285">
        <v>2</v>
      </c>
      <c r="GR285">
        <v>27</v>
      </c>
      <c r="GS285">
        <v>4468</v>
      </c>
      <c r="GT285">
        <v>4468</v>
      </c>
      <c r="GU285">
        <v>1.7724599999999999</v>
      </c>
      <c r="GV285">
        <v>2.34863</v>
      </c>
      <c r="GW285">
        <v>1.9982899999999999</v>
      </c>
      <c r="GX285">
        <v>2.7551299999999999</v>
      </c>
      <c r="GY285">
        <v>2.0947300000000002</v>
      </c>
      <c r="GZ285">
        <v>2.3840300000000001</v>
      </c>
      <c r="HA285">
        <v>30.6524</v>
      </c>
      <c r="HB285">
        <v>15.970800000000001</v>
      </c>
      <c r="HC285">
        <v>18</v>
      </c>
      <c r="HD285">
        <v>444.44299999999998</v>
      </c>
      <c r="HE285">
        <v>609.30999999999995</v>
      </c>
      <c r="HF285">
        <v>19.846499999999999</v>
      </c>
      <c r="HG285">
        <v>22.461500000000001</v>
      </c>
      <c r="HH285">
        <v>29.9999</v>
      </c>
      <c r="HI285">
        <v>22.4466</v>
      </c>
      <c r="HJ285">
        <v>22.4255</v>
      </c>
      <c r="HK285">
        <v>35.565100000000001</v>
      </c>
      <c r="HL285">
        <v>28.3291</v>
      </c>
      <c r="HM285">
        <v>12.5245</v>
      </c>
      <c r="HN285">
        <v>19.794799999999999</v>
      </c>
      <c r="HO285">
        <v>622.09699999999998</v>
      </c>
      <c r="HP285">
        <v>14.5581</v>
      </c>
      <c r="HQ285">
        <v>97.132900000000006</v>
      </c>
      <c r="HR285">
        <v>101.185</v>
      </c>
    </row>
    <row r="286" spans="1:226" x14ac:dyDescent="0.2">
      <c r="A286">
        <v>270</v>
      </c>
      <c r="B286">
        <v>1657566206.0999999</v>
      </c>
      <c r="C286">
        <v>2786.5999999046298</v>
      </c>
      <c r="D286" t="s">
        <v>898</v>
      </c>
      <c r="E286" t="s">
        <v>899</v>
      </c>
      <c r="F286">
        <v>5</v>
      </c>
      <c r="G286" t="s">
        <v>1217</v>
      </c>
      <c r="H286" t="s">
        <v>353</v>
      </c>
      <c r="I286">
        <v>1657566203.5999999</v>
      </c>
      <c r="J286">
        <f t="shared" si="136"/>
        <v>5.0857983640731951E-3</v>
      </c>
      <c r="K286">
        <f t="shared" si="137"/>
        <v>5.0857983640731952</v>
      </c>
      <c r="L286">
        <f t="shared" si="138"/>
        <v>20.826753347481919</v>
      </c>
      <c r="M286">
        <f t="shared" si="139"/>
        <v>560.14099999999996</v>
      </c>
      <c r="N286">
        <f t="shared" si="140"/>
        <v>419.88836432703556</v>
      </c>
      <c r="O286">
        <f t="shared" si="141"/>
        <v>28.537524697466246</v>
      </c>
      <c r="P286">
        <f t="shared" si="142"/>
        <v>38.069732289874281</v>
      </c>
      <c r="Q286">
        <f t="shared" si="143"/>
        <v>0.28139438385113485</v>
      </c>
      <c r="R286">
        <f t="shared" si="144"/>
        <v>2.3060454998048225</v>
      </c>
      <c r="S286">
        <f t="shared" si="145"/>
        <v>0.26361543941633592</v>
      </c>
      <c r="T286">
        <f t="shared" si="146"/>
        <v>0.16626332264282717</v>
      </c>
      <c r="U286">
        <f t="shared" si="147"/>
        <v>321.51617733333313</v>
      </c>
      <c r="V286">
        <f t="shared" si="148"/>
        <v>23.507668789559741</v>
      </c>
      <c r="W286">
        <f t="shared" si="149"/>
        <v>22.052488888888899</v>
      </c>
      <c r="X286">
        <f t="shared" si="150"/>
        <v>2.6620130175881318</v>
      </c>
      <c r="Y286">
        <f t="shared" si="151"/>
        <v>49.9230175024489</v>
      </c>
      <c r="Z286">
        <f t="shared" si="152"/>
        <v>1.389893218415615</v>
      </c>
      <c r="AA286">
        <f t="shared" si="153"/>
        <v>2.784072934588611</v>
      </c>
      <c r="AB286">
        <f t="shared" si="154"/>
        <v>1.2721197991725168</v>
      </c>
      <c r="AC286">
        <f t="shared" si="155"/>
        <v>-224.28370785562791</v>
      </c>
      <c r="AD286">
        <f t="shared" si="156"/>
        <v>91.684455559294591</v>
      </c>
      <c r="AE286">
        <f t="shared" si="157"/>
        <v>8.1934120184271535</v>
      </c>
      <c r="AF286">
        <f t="shared" si="158"/>
        <v>197.11033705542701</v>
      </c>
      <c r="AG286">
        <f t="shared" si="159"/>
        <v>36.303945441454218</v>
      </c>
      <c r="AH286">
        <f t="shared" si="160"/>
        <v>5.0987667263904655</v>
      </c>
      <c r="AI286">
        <f t="shared" si="161"/>
        <v>20.826753347481919</v>
      </c>
      <c r="AJ286">
        <v>616.01377703373498</v>
      </c>
      <c r="AK286">
        <v>578.49173939393904</v>
      </c>
      <c r="AL286">
        <v>3.3294107883389699</v>
      </c>
      <c r="AM286">
        <v>66.153134496915399</v>
      </c>
      <c r="AN286">
        <f t="shared" si="162"/>
        <v>5.0857983640731952</v>
      </c>
      <c r="AO286">
        <v>14.449790442061399</v>
      </c>
      <c r="AP286">
        <v>20.4446290909091</v>
      </c>
      <c r="AQ286">
        <v>-3.9442418880521104E-3</v>
      </c>
      <c r="AR286">
        <v>78.048963506408896</v>
      </c>
      <c r="AS286">
        <v>3</v>
      </c>
      <c r="AT286">
        <v>1</v>
      </c>
      <c r="AU286">
        <f t="shared" si="163"/>
        <v>1</v>
      </c>
      <c r="AV286">
        <f t="shared" si="164"/>
        <v>0</v>
      </c>
      <c r="AW286">
        <f t="shared" si="165"/>
        <v>36443.47411625168</v>
      </c>
      <c r="AX286">
        <f t="shared" si="166"/>
        <v>2000.00111111111</v>
      </c>
      <c r="AY286">
        <f t="shared" si="167"/>
        <v>1681.2009333333322</v>
      </c>
      <c r="AZ286">
        <f t="shared" si="168"/>
        <v>0.84059999966666676</v>
      </c>
      <c r="BA286">
        <f t="shared" si="169"/>
        <v>0.16075799935666701</v>
      </c>
      <c r="BB286">
        <v>6</v>
      </c>
      <c r="BC286">
        <v>0.5</v>
      </c>
      <c r="BD286" t="s">
        <v>354</v>
      </c>
      <c r="BE286">
        <v>2</v>
      </c>
      <c r="BF286" t="b">
        <v>1</v>
      </c>
      <c r="BG286">
        <v>1657566203.5999999</v>
      </c>
      <c r="BH286">
        <v>560.14099999999996</v>
      </c>
      <c r="BI286">
        <v>607.13022222222196</v>
      </c>
      <c r="BJ286">
        <v>20.4502666666667</v>
      </c>
      <c r="BK286">
        <v>14.4572222222222</v>
      </c>
      <c r="BL286">
        <v>555.71266666666702</v>
      </c>
      <c r="BM286">
        <v>20.254188888888901</v>
      </c>
      <c r="BN286">
        <v>500.02922222222202</v>
      </c>
      <c r="BO286">
        <v>67.951044444444406</v>
      </c>
      <c r="BP286">
        <v>1.3507855555555601E-2</v>
      </c>
      <c r="BQ286">
        <v>22.789955555555601</v>
      </c>
      <c r="BR286">
        <v>22.052488888888899</v>
      </c>
      <c r="BS286">
        <v>999.9</v>
      </c>
      <c r="BT286">
        <v>0</v>
      </c>
      <c r="BU286">
        <v>0</v>
      </c>
      <c r="BV286">
        <v>10000.4222222222</v>
      </c>
      <c r="BW286">
        <v>0</v>
      </c>
      <c r="BX286">
        <v>560.62599999999998</v>
      </c>
      <c r="BY286">
        <v>-46.989055555555602</v>
      </c>
      <c r="BZ286">
        <v>571.835222222222</v>
      </c>
      <c r="CA286">
        <v>616.03644444444399</v>
      </c>
      <c r="CB286">
        <v>5.9930266666666698</v>
      </c>
      <c r="CC286">
        <v>607.13022222222196</v>
      </c>
      <c r="CD286">
        <v>14.4572222222222</v>
      </c>
      <c r="CE286">
        <v>1.38961555555556</v>
      </c>
      <c r="CF286">
        <v>0.98238366666666699</v>
      </c>
      <c r="CG286">
        <v>11.804788888888901</v>
      </c>
      <c r="CH286">
        <v>6.6576944444444397</v>
      </c>
      <c r="CI286">
        <v>2000.00111111111</v>
      </c>
      <c r="CJ286">
        <v>0.98</v>
      </c>
      <c r="CK286">
        <v>1.9999800000000002E-2</v>
      </c>
      <c r="CL286">
        <v>0</v>
      </c>
      <c r="CM286">
        <v>2.7222222222222201</v>
      </c>
      <c r="CN286">
        <v>0</v>
      </c>
      <c r="CO286">
        <v>16677</v>
      </c>
      <c r="CP286">
        <v>16705.422222222202</v>
      </c>
      <c r="CQ286">
        <v>45</v>
      </c>
      <c r="CR286">
        <v>41.561999999999998</v>
      </c>
      <c r="CS286">
        <v>41.485999999999997</v>
      </c>
      <c r="CT286">
        <v>39.625</v>
      </c>
      <c r="CU286">
        <v>39.75</v>
      </c>
      <c r="CV286">
        <v>1960.00111111111</v>
      </c>
      <c r="CW286">
        <v>40</v>
      </c>
      <c r="CX286">
        <v>0</v>
      </c>
      <c r="CY286">
        <v>1651545101</v>
      </c>
      <c r="CZ286">
        <v>0</v>
      </c>
      <c r="DA286">
        <v>0</v>
      </c>
      <c r="DB286" t="s">
        <v>355</v>
      </c>
      <c r="DC286">
        <v>1657298120.5</v>
      </c>
      <c r="DD286">
        <v>1657298120.5</v>
      </c>
      <c r="DE286">
        <v>0</v>
      </c>
      <c r="DF286">
        <v>1.391</v>
      </c>
      <c r="DG286">
        <v>3.5000000000000003E-2</v>
      </c>
      <c r="DH286">
        <v>2.39</v>
      </c>
      <c r="DI286">
        <v>0.104</v>
      </c>
      <c r="DJ286">
        <v>419</v>
      </c>
      <c r="DK286">
        <v>18</v>
      </c>
      <c r="DL286">
        <v>0.11</v>
      </c>
      <c r="DM286">
        <v>0.02</v>
      </c>
      <c r="DN286">
        <v>-45.704763414634101</v>
      </c>
      <c r="DO286">
        <v>-9.79641951219517</v>
      </c>
      <c r="DP286">
        <v>0.99137153498011399</v>
      </c>
      <c r="DQ286">
        <v>0</v>
      </c>
      <c r="DR286">
        <v>5.99998804878049</v>
      </c>
      <c r="DS286">
        <v>2.4146341463396502E-3</v>
      </c>
      <c r="DT286">
        <v>1.05767647364544E-2</v>
      </c>
      <c r="DU286">
        <v>1</v>
      </c>
      <c r="DV286">
        <v>1</v>
      </c>
      <c r="DW286">
        <v>2</v>
      </c>
      <c r="DX286" t="s">
        <v>372</v>
      </c>
      <c r="DY286">
        <v>2.9044300000000001</v>
      </c>
      <c r="DZ286">
        <v>2.6299199999999998</v>
      </c>
      <c r="EA286">
        <v>8.7082199999999998E-2</v>
      </c>
      <c r="EB286">
        <v>9.2474399999999998E-2</v>
      </c>
      <c r="EC286">
        <v>7.0427799999999999E-2</v>
      </c>
      <c r="ED286">
        <v>5.4804600000000002E-2</v>
      </c>
      <c r="EE286">
        <v>25935</v>
      </c>
      <c r="EF286">
        <v>22508.9</v>
      </c>
      <c r="EG286">
        <v>25413.1</v>
      </c>
      <c r="EH286">
        <v>24136.400000000001</v>
      </c>
      <c r="EI286">
        <v>40271.9</v>
      </c>
      <c r="EJ286">
        <v>37751.5</v>
      </c>
      <c r="EK286">
        <v>45867.7</v>
      </c>
      <c r="EL286">
        <v>43029.3</v>
      </c>
      <c r="EM286">
        <v>1.8866499999999999</v>
      </c>
      <c r="EN286">
        <v>2.1528200000000002</v>
      </c>
      <c r="EO286">
        <v>0.17043900000000001</v>
      </c>
      <c r="EP286">
        <v>0</v>
      </c>
      <c r="EQ286">
        <v>19.228300000000001</v>
      </c>
      <c r="ER286">
        <v>999.9</v>
      </c>
      <c r="ES286">
        <v>35.624000000000002</v>
      </c>
      <c r="ET286">
        <v>27.1</v>
      </c>
      <c r="EU286">
        <v>18.876100000000001</v>
      </c>
      <c r="EV286">
        <v>49.167200000000001</v>
      </c>
      <c r="EW286">
        <v>33.413499999999999</v>
      </c>
      <c r="EX286">
        <v>2</v>
      </c>
      <c r="EY286">
        <v>-0.37373499999999998</v>
      </c>
      <c r="EZ286">
        <v>1.0167900000000001</v>
      </c>
      <c r="FA286">
        <v>20.243500000000001</v>
      </c>
      <c r="FB286">
        <v>5.2343599999999997</v>
      </c>
      <c r="FC286">
        <v>11.986000000000001</v>
      </c>
      <c r="FD286">
        <v>4.9568500000000002</v>
      </c>
      <c r="FE286">
        <v>3.3038699999999999</v>
      </c>
      <c r="FF286">
        <v>9999</v>
      </c>
      <c r="FG286">
        <v>9999</v>
      </c>
      <c r="FH286">
        <v>6811.5</v>
      </c>
      <c r="FI286">
        <v>355.9</v>
      </c>
      <c r="FJ286">
        <v>1.8682399999999999</v>
      </c>
      <c r="FK286">
        <v>1.8638600000000001</v>
      </c>
      <c r="FL286">
        <v>1.87151</v>
      </c>
      <c r="FM286">
        <v>1.8622000000000001</v>
      </c>
      <c r="FN286">
        <v>1.8617300000000001</v>
      </c>
      <c r="FO286">
        <v>1.86829</v>
      </c>
      <c r="FP286">
        <v>1.8583700000000001</v>
      </c>
      <c r="FQ286">
        <v>1.8649100000000001</v>
      </c>
      <c r="FR286">
        <v>5</v>
      </c>
      <c r="FS286">
        <v>0</v>
      </c>
      <c r="FT286">
        <v>0</v>
      </c>
      <c r="FU286">
        <v>0</v>
      </c>
      <c r="FV286" t="s">
        <v>357</v>
      </c>
      <c r="FW286" t="s">
        <v>358</v>
      </c>
      <c r="FX286" t="s">
        <v>359</v>
      </c>
      <c r="FY286" t="s">
        <v>359</v>
      </c>
      <c r="FZ286" t="s">
        <v>359</v>
      </c>
      <c r="GA286" t="s">
        <v>359</v>
      </c>
      <c r="GB286">
        <v>0</v>
      </c>
      <c r="GC286">
        <v>100</v>
      </c>
      <c r="GD286">
        <v>100</v>
      </c>
      <c r="GE286">
        <v>4.4550000000000001</v>
      </c>
      <c r="GF286">
        <v>0.19570000000000001</v>
      </c>
      <c r="GG286">
        <v>2.1444526195071201</v>
      </c>
      <c r="GH286">
        <v>5.2457919015285598E-3</v>
      </c>
      <c r="GI286">
        <v>-2.61795653493914E-6</v>
      </c>
      <c r="GJ286">
        <v>1.0331707357916401E-9</v>
      </c>
      <c r="GK286">
        <v>8.3457624279274292E-3</v>
      </c>
      <c r="GL286">
        <v>-4.6387863249973502E-2</v>
      </c>
      <c r="GM286">
        <v>3.6088159466671601E-3</v>
      </c>
      <c r="GN286">
        <v>-4.2506285216111501E-5</v>
      </c>
      <c r="GO286">
        <v>14</v>
      </c>
      <c r="GP286">
        <v>2225</v>
      </c>
      <c r="GQ286">
        <v>2</v>
      </c>
      <c r="GR286">
        <v>27</v>
      </c>
      <c r="GS286">
        <v>4468.1000000000004</v>
      </c>
      <c r="GT286">
        <v>4468.1000000000004</v>
      </c>
      <c r="GU286">
        <v>1.80908</v>
      </c>
      <c r="GV286">
        <v>2.3547400000000001</v>
      </c>
      <c r="GW286">
        <v>1.9982899999999999</v>
      </c>
      <c r="GX286">
        <v>2.7551299999999999</v>
      </c>
      <c r="GY286">
        <v>2.0935100000000002</v>
      </c>
      <c r="GZ286">
        <v>2.34985</v>
      </c>
      <c r="HA286">
        <v>30.6524</v>
      </c>
      <c r="HB286">
        <v>15.962</v>
      </c>
      <c r="HC286">
        <v>18</v>
      </c>
      <c r="HD286">
        <v>444.31</v>
      </c>
      <c r="HE286">
        <v>609.44899999999996</v>
      </c>
      <c r="HF286">
        <v>19.783300000000001</v>
      </c>
      <c r="HG286">
        <v>22.459199999999999</v>
      </c>
      <c r="HH286">
        <v>29.9999</v>
      </c>
      <c r="HI286">
        <v>22.444199999999999</v>
      </c>
      <c r="HJ286">
        <v>22.422699999999999</v>
      </c>
      <c r="HK286">
        <v>36.349899999999998</v>
      </c>
      <c r="HL286">
        <v>28.043099999999999</v>
      </c>
      <c r="HM286">
        <v>12.5245</v>
      </c>
      <c r="HN286">
        <v>19.7424</v>
      </c>
      <c r="HO286">
        <v>642.16200000000003</v>
      </c>
      <c r="HP286">
        <v>14.5832</v>
      </c>
      <c r="HQ286">
        <v>97.133300000000006</v>
      </c>
      <c r="HR286">
        <v>101.187</v>
      </c>
    </row>
    <row r="287" spans="1:226" x14ac:dyDescent="0.2">
      <c r="A287">
        <v>271</v>
      </c>
      <c r="B287">
        <v>1657566211</v>
      </c>
      <c r="C287">
        <v>2791.5</v>
      </c>
      <c r="D287" t="s">
        <v>900</v>
      </c>
      <c r="E287" t="s">
        <v>901</v>
      </c>
      <c r="F287">
        <v>5</v>
      </c>
      <c r="G287" t="s">
        <v>1217</v>
      </c>
      <c r="H287" t="s">
        <v>353</v>
      </c>
      <c r="I287">
        <v>1657566208.26</v>
      </c>
      <c r="J287">
        <f t="shared" si="136"/>
        <v>5.0675876649615582E-3</v>
      </c>
      <c r="K287">
        <f t="shared" si="137"/>
        <v>5.0675876649615583</v>
      </c>
      <c r="L287">
        <f t="shared" si="138"/>
        <v>20.832081392060886</v>
      </c>
      <c r="M287">
        <f t="shared" si="139"/>
        <v>575.3954</v>
      </c>
      <c r="N287">
        <f t="shared" si="140"/>
        <v>434.36026315747915</v>
      </c>
      <c r="O287">
        <f t="shared" si="141"/>
        <v>29.521221157575557</v>
      </c>
      <c r="P287">
        <f t="shared" si="142"/>
        <v>39.106650164021033</v>
      </c>
      <c r="Q287">
        <f t="shared" si="143"/>
        <v>0.28065757585113538</v>
      </c>
      <c r="R287">
        <f t="shared" si="144"/>
        <v>2.3054842089786551</v>
      </c>
      <c r="S287">
        <f t="shared" si="145"/>
        <v>0.26296446033009196</v>
      </c>
      <c r="T287">
        <f t="shared" si="146"/>
        <v>0.16584940878810697</v>
      </c>
      <c r="U287">
        <f t="shared" si="147"/>
        <v>321.51711719999997</v>
      </c>
      <c r="V287">
        <f t="shared" si="148"/>
        <v>23.499118656764846</v>
      </c>
      <c r="W287">
        <f t="shared" si="149"/>
        <v>22.040559999999999</v>
      </c>
      <c r="X287">
        <f t="shared" si="150"/>
        <v>2.6600777686163619</v>
      </c>
      <c r="Y287">
        <f t="shared" si="151"/>
        <v>49.947716791332574</v>
      </c>
      <c r="Z287">
        <f t="shared" si="152"/>
        <v>1.389345876796094</v>
      </c>
      <c r="AA287">
        <f t="shared" si="153"/>
        <v>2.7816003734472745</v>
      </c>
      <c r="AB287">
        <f t="shared" si="154"/>
        <v>1.2707318918202679</v>
      </c>
      <c r="AC287">
        <f t="shared" si="155"/>
        <v>-223.4806160248047</v>
      </c>
      <c r="AD287">
        <f t="shared" si="156"/>
        <v>91.323233286911005</v>
      </c>
      <c r="AE287">
        <f t="shared" si="157"/>
        <v>8.1620162495238215</v>
      </c>
      <c r="AF287">
        <f t="shared" si="158"/>
        <v>197.52175071163012</v>
      </c>
      <c r="AG287">
        <f t="shared" si="159"/>
        <v>36.792130773648502</v>
      </c>
      <c r="AH287">
        <f t="shared" si="160"/>
        <v>5.0578821339229973</v>
      </c>
      <c r="AI287">
        <f t="shared" si="161"/>
        <v>20.832081392060886</v>
      </c>
      <c r="AJ287">
        <v>633.02136713423101</v>
      </c>
      <c r="AK287">
        <v>595.08782693396995</v>
      </c>
      <c r="AL287">
        <v>3.43768428378872</v>
      </c>
      <c r="AM287">
        <v>66.153134496915399</v>
      </c>
      <c r="AN287">
        <f t="shared" si="162"/>
        <v>5.0675876649615583</v>
      </c>
      <c r="AO287">
        <v>14.4842030462626</v>
      </c>
      <c r="AP287">
        <v>20.444664523180499</v>
      </c>
      <c r="AQ287">
        <v>-6.5091549923205301E-4</v>
      </c>
      <c r="AR287">
        <v>78.048963506408896</v>
      </c>
      <c r="AS287">
        <v>3</v>
      </c>
      <c r="AT287">
        <v>1</v>
      </c>
      <c r="AU287">
        <f t="shared" si="163"/>
        <v>1</v>
      </c>
      <c r="AV287">
        <f t="shared" si="164"/>
        <v>0</v>
      </c>
      <c r="AW287">
        <f t="shared" si="165"/>
        <v>36431.770036465234</v>
      </c>
      <c r="AX287">
        <f t="shared" si="166"/>
        <v>2000.0070000000001</v>
      </c>
      <c r="AY287">
        <f t="shared" si="167"/>
        <v>1681.2058800000002</v>
      </c>
      <c r="AZ287">
        <f t="shared" si="168"/>
        <v>0.84059999790000739</v>
      </c>
      <c r="BA287">
        <f t="shared" si="169"/>
        <v>0.16075799594701418</v>
      </c>
      <c r="BB287">
        <v>6</v>
      </c>
      <c r="BC287">
        <v>0.5</v>
      </c>
      <c r="BD287" t="s">
        <v>354</v>
      </c>
      <c r="BE287">
        <v>2</v>
      </c>
      <c r="BF287" t="b">
        <v>1</v>
      </c>
      <c r="BG287">
        <v>1657566208.26</v>
      </c>
      <c r="BH287">
        <v>575.3954</v>
      </c>
      <c r="BI287">
        <v>623.0453</v>
      </c>
      <c r="BJ287">
        <v>20.442129999999999</v>
      </c>
      <c r="BK287">
        <v>14.49587</v>
      </c>
      <c r="BL287">
        <v>570.9171</v>
      </c>
      <c r="BM287">
        <v>20.24643</v>
      </c>
      <c r="BN287">
        <v>499.92649999999998</v>
      </c>
      <c r="BO287">
        <v>67.951059999999998</v>
      </c>
      <c r="BP287">
        <v>1.376934E-2</v>
      </c>
      <c r="BQ287">
        <v>22.775300000000001</v>
      </c>
      <c r="BR287">
        <v>22.040559999999999</v>
      </c>
      <c r="BS287">
        <v>999.9</v>
      </c>
      <c r="BT287">
        <v>0</v>
      </c>
      <c r="BU287">
        <v>0</v>
      </c>
      <c r="BV287">
        <v>9996.5550000000003</v>
      </c>
      <c r="BW287">
        <v>0</v>
      </c>
      <c r="BX287">
        <v>552.90269999999998</v>
      </c>
      <c r="BY287">
        <v>-47.650069999999999</v>
      </c>
      <c r="BZ287">
        <v>587.40309999999999</v>
      </c>
      <c r="CA287">
        <v>632.20979999999997</v>
      </c>
      <c r="CB287">
        <v>5.9462489999999999</v>
      </c>
      <c r="CC287">
        <v>623.0453</v>
      </c>
      <c r="CD287">
        <v>14.49587</v>
      </c>
      <c r="CE287">
        <v>1.389065</v>
      </c>
      <c r="CF287">
        <v>0.9850101</v>
      </c>
      <c r="CG287">
        <v>11.798769999999999</v>
      </c>
      <c r="CH287">
        <v>6.6965149999999998</v>
      </c>
      <c r="CI287">
        <v>2000.0070000000001</v>
      </c>
      <c r="CJ287">
        <v>0.98</v>
      </c>
      <c r="CK287">
        <v>1.9999800000000002E-2</v>
      </c>
      <c r="CL287">
        <v>0</v>
      </c>
      <c r="CM287">
        <v>2.6455199999999999</v>
      </c>
      <c r="CN287">
        <v>0</v>
      </c>
      <c r="CO287">
        <v>16730.759999999998</v>
      </c>
      <c r="CP287">
        <v>16705.47</v>
      </c>
      <c r="CQ287">
        <v>45</v>
      </c>
      <c r="CR287">
        <v>41.561999999999998</v>
      </c>
      <c r="CS287">
        <v>41.481099999999998</v>
      </c>
      <c r="CT287">
        <v>39.625</v>
      </c>
      <c r="CU287">
        <v>39.75</v>
      </c>
      <c r="CV287">
        <v>1960.0070000000001</v>
      </c>
      <c r="CW287">
        <v>40</v>
      </c>
      <c r="CX287">
        <v>0</v>
      </c>
      <c r="CY287">
        <v>1651545106.4000001</v>
      </c>
      <c r="CZ287">
        <v>0</v>
      </c>
      <c r="DA287">
        <v>0</v>
      </c>
      <c r="DB287" t="s">
        <v>355</v>
      </c>
      <c r="DC287">
        <v>1657298120.5</v>
      </c>
      <c r="DD287">
        <v>1657298120.5</v>
      </c>
      <c r="DE287">
        <v>0</v>
      </c>
      <c r="DF287">
        <v>1.391</v>
      </c>
      <c r="DG287">
        <v>3.5000000000000003E-2</v>
      </c>
      <c r="DH287">
        <v>2.39</v>
      </c>
      <c r="DI287">
        <v>0.104</v>
      </c>
      <c r="DJ287">
        <v>419</v>
      </c>
      <c r="DK287">
        <v>18</v>
      </c>
      <c r="DL287">
        <v>0.11</v>
      </c>
      <c r="DM287">
        <v>0.02</v>
      </c>
      <c r="DN287">
        <v>-46.334531707317097</v>
      </c>
      <c r="DO287">
        <v>-9.1291306611825291</v>
      </c>
      <c r="DP287">
        <v>0.922057660870651</v>
      </c>
      <c r="DQ287">
        <v>0</v>
      </c>
      <c r="DR287">
        <v>5.9904334146341496</v>
      </c>
      <c r="DS287">
        <v>-0.14050451132229699</v>
      </c>
      <c r="DT287">
        <v>2.3095389637038301E-2</v>
      </c>
      <c r="DU287">
        <v>0</v>
      </c>
      <c r="DV287">
        <v>0</v>
      </c>
      <c r="DW287">
        <v>2</v>
      </c>
      <c r="DX287" t="s">
        <v>356</v>
      </c>
      <c r="DY287">
        <v>2.9045899999999998</v>
      </c>
      <c r="DZ287">
        <v>2.6305900000000002</v>
      </c>
      <c r="EA287">
        <v>8.8848999999999997E-2</v>
      </c>
      <c r="EB287">
        <v>9.4282000000000005E-2</v>
      </c>
      <c r="EC287">
        <v>7.0439299999999996E-2</v>
      </c>
      <c r="ED287">
        <v>5.4939399999999999E-2</v>
      </c>
      <c r="EE287">
        <v>25885</v>
      </c>
      <c r="EF287">
        <v>22464.3</v>
      </c>
      <c r="EG287">
        <v>25413.3</v>
      </c>
      <c r="EH287">
        <v>24136.6</v>
      </c>
      <c r="EI287">
        <v>40272.1</v>
      </c>
      <c r="EJ287">
        <v>37746.300000000003</v>
      </c>
      <c r="EK287">
        <v>45868.4</v>
      </c>
      <c r="EL287">
        <v>43029.599999999999</v>
      </c>
      <c r="EM287">
        <v>1.8866000000000001</v>
      </c>
      <c r="EN287">
        <v>2.1528999999999998</v>
      </c>
      <c r="EO287">
        <v>0.169545</v>
      </c>
      <c r="EP287">
        <v>0</v>
      </c>
      <c r="EQ287">
        <v>19.234000000000002</v>
      </c>
      <c r="ER287">
        <v>999.9</v>
      </c>
      <c r="ES287">
        <v>35.624000000000002</v>
      </c>
      <c r="ET287">
        <v>27.08</v>
      </c>
      <c r="EU287">
        <v>18.851900000000001</v>
      </c>
      <c r="EV287">
        <v>49.147199999999998</v>
      </c>
      <c r="EW287">
        <v>33.433500000000002</v>
      </c>
      <c r="EX287">
        <v>2</v>
      </c>
      <c r="EY287">
        <v>-0.37379600000000002</v>
      </c>
      <c r="EZ287">
        <v>1.01336</v>
      </c>
      <c r="FA287">
        <v>20.243500000000001</v>
      </c>
      <c r="FB287">
        <v>5.2351099999999997</v>
      </c>
      <c r="FC287">
        <v>11.986000000000001</v>
      </c>
      <c r="FD287">
        <v>4.9572500000000002</v>
      </c>
      <c r="FE287">
        <v>3.3039800000000001</v>
      </c>
      <c r="FF287">
        <v>9999</v>
      </c>
      <c r="FG287">
        <v>9999</v>
      </c>
      <c r="FH287">
        <v>6811.8</v>
      </c>
      <c r="FI287">
        <v>355.9</v>
      </c>
      <c r="FJ287">
        <v>1.86818</v>
      </c>
      <c r="FK287">
        <v>1.8638600000000001</v>
      </c>
      <c r="FL287">
        <v>1.8714999999999999</v>
      </c>
      <c r="FM287">
        <v>1.8621799999999999</v>
      </c>
      <c r="FN287">
        <v>1.8617300000000001</v>
      </c>
      <c r="FO287">
        <v>1.86829</v>
      </c>
      <c r="FP287">
        <v>1.8583700000000001</v>
      </c>
      <c r="FQ287">
        <v>1.8648499999999999</v>
      </c>
      <c r="FR287">
        <v>5</v>
      </c>
      <c r="FS287">
        <v>0</v>
      </c>
      <c r="FT287">
        <v>0</v>
      </c>
      <c r="FU287">
        <v>0</v>
      </c>
      <c r="FV287" t="s">
        <v>357</v>
      </c>
      <c r="FW287" t="s">
        <v>358</v>
      </c>
      <c r="FX287" t="s">
        <v>359</v>
      </c>
      <c r="FY287" t="s">
        <v>359</v>
      </c>
      <c r="FZ287" t="s">
        <v>359</v>
      </c>
      <c r="GA287" t="s">
        <v>359</v>
      </c>
      <c r="GB287">
        <v>0</v>
      </c>
      <c r="GC287">
        <v>100</v>
      </c>
      <c r="GD287">
        <v>100</v>
      </c>
      <c r="GE287">
        <v>4.508</v>
      </c>
      <c r="GF287">
        <v>0.19600000000000001</v>
      </c>
      <c r="GG287">
        <v>2.1444526195071201</v>
      </c>
      <c r="GH287">
        <v>5.2457919015285598E-3</v>
      </c>
      <c r="GI287">
        <v>-2.61795653493914E-6</v>
      </c>
      <c r="GJ287">
        <v>1.0331707357916401E-9</v>
      </c>
      <c r="GK287">
        <v>8.3457624279274292E-3</v>
      </c>
      <c r="GL287">
        <v>-4.6387863249973502E-2</v>
      </c>
      <c r="GM287">
        <v>3.6088159466671601E-3</v>
      </c>
      <c r="GN287">
        <v>-4.2506285216111501E-5</v>
      </c>
      <c r="GO287">
        <v>14</v>
      </c>
      <c r="GP287">
        <v>2225</v>
      </c>
      <c r="GQ287">
        <v>2</v>
      </c>
      <c r="GR287">
        <v>27</v>
      </c>
      <c r="GS287">
        <v>4468.2</v>
      </c>
      <c r="GT287">
        <v>4468.2</v>
      </c>
      <c r="GU287">
        <v>1.84937</v>
      </c>
      <c r="GV287">
        <v>2.35107</v>
      </c>
      <c r="GW287">
        <v>1.9982899999999999</v>
      </c>
      <c r="GX287">
        <v>2.7563499999999999</v>
      </c>
      <c r="GY287">
        <v>2.0935100000000002</v>
      </c>
      <c r="GZ287">
        <v>2.3547400000000001</v>
      </c>
      <c r="HA287">
        <v>30.6309</v>
      </c>
      <c r="HB287">
        <v>15.962</v>
      </c>
      <c r="HC287">
        <v>18</v>
      </c>
      <c r="HD287">
        <v>444.26299999999998</v>
      </c>
      <c r="HE287">
        <v>609.47699999999998</v>
      </c>
      <c r="HF287">
        <v>19.729700000000001</v>
      </c>
      <c r="HG287">
        <v>22.4572</v>
      </c>
      <c r="HH287">
        <v>29.9999</v>
      </c>
      <c r="HI287">
        <v>22.4419</v>
      </c>
      <c r="HJ287">
        <v>22.420300000000001</v>
      </c>
      <c r="HK287">
        <v>37.096299999999999</v>
      </c>
      <c r="HL287">
        <v>28.043099999999999</v>
      </c>
      <c r="HM287">
        <v>12.5245</v>
      </c>
      <c r="HN287">
        <v>19.7012</v>
      </c>
      <c r="HO287">
        <v>655.65499999999997</v>
      </c>
      <c r="HP287">
        <v>14.5877</v>
      </c>
      <c r="HQ287">
        <v>97.134399999999999</v>
      </c>
      <c r="HR287">
        <v>101.188</v>
      </c>
    </row>
    <row r="288" spans="1:226" x14ac:dyDescent="0.2">
      <c r="A288">
        <v>272</v>
      </c>
      <c r="B288">
        <v>1657566216</v>
      </c>
      <c r="C288">
        <v>2796.5</v>
      </c>
      <c r="D288" t="s">
        <v>902</v>
      </c>
      <c r="E288" t="s">
        <v>903</v>
      </c>
      <c r="F288">
        <v>5</v>
      </c>
      <c r="G288" t="s">
        <v>1217</v>
      </c>
      <c r="H288" t="s">
        <v>353</v>
      </c>
      <c r="I288">
        <v>1657566213.2</v>
      </c>
      <c r="J288">
        <f t="shared" si="136"/>
        <v>5.0573531417749448E-3</v>
      </c>
      <c r="K288">
        <f t="shared" si="137"/>
        <v>5.0573531417749447</v>
      </c>
      <c r="L288">
        <f t="shared" si="138"/>
        <v>21.781953734653428</v>
      </c>
      <c r="M288">
        <f t="shared" si="139"/>
        <v>591.73879999999997</v>
      </c>
      <c r="N288">
        <f t="shared" si="140"/>
        <v>444.58051157491229</v>
      </c>
      <c r="O288">
        <f t="shared" si="141"/>
        <v>30.215886113843883</v>
      </c>
      <c r="P288">
        <f t="shared" si="142"/>
        <v>40.217489800899337</v>
      </c>
      <c r="Q288">
        <f t="shared" si="143"/>
        <v>0.28056730693528148</v>
      </c>
      <c r="R288">
        <f t="shared" si="144"/>
        <v>2.3120825099321438</v>
      </c>
      <c r="S288">
        <f t="shared" si="145"/>
        <v>0.26293224568059553</v>
      </c>
      <c r="T288">
        <f t="shared" si="146"/>
        <v>0.16582463929793168</v>
      </c>
      <c r="U288">
        <f t="shared" si="147"/>
        <v>321.51855360000002</v>
      </c>
      <c r="V288">
        <f t="shared" si="148"/>
        <v>23.469655458862118</v>
      </c>
      <c r="W288">
        <f t="shared" si="149"/>
        <v>22.03022</v>
      </c>
      <c r="X288">
        <f t="shared" si="150"/>
        <v>2.6584012848931828</v>
      </c>
      <c r="Y288">
        <f t="shared" si="151"/>
        <v>50.067501759992147</v>
      </c>
      <c r="Z288">
        <f t="shared" si="152"/>
        <v>1.3900691696242427</v>
      </c>
      <c r="AA288">
        <f t="shared" si="153"/>
        <v>2.7763901148649213</v>
      </c>
      <c r="AB288">
        <f t="shared" si="154"/>
        <v>1.2683321152689402</v>
      </c>
      <c r="AC288">
        <f t="shared" si="155"/>
        <v>-223.02927355227507</v>
      </c>
      <c r="AD288">
        <f t="shared" si="156"/>
        <v>89.019324323443726</v>
      </c>
      <c r="AE288">
        <f t="shared" si="157"/>
        <v>7.9317362614086608</v>
      </c>
      <c r="AF288">
        <f t="shared" si="158"/>
        <v>195.44034063257735</v>
      </c>
      <c r="AG288">
        <f t="shared" si="159"/>
        <v>37.266604952681263</v>
      </c>
      <c r="AH288">
        <f t="shared" si="160"/>
        <v>5.0446432062910347</v>
      </c>
      <c r="AI288">
        <f t="shared" si="161"/>
        <v>21.781953734653428</v>
      </c>
      <c r="AJ288">
        <v>650.48546822123501</v>
      </c>
      <c r="AK288">
        <v>611.77250303030303</v>
      </c>
      <c r="AL288">
        <v>3.3364239305953198</v>
      </c>
      <c r="AM288">
        <v>66.153134496915399</v>
      </c>
      <c r="AN288">
        <f t="shared" si="162"/>
        <v>5.0573531417749447</v>
      </c>
      <c r="AO288">
        <v>14.522772008672501</v>
      </c>
      <c r="AP288">
        <v>20.451717575757598</v>
      </c>
      <c r="AQ288">
        <v>3.52544325198592E-3</v>
      </c>
      <c r="AR288">
        <v>78.048963506408896</v>
      </c>
      <c r="AS288">
        <v>3</v>
      </c>
      <c r="AT288">
        <v>1</v>
      </c>
      <c r="AU288">
        <f t="shared" si="163"/>
        <v>1</v>
      </c>
      <c r="AV288">
        <f t="shared" si="164"/>
        <v>0</v>
      </c>
      <c r="AW288">
        <f t="shared" si="165"/>
        <v>36594.450177083716</v>
      </c>
      <c r="AX288">
        <f t="shared" si="166"/>
        <v>2000.0160000000001</v>
      </c>
      <c r="AY288">
        <f t="shared" si="167"/>
        <v>1681.21344</v>
      </c>
      <c r="AZ288">
        <f t="shared" si="168"/>
        <v>0.84059999520003836</v>
      </c>
      <c r="BA288">
        <f t="shared" si="169"/>
        <v>0.16075799073607411</v>
      </c>
      <c r="BB288">
        <v>6</v>
      </c>
      <c r="BC288">
        <v>0.5</v>
      </c>
      <c r="BD288" t="s">
        <v>354</v>
      </c>
      <c r="BE288">
        <v>2</v>
      </c>
      <c r="BF288" t="b">
        <v>1</v>
      </c>
      <c r="BG288">
        <v>1657566213.2</v>
      </c>
      <c r="BH288">
        <v>591.73879999999997</v>
      </c>
      <c r="BI288">
        <v>640.03629999999998</v>
      </c>
      <c r="BJ288">
        <v>20.452739999999999</v>
      </c>
      <c r="BK288">
        <v>14.523540000000001</v>
      </c>
      <c r="BL288">
        <v>587.20740000000001</v>
      </c>
      <c r="BM288">
        <v>20.25658</v>
      </c>
      <c r="BN288">
        <v>500.04719999999998</v>
      </c>
      <c r="BO288">
        <v>67.951300000000003</v>
      </c>
      <c r="BP288">
        <v>1.3636219999999999E-2</v>
      </c>
      <c r="BQ288">
        <v>22.74438</v>
      </c>
      <c r="BR288">
        <v>22.03022</v>
      </c>
      <c r="BS288">
        <v>999.9</v>
      </c>
      <c r="BT288">
        <v>0</v>
      </c>
      <c r="BU288">
        <v>0</v>
      </c>
      <c r="BV288">
        <v>10041.99</v>
      </c>
      <c r="BW288">
        <v>0</v>
      </c>
      <c r="BX288">
        <v>540.87469999999996</v>
      </c>
      <c r="BY288">
        <v>-48.297580000000004</v>
      </c>
      <c r="BZ288">
        <v>604.09410000000003</v>
      </c>
      <c r="CA288">
        <v>649.46889999999996</v>
      </c>
      <c r="CB288">
        <v>5.9292009999999999</v>
      </c>
      <c r="CC288">
        <v>640.03629999999998</v>
      </c>
      <c r="CD288">
        <v>14.523540000000001</v>
      </c>
      <c r="CE288">
        <v>1.3897919999999999</v>
      </c>
      <c r="CF288">
        <v>0.98689450000000001</v>
      </c>
      <c r="CG288">
        <v>11.806699999999999</v>
      </c>
      <c r="CH288">
        <v>6.7243190000000004</v>
      </c>
      <c r="CI288">
        <v>2000.0160000000001</v>
      </c>
      <c r="CJ288">
        <v>0.98</v>
      </c>
      <c r="CK288">
        <v>1.9999800000000002E-2</v>
      </c>
      <c r="CL288">
        <v>0</v>
      </c>
      <c r="CM288">
        <v>2.7319900000000001</v>
      </c>
      <c r="CN288">
        <v>0</v>
      </c>
      <c r="CO288">
        <v>16781.830000000002</v>
      </c>
      <c r="CP288">
        <v>16705.53</v>
      </c>
      <c r="CQ288">
        <v>45</v>
      </c>
      <c r="CR288">
        <v>41.561999999999998</v>
      </c>
      <c r="CS288">
        <v>41.5</v>
      </c>
      <c r="CT288">
        <v>39.625</v>
      </c>
      <c r="CU288">
        <v>39.75</v>
      </c>
      <c r="CV288">
        <v>1960.0160000000001</v>
      </c>
      <c r="CW288">
        <v>40</v>
      </c>
      <c r="CX288">
        <v>0</v>
      </c>
      <c r="CY288">
        <v>1651545111.2</v>
      </c>
      <c r="CZ288">
        <v>0</v>
      </c>
      <c r="DA288">
        <v>0</v>
      </c>
      <c r="DB288" t="s">
        <v>355</v>
      </c>
      <c r="DC288">
        <v>1657298120.5</v>
      </c>
      <c r="DD288">
        <v>1657298120.5</v>
      </c>
      <c r="DE288">
        <v>0</v>
      </c>
      <c r="DF288">
        <v>1.391</v>
      </c>
      <c r="DG288">
        <v>3.5000000000000003E-2</v>
      </c>
      <c r="DH288">
        <v>2.39</v>
      </c>
      <c r="DI288">
        <v>0.104</v>
      </c>
      <c r="DJ288">
        <v>419</v>
      </c>
      <c r="DK288">
        <v>18</v>
      </c>
      <c r="DL288">
        <v>0.11</v>
      </c>
      <c r="DM288">
        <v>0.02</v>
      </c>
      <c r="DN288">
        <v>-47.075443902438998</v>
      </c>
      <c r="DO288">
        <v>-9.4264226771986195</v>
      </c>
      <c r="DP288">
        <v>0.94567682280709797</v>
      </c>
      <c r="DQ288">
        <v>0</v>
      </c>
      <c r="DR288">
        <v>5.9743734146341501</v>
      </c>
      <c r="DS288">
        <v>-0.312497268555051</v>
      </c>
      <c r="DT288">
        <v>3.4335685952135701E-2</v>
      </c>
      <c r="DU288">
        <v>0</v>
      </c>
      <c r="DV288">
        <v>0</v>
      </c>
      <c r="DW288">
        <v>2</v>
      </c>
      <c r="DX288" t="s">
        <v>356</v>
      </c>
      <c r="DY288">
        <v>2.9047700000000001</v>
      </c>
      <c r="DZ288">
        <v>2.6301299999999999</v>
      </c>
      <c r="EA288">
        <v>9.0617199999999995E-2</v>
      </c>
      <c r="EB288">
        <v>9.60033E-2</v>
      </c>
      <c r="EC288">
        <v>7.0448399999999994E-2</v>
      </c>
      <c r="ED288">
        <v>5.49563E-2</v>
      </c>
      <c r="EE288">
        <v>25835.1</v>
      </c>
      <c r="EF288">
        <v>22421.4</v>
      </c>
      <c r="EG288">
        <v>25413.599999999999</v>
      </c>
      <c r="EH288">
        <v>24136.3</v>
      </c>
      <c r="EI288">
        <v>40272</v>
      </c>
      <c r="EJ288">
        <v>37745.1</v>
      </c>
      <c r="EK288">
        <v>45868.800000000003</v>
      </c>
      <c r="EL288">
        <v>43029</v>
      </c>
      <c r="EM288">
        <v>1.887</v>
      </c>
      <c r="EN288">
        <v>2.1528999999999998</v>
      </c>
      <c r="EO288">
        <v>0.16875599999999999</v>
      </c>
      <c r="EP288">
        <v>0</v>
      </c>
      <c r="EQ288">
        <v>19.2395</v>
      </c>
      <c r="ER288">
        <v>999.9</v>
      </c>
      <c r="ES288">
        <v>35.624000000000002</v>
      </c>
      <c r="ET288">
        <v>27.07</v>
      </c>
      <c r="EU288">
        <v>18.842400000000001</v>
      </c>
      <c r="EV288">
        <v>48.3172</v>
      </c>
      <c r="EW288">
        <v>33.321300000000001</v>
      </c>
      <c r="EX288">
        <v>2</v>
      </c>
      <c r="EY288">
        <v>-0.37426300000000001</v>
      </c>
      <c r="EZ288">
        <v>0.98677800000000004</v>
      </c>
      <c r="FA288">
        <v>20.2437</v>
      </c>
      <c r="FB288">
        <v>5.2348100000000004</v>
      </c>
      <c r="FC288">
        <v>11.986000000000001</v>
      </c>
      <c r="FD288">
        <v>4.9570499999999997</v>
      </c>
      <c r="FE288">
        <v>3.3039000000000001</v>
      </c>
      <c r="FF288">
        <v>9999</v>
      </c>
      <c r="FG288">
        <v>9999</v>
      </c>
      <c r="FH288">
        <v>6811.8</v>
      </c>
      <c r="FI288">
        <v>355.9</v>
      </c>
      <c r="FJ288">
        <v>1.86818</v>
      </c>
      <c r="FK288">
        <v>1.8638600000000001</v>
      </c>
      <c r="FL288">
        <v>1.87151</v>
      </c>
      <c r="FM288">
        <v>1.8622000000000001</v>
      </c>
      <c r="FN288">
        <v>1.8617300000000001</v>
      </c>
      <c r="FO288">
        <v>1.86829</v>
      </c>
      <c r="FP288">
        <v>1.8583700000000001</v>
      </c>
      <c r="FQ288">
        <v>1.8649100000000001</v>
      </c>
      <c r="FR288">
        <v>5</v>
      </c>
      <c r="FS288">
        <v>0</v>
      </c>
      <c r="FT288">
        <v>0</v>
      </c>
      <c r="FU288">
        <v>0</v>
      </c>
      <c r="FV288" t="s">
        <v>357</v>
      </c>
      <c r="FW288" t="s">
        <v>358</v>
      </c>
      <c r="FX288" t="s">
        <v>359</v>
      </c>
      <c r="FY288" t="s">
        <v>359</v>
      </c>
      <c r="FZ288" t="s">
        <v>359</v>
      </c>
      <c r="GA288" t="s">
        <v>359</v>
      </c>
      <c r="GB288">
        <v>0</v>
      </c>
      <c r="GC288">
        <v>100</v>
      </c>
      <c r="GD288">
        <v>100</v>
      </c>
      <c r="GE288">
        <v>4.5609999999999999</v>
      </c>
      <c r="GF288">
        <v>0.1961</v>
      </c>
      <c r="GG288">
        <v>2.1444526195071201</v>
      </c>
      <c r="GH288">
        <v>5.2457919015285598E-3</v>
      </c>
      <c r="GI288">
        <v>-2.61795653493914E-6</v>
      </c>
      <c r="GJ288">
        <v>1.0331707357916401E-9</v>
      </c>
      <c r="GK288">
        <v>8.3457624279274292E-3</v>
      </c>
      <c r="GL288">
        <v>-4.6387863249973502E-2</v>
      </c>
      <c r="GM288">
        <v>3.6088159466671601E-3</v>
      </c>
      <c r="GN288">
        <v>-4.2506285216111501E-5</v>
      </c>
      <c r="GO288">
        <v>14</v>
      </c>
      <c r="GP288">
        <v>2225</v>
      </c>
      <c r="GQ288">
        <v>2</v>
      </c>
      <c r="GR288">
        <v>27</v>
      </c>
      <c r="GS288">
        <v>4468.3</v>
      </c>
      <c r="GT288">
        <v>4468.3</v>
      </c>
      <c r="GU288">
        <v>1.8847700000000001</v>
      </c>
      <c r="GV288">
        <v>2.34741</v>
      </c>
      <c r="GW288">
        <v>1.9982899999999999</v>
      </c>
      <c r="GX288">
        <v>2.7551299999999999</v>
      </c>
      <c r="GY288">
        <v>2.0935100000000002</v>
      </c>
      <c r="GZ288">
        <v>2.3730500000000001</v>
      </c>
      <c r="HA288">
        <v>30.6309</v>
      </c>
      <c r="HB288">
        <v>15.970800000000001</v>
      </c>
      <c r="HC288">
        <v>18</v>
      </c>
      <c r="HD288">
        <v>444.46600000000001</v>
      </c>
      <c r="HE288">
        <v>609.44399999999996</v>
      </c>
      <c r="HF288">
        <v>19.687100000000001</v>
      </c>
      <c r="HG288">
        <v>22.454799999999999</v>
      </c>
      <c r="HH288">
        <v>29.9998</v>
      </c>
      <c r="HI288">
        <v>22.4391</v>
      </c>
      <c r="HJ288">
        <v>22.4175</v>
      </c>
      <c r="HK288">
        <v>37.877299999999998</v>
      </c>
      <c r="HL288">
        <v>27.7636</v>
      </c>
      <c r="HM288">
        <v>12.5245</v>
      </c>
      <c r="HN288">
        <v>19.670200000000001</v>
      </c>
      <c r="HO288">
        <v>675.94399999999996</v>
      </c>
      <c r="HP288">
        <v>14.6084</v>
      </c>
      <c r="HQ288">
        <v>97.135300000000001</v>
      </c>
      <c r="HR288">
        <v>101.18600000000001</v>
      </c>
    </row>
    <row r="289" spans="1:226" x14ac:dyDescent="0.2">
      <c r="A289">
        <v>273</v>
      </c>
      <c r="B289">
        <v>1657566221</v>
      </c>
      <c r="C289">
        <v>2801.5</v>
      </c>
      <c r="D289" t="s">
        <v>904</v>
      </c>
      <c r="E289" t="s">
        <v>905</v>
      </c>
      <c r="F289">
        <v>5</v>
      </c>
      <c r="G289" t="s">
        <v>1217</v>
      </c>
      <c r="H289" t="s">
        <v>353</v>
      </c>
      <c r="I289">
        <v>1657566218.5</v>
      </c>
      <c r="J289">
        <f t="shared" si="136"/>
        <v>5.0375338082222828E-3</v>
      </c>
      <c r="K289">
        <f t="shared" si="137"/>
        <v>5.0375338082222827</v>
      </c>
      <c r="L289">
        <f t="shared" si="138"/>
        <v>21.880057194256402</v>
      </c>
      <c r="M289">
        <f t="shared" si="139"/>
        <v>609.10588888888901</v>
      </c>
      <c r="N289">
        <f t="shared" si="140"/>
        <v>460.47799599773532</v>
      </c>
      <c r="O289">
        <f t="shared" si="141"/>
        <v>31.295942667418469</v>
      </c>
      <c r="P289">
        <f t="shared" si="142"/>
        <v>41.397293991757614</v>
      </c>
      <c r="Q289">
        <f t="shared" si="143"/>
        <v>0.27972027418144257</v>
      </c>
      <c r="R289">
        <f t="shared" si="144"/>
        <v>2.3091476280995051</v>
      </c>
      <c r="S289">
        <f t="shared" si="145"/>
        <v>0.26216718053481081</v>
      </c>
      <c r="T289">
        <f t="shared" si="146"/>
        <v>0.16533968965486232</v>
      </c>
      <c r="U289">
        <f t="shared" si="147"/>
        <v>321.51482299999958</v>
      </c>
      <c r="V289">
        <f t="shared" si="148"/>
        <v>23.455273346223454</v>
      </c>
      <c r="W289">
        <f t="shared" si="149"/>
        <v>22.020544444444401</v>
      </c>
      <c r="X289">
        <f t="shared" si="150"/>
        <v>2.656833369022384</v>
      </c>
      <c r="Y289">
        <f t="shared" si="151"/>
        <v>50.123041248471203</v>
      </c>
      <c r="Z289">
        <f t="shared" si="152"/>
        <v>1.3897844705831419</v>
      </c>
      <c r="AA289">
        <f t="shared" si="153"/>
        <v>2.772745699315545</v>
      </c>
      <c r="AB289">
        <f t="shared" si="154"/>
        <v>1.2670488984392421</v>
      </c>
      <c r="AC289">
        <f t="shared" si="155"/>
        <v>-222.15524094260266</v>
      </c>
      <c r="AD289">
        <f t="shared" si="156"/>
        <v>87.414650074023115</v>
      </c>
      <c r="AE289">
        <f t="shared" si="157"/>
        <v>7.7974159014207558</v>
      </c>
      <c r="AF289">
        <f t="shared" si="158"/>
        <v>194.57164803284081</v>
      </c>
      <c r="AG289">
        <f t="shared" si="159"/>
        <v>37.521574734054802</v>
      </c>
      <c r="AH289">
        <f t="shared" si="160"/>
        <v>5.0336218945224456</v>
      </c>
      <c r="AI289">
        <f t="shared" si="161"/>
        <v>21.880057194256402</v>
      </c>
      <c r="AJ289">
        <v>667.47527717597097</v>
      </c>
      <c r="AK289">
        <v>628.54541818181804</v>
      </c>
      <c r="AL289">
        <v>3.3628820859689301</v>
      </c>
      <c r="AM289">
        <v>66.153134496915399</v>
      </c>
      <c r="AN289">
        <f t="shared" si="162"/>
        <v>5.0375338082222827</v>
      </c>
      <c r="AO289">
        <v>14.526989512219901</v>
      </c>
      <c r="AP289">
        <v>20.4500557575758</v>
      </c>
      <c r="AQ289">
        <v>-5.2270030256825698E-4</v>
      </c>
      <c r="AR289">
        <v>78.048963506408896</v>
      </c>
      <c r="AS289">
        <v>3</v>
      </c>
      <c r="AT289">
        <v>1</v>
      </c>
      <c r="AU289">
        <f t="shared" si="163"/>
        <v>1</v>
      </c>
      <c r="AV289">
        <f t="shared" si="164"/>
        <v>0</v>
      </c>
      <c r="AW289">
        <f t="shared" si="165"/>
        <v>36526.446220158497</v>
      </c>
      <c r="AX289">
        <f t="shared" si="166"/>
        <v>1999.9922222222201</v>
      </c>
      <c r="AY289">
        <f t="shared" si="167"/>
        <v>1681.193499999998</v>
      </c>
      <c r="AZ289">
        <f t="shared" si="168"/>
        <v>0.84060001900007375</v>
      </c>
      <c r="BA289">
        <f t="shared" si="169"/>
        <v>0.16075803667014257</v>
      </c>
      <c r="BB289">
        <v>6</v>
      </c>
      <c r="BC289">
        <v>0.5</v>
      </c>
      <c r="BD289" t="s">
        <v>354</v>
      </c>
      <c r="BE289">
        <v>2</v>
      </c>
      <c r="BF289" t="b">
        <v>1</v>
      </c>
      <c r="BG289">
        <v>1657566218.5</v>
      </c>
      <c r="BH289">
        <v>609.10588888888901</v>
      </c>
      <c r="BI289">
        <v>657.80600000000004</v>
      </c>
      <c r="BJ289">
        <v>20.448822222222201</v>
      </c>
      <c r="BK289">
        <v>14.5326</v>
      </c>
      <c r="BL289">
        <v>604.51877777777804</v>
      </c>
      <c r="BM289">
        <v>20.252833333333299</v>
      </c>
      <c r="BN289">
        <v>500.05122222222201</v>
      </c>
      <c r="BO289">
        <v>67.950922222222204</v>
      </c>
      <c r="BP289">
        <v>1.31128444444444E-2</v>
      </c>
      <c r="BQ289">
        <v>22.722722222222199</v>
      </c>
      <c r="BR289">
        <v>22.020544444444401</v>
      </c>
      <c r="BS289">
        <v>999.9</v>
      </c>
      <c r="BT289">
        <v>0</v>
      </c>
      <c r="BU289">
        <v>0</v>
      </c>
      <c r="BV289">
        <v>10021.811111111099</v>
      </c>
      <c r="BW289">
        <v>0</v>
      </c>
      <c r="BX289">
        <v>529.44755555555503</v>
      </c>
      <c r="BY289">
        <v>-48.700088888888899</v>
      </c>
      <c r="BZ289">
        <v>621.82133333333297</v>
      </c>
      <c r="CA289">
        <v>667.50644444444504</v>
      </c>
      <c r="CB289">
        <v>5.91624111111111</v>
      </c>
      <c r="CC289">
        <v>657.80600000000004</v>
      </c>
      <c r="CD289">
        <v>14.5326</v>
      </c>
      <c r="CE289">
        <v>1.3895166666666701</v>
      </c>
      <c r="CF289">
        <v>0.98750322222222198</v>
      </c>
      <c r="CG289">
        <v>11.8037333333333</v>
      </c>
      <c r="CH289">
        <v>6.7332888888888904</v>
      </c>
      <c r="CI289">
        <v>1999.9922222222201</v>
      </c>
      <c r="CJ289">
        <v>0.979999333333333</v>
      </c>
      <c r="CK289">
        <v>2.0000511111111102E-2</v>
      </c>
      <c r="CL289">
        <v>0</v>
      </c>
      <c r="CM289">
        <v>2.6310111111111101</v>
      </c>
      <c r="CN289">
        <v>0</v>
      </c>
      <c r="CO289">
        <v>16845.900000000001</v>
      </c>
      <c r="CP289">
        <v>16705.344444444399</v>
      </c>
      <c r="CQ289">
        <v>45</v>
      </c>
      <c r="CR289">
        <v>41.561999999999998</v>
      </c>
      <c r="CS289">
        <v>41.5</v>
      </c>
      <c r="CT289">
        <v>39.625</v>
      </c>
      <c r="CU289">
        <v>39.75</v>
      </c>
      <c r="CV289">
        <v>1959.9911111111101</v>
      </c>
      <c r="CW289">
        <v>40.001111111111101</v>
      </c>
      <c r="CX289">
        <v>0</v>
      </c>
      <c r="CY289">
        <v>1651545116</v>
      </c>
      <c r="CZ289">
        <v>0</v>
      </c>
      <c r="DA289">
        <v>0</v>
      </c>
      <c r="DB289" t="s">
        <v>355</v>
      </c>
      <c r="DC289">
        <v>1657298120.5</v>
      </c>
      <c r="DD289">
        <v>1657298120.5</v>
      </c>
      <c r="DE289">
        <v>0</v>
      </c>
      <c r="DF289">
        <v>1.391</v>
      </c>
      <c r="DG289">
        <v>3.5000000000000003E-2</v>
      </c>
      <c r="DH289">
        <v>2.39</v>
      </c>
      <c r="DI289">
        <v>0.104</v>
      </c>
      <c r="DJ289">
        <v>419</v>
      </c>
      <c r="DK289">
        <v>18</v>
      </c>
      <c r="DL289">
        <v>0.11</v>
      </c>
      <c r="DM289">
        <v>0.02</v>
      </c>
      <c r="DN289">
        <v>-47.759443902439003</v>
      </c>
      <c r="DO289">
        <v>-7.0528216452222798</v>
      </c>
      <c r="DP289">
        <v>0.70925773156159</v>
      </c>
      <c r="DQ289">
        <v>0</v>
      </c>
      <c r="DR289">
        <v>5.9539795121951196</v>
      </c>
      <c r="DS289">
        <v>-0.33539610160170102</v>
      </c>
      <c r="DT289">
        <v>3.4922089239265298E-2</v>
      </c>
      <c r="DU289">
        <v>0</v>
      </c>
      <c r="DV289">
        <v>0</v>
      </c>
      <c r="DW289">
        <v>2</v>
      </c>
      <c r="DX289" t="s">
        <v>356</v>
      </c>
      <c r="DY289">
        <v>2.90463</v>
      </c>
      <c r="DZ289">
        <v>2.6298400000000002</v>
      </c>
      <c r="EA289">
        <v>9.2375700000000005E-2</v>
      </c>
      <c r="EB289">
        <v>9.7740800000000003E-2</v>
      </c>
      <c r="EC289">
        <v>7.0449300000000006E-2</v>
      </c>
      <c r="ED289">
        <v>5.5015300000000003E-2</v>
      </c>
      <c r="EE289">
        <v>25785.7</v>
      </c>
      <c r="EF289">
        <v>22378.1</v>
      </c>
      <c r="EG289">
        <v>25414.1</v>
      </c>
      <c r="EH289">
        <v>24136</v>
      </c>
      <c r="EI289">
        <v>40272.300000000003</v>
      </c>
      <c r="EJ289">
        <v>37742.199999999997</v>
      </c>
      <c r="EK289">
        <v>45869.1</v>
      </c>
      <c r="EL289">
        <v>43028.3</v>
      </c>
      <c r="EM289">
        <v>1.8869199999999999</v>
      </c>
      <c r="EN289">
        <v>2.1532300000000002</v>
      </c>
      <c r="EO289">
        <v>0.167519</v>
      </c>
      <c r="EP289">
        <v>0</v>
      </c>
      <c r="EQ289">
        <v>19.242799999999999</v>
      </c>
      <c r="ER289">
        <v>999.9</v>
      </c>
      <c r="ES289">
        <v>35.624000000000002</v>
      </c>
      <c r="ET289">
        <v>27.08</v>
      </c>
      <c r="EU289">
        <v>18.852699999999999</v>
      </c>
      <c r="EV289">
        <v>48.867199999999997</v>
      </c>
      <c r="EW289">
        <v>33.341299999999997</v>
      </c>
      <c r="EX289">
        <v>2</v>
      </c>
      <c r="EY289">
        <v>-0.37439800000000001</v>
      </c>
      <c r="EZ289">
        <v>0.96281600000000001</v>
      </c>
      <c r="FA289">
        <v>20.2437</v>
      </c>
      <c r="FB289">
        <v>5.23421</v>
      </c>
      <c r="FC289">
        <v>11.986000000000001</v>
      </c>
      <c r="FD289">
        <v>4.9571500000000004</v>
      </c>
      <c r="FE289">
        <v>3.3039800000000001</v>
      </c>
      <c r="FF289">
        <v>9999</v>
      </c>
      <c r="FG289">
        <v>9999</v>
      </c>
      <c r="FH289">
        <v>6812</v>
      </c>
      <c r="FI289">
        <v>355.9</v>
      </c>
      <c r="FJ289">
        <v>1.86818</v>
      </c>
      <c r="FK289">
        <v>1.86385</v>
      </c>
      <c r="FL289">
        <v>1.87154</v>
      </c>
      <c r="FM289">
        <v>1.8622000000000001</v>
      </c>
      <c r="FN289">
        <v>1.86172</v>
      </c>
      <c r="FO289">
        <v>1.86829</v>
      </c>
      <c r="FP289">
        <v>1.85836</v>
      </c>
      <c r="FQ289">
        <v>1.8648899999999999</v>
      </c>
      <c r="FR289">
        <v>5</v>
      </c>
      <c r="FS289">
        <v>0</v>
      </c>
      <c r="FT289">
        <v>0</v>
      </c>
      <c r="FU289">
        <v>0</v>
      </c>
      <c r="FV289" t="s">
        <v>357</v>
      </c>
      <c r="FW289" t="s">
        <v>358</v>
      </c>
      <c r="FX289" t="s">
        <v>359</v>
      </c>
      <c r="FY289" t="s">
        <v>359</v>
      </c>
      <c r="FZ289" t="s">
        <v>359</v>
      </c>
      <c r="GA289" t="s">
        <v>359</v>
      </c>
      <c r="GB289">
        <v>0</v>
      </c>
      <c r="GC289">
        <v>100</v>
      </c>
      <c r="GD289">
        <v>100</v>
      </c>
      <c r="GE289">
        <v>4.6130000000000004</v>
      </c>
      <c r="GF289">
        <v>0.1961</v>
      </c>
      <c r="GG289">
        <v>2.1444526195071201</v>
      </c>
      <c r="GH289">
        <v>5.2457919015285598E-3</v>
      </c>
      <c r="GI289">
        <v>-2.61795653493914E-6</v>
      </c>
      <c r="GJ289">
        <v>1.0331707357916401E-9</v>
      </c>
      <c r="GK289">
        <v>8.3457624279274292E-3</v>
      </c>
      <c r="GL289">
        <v>-4.6387863249973502E-2</v>
      </c>
      <c r="GM289">
        <v>3.6088159466671601E-3</v>
      </c>
      <c r="GN289">
        <v>-4.2506285216111501E-5</v>
      </c>
      <c r="GO289">
        <v>14</v>
      </c>
      <c r="GP289">
        <v>2225</v>
      </c>
      <c r="GQ289">
        <v>2</v>
      </c>
      <c r="GR289">
        <v>27</v>
      </c>
      <c r="GS289">
        <v>4468.3</v>
      </c>
      <c r="GT289">
        <v>4468.3</v>
      </c>
      <c r="GU289">
        <v>1.9226099999999999</v>
      </c>
      <c r="GV289">
        <v>2.35229</v>
      </c>
      <c r="GW289">
        <v>1.9982899999999999</v>
      </c>
      <c r="GX289">
        <v>2.7551299999999999</v>
      </c>
      <c r="GY289">
        <v>2.0935100000000002</v>
      </c>
      <c r="GZ289">
        <v>2.2985799999999998</v>
      </c>
      <c r="HA289">
        <v>30.6309</v>
      </c>
      <c r="HB289">
        <v>15.9445</v>
      </c>
      <c r="HC289">
        <v>18</v>
      </c>
      <c r="HD289">
        <v>444.404</v>
      </c>
      <c r="HE289">
        <v>609.66300000000001</v>
      </c>
      <c r="HF289">
        <v>19.657699999999998</v>
      </c>
      <c r="HG289">
        <v>22.452999999999999</v>
      </c>
      <c r="HH289">
        <v>29.9999</v>
      </c>
      <c r="HI289">
        <v>22.436699999999998</v>
      </c>
      <c r="HJ289">
        <v>22.415099999999999</v>
      </c>
      <c r="HK289">
        <v>38.569600000000001</v>
      </c>
      <c r="HL289">
        <v>27.7636</v>
      </c>
      <c r="HM289">
        <v>12.5245</v>
      </c>
      <c r="HN289">
        <v>19.647400000000001</v>
      </c>
      <c r="HO289">
        <v>689.36199999999997</v>
      </c>
      <c r="HP289">
        <v>14.5639</v>
      </c>
      <c r="HQ289">
        <v>97.136300000000006</v>
      </c>
      <c r="HR289">
        <v>101.185</v>
      </c>
    </row>
    <row r="290" spans="1:226" x14ac:dyDescent="0.2">
      <c r="A290">
        <v>274</v>
      </c>
      <c r="B290">
        <v>1657566226</v>
      </c>
      <c r="C290">
        <v>2806.5</v>
      </c>
      <c r="D290" t="s">
        <v>906</v>
      </c>
      <c r="E290" t="s">
        <v>907</v>
      </c>
      <c r="F290">
        <v>5</v>
      </c>
      <c r="G290" t="s">
        <v>1217</v>
      </c>
      <c r="H290" t="s">
        <v>353</v>
      </c>
      <c r="I290">
        <v>1657566223.2</v>
      </c>
      <c r="J290">
        <f t="shared" si="136"/>
        <v>5.0217041320101529E-3</v>
      </c>
      <c r="K290">
        <f t="shared" si="137"/>
        <v>5.0217041320101528</v>
      </c>
      <c r="L290">
        <f t="shared" si="138"/>
        <v>22.051992500370798</v>
      </c>
      <c r="M290">
        <f t="shared" si="139"/>
        <v>624.47159999999997</v>
      </c>
      <c r="N290">
        <f t="shared" si="140"/>
        <v>474.35057099708894</v>
      </c>
      <c r="O290">
        <f t="shared" si="141"/>
        <v>32.238799685684768</v>
      </c>
      <c r="P290">
        <f t="shared" si="142"/>
        <v>42.44163716190112</v>
      </c>
      <c r="Q290">
        <f t="shared" si="143"/>
        <v>0.27963722620575299</v>
      </c>
      <c r="R290">
        <f t="shared" si="144"/>
        <v>2.3039542657640113</v>
      </c>
      <c r="S290">
        <f t="shared" si="145"/>
        <v>0.26205732631925804</v>
      </c>
      <c r="T290">
        <f t="shared" si="146"/>
        <v>0.16527313050931663</v>
      </c>
      <c r="U290">
        <f t="shared" si="147"/>
        <v>321.51999000000001</v>
      </c>
      <c r="V290">
        <f t="shared" si="148"/>
        <v>23.443213655137313</v>
      </c>
      <c r="W290">
        <f t="shared" si="149"/>
        <v>22.001339999999999</v>
      </c>
      <c r="X290">
        <f t="shared" si="150"/>
        <v>2.653723702007643</v>
      </c>
      <c r="Y290">
        <f t="shared" si="151"/>
        <v>50.191542406568288</v>
      </c>
      <c r="Z290">
        <f t="shared" si="152"/>
        <v>1.3900992121862945</v>
      </c>
      <c r="AA290">
        <f t="shared" si="153"/>
        <v>2.7695885512463945</v>
      </c>
      <c r="AB290">
        <f t="shared" si="154"/>
        <v>1.2636244898213485</v>
      </c>
      <c r="AC290">
        <f t="shared" si="155"/>
        <v>-221.45715222164773</v>
      </c>
      <c r="AD290">
        <f t="shared" si="156"/>
        <v>87.270495697285881</v>
      </c>
      <c r="AE290">
        <f t="shared" si="157"/>
        <v>7.8005995290758596</v>
      </c>
      <c r="AF290">
        <f t="shared" si="158"/>
        <v>195.13393300471398</v>
      </c>
      <c r="AG290">
        <f t="shared" si="159"/>
        <v>37.638941202733086</v>
      </c>
      <c r="AH290">
        <f t="shared" si="160"/>
        <v>5.0179189120321146</v>
      </c>
      <c r="AI290">
        <f t="shared" si="161"/>
        <v>22.051992500370798</v>
      </c>
      <c r="AJ290">
        <v>684.25119943765401</v>
      </c>
      <c r="AK290">
        <v>645.18815151515105</v>
      </c>
      <c r="AL290">
        <v>3.3405257345588102</v>
      </c>
      <c r="AM290">
        <v>66.153134496915399</v>
      </c>
      <c r="AN290">
        <f t="shared" si="162"/>
        <v>5.0217041320101528</v>
      </c>
      <c r="AO290">
        <v>14.5533971586345</v>
      </c>
      <c r="AP290">
        <v>20.4543587878788</v>
      </c>
      <c r="AQ290">
        <v>4.31843912539812E-4</v>
      </c>
      <c r="AR290">
        <v>78.048963506408896</v>
      </c>
      <c r="AS290">
        <v>3</v>
      </c>
      <c r="AT290">
        <v>1</v>
      </c>
      <c r="AU290">
        <f t="shared" si="163"/>
        <v>1</v>
      </c>
      <c r="AV290">
        <f t="shared" si="164"/>
        <v>0</v>
      </c>
      <c r="AW290">
        <f t="shared" si="165"/>
        <v>36403.715457989834</v>
      </c>
      <c r="AX290">
        <f t="shared" si="166"/>
        <v>2000.0250000000001</v>
      </c>
      <c r="AY290">
        <f t="shared" si="167"/>
        <v>1681.2209999999998</v>
      </c>
      <c r="AZ290">
        <f t="shared" si="168"/>
        <v>0.84059999250009365</v>
      </c>
      <c r="BA290">
        <f t="shared" si="169"/>
        <v>0.16075798552518092</v>
      </c>
      <c r="BB290">
        <v>6</v>
      </c>
      <c r="BC290">
        <v>0.5</v>
      </c>
      <c r="BD290" t="s">
        <v>354</v>
      </c>
      <c r="BE290">
        <v>2</v>
      </c>
      <c r="BF290" t="b">
        <v>1</v>
      </c>
      <c r="BG290">
        <v>1657566223.2</v>
      </c>
      <c r="BH290">
        <v>624.47159999999997</v>
      </c>
      <c r="BI290">
        <v>673.39890000000003</v>
      </c>
      <c r="BJ290">
        <v>20.453440000000001</v>
      </c>
      <c r="BK290">
        <v>14.555059999999999</v>
      </c>
      <c r="BL290">
        <v>619.83540000000005</v>
      </c>
      <c r="BM290">
        <v>20.25723</v>
      </c>
      <c r="BN290">
        <v>499.99680000000001</v>
      </c>
      <c r="BO290">
        <v>67.950400000000002</v>
      </c>
      <c r="BP290">
        <v>1.367901E-2</v>
      </c>
      <c r="BQ290">
        <v>22.703939999999999</v>
      </c>
      <c r="BR290">
        <v>22.001339999999999</v>
      </c>
      <c r="BS290">
        <v>999.9</v>
      </c>
      <c r="BT290">
        <v>0</v>
      </c>
      <c r="BU290">
        <v>0</v>
      </c>
      <c r="BV290">
        <v>9986.1200000000008</v>
      </c>
      <c r="BW290">
        <v>0</v>
      </c>
      <c r="BX290">
        <v>527.0625</v>
      </c>
      <c r="BY290">
        <v>-48.927390000000003</v>
      </c>
      <c r="BZ290">
        <v>637.51080000000002</v>
      </c>
      <c r="CA290">
        <v>683.34500000000003</v>
      </c>
      <c r="CB290">
        <v>5.8983939999999997</v>
      </c>
      <c r="CC290">
        <v>673.39890000000003</v>
      </c>
      <c r="CD290">
        <v>14.555059999999999</v>
      </c>
      <c r="CE290">
        <v>1.3898200000000001</v>
      </c>
      <c r="CF290">
        <v>0.98902159999999995</v>
      </c>
      <c r="CG290">
        <v>11.80702</v>
      </c>
      <c r="CH290">
        <v>6.7556450000000003</v>
      </c>
      <c r="CI290">
        <v>2000.0250000000001</v>
      </c>
      <c r="CJ290">
        <v>0.98</v>
      </c>
      <c r="CK290">
        <v>1.9999800000000002E-2</v>
      </c>
      <c r="CL290">
        <v>0</v>
      </c>
      <c r="CM290">
        <v>2.82999</v>
      </c>
      <c r="CN290">
        <v>0</v>
      </c>
      <c r="CO290">
        <v>16901.599999999999</v>
      </c>
      <c r="CP290">
        <v>16705.62</v>
      </c>
      <c r="CQ290">
        <v>45</v>
      </c>
      <c r="CR290">
        <v>41.561999999999998</v>
      </c>
      <c r="CS290">
        <v>41.5</v>
      </c>
      <c r="CT290">
        <v>39.625</v>
      </c>
      <c r="CU290">
        <v>39.75</v>
      </c>
      <c r="CV290">
        <v>1960.0250000000001</v>
      </c>
      <c r="CW290">
        <v>40</v>
      </c>
      <c r="CX290">
        <v>0</v>
      </c>
      <c r="CY290">
        <v>1651545121.4000001</v>
      </c>
      <c r="CZ290">
        <v>0</v>
      </c>
      <c r="DA290">
        <v>0</v>
      </c>
      <c r="DB290" t="s">
        <v>355</v>
      </c>
      <c r="DC290">
        <v>1657298120.5</v>
      </c>
      <c r="DD290">
        <v>1657298120.5</v>
      </c>
      <c r="DE290">
        <v>0</v>
      </c>
      <c r="DF290">
        <v>1.391</v>
      </c>
      <c r="DG290">
        <v>3.5000000000000003E-2</v>
      </c>
      <c r="DH290">
        <v>2.39</v>
      </c>
      <c r="DI290">
        <v>0.104</v>
      </c>
      <c r="DJ290">
        <v>419</v>
      </c>
      <c r="DK290">
        <v>18</v>
      </c>
      <c r="DL290">
        <v>0.11</v>
      </c>
      <c r="DM290">
        <v>0.02</v>
      </c>
      <c r="DN290">
        <v>-48.269797560975597</v>
      </c>
      <c r="DO290">
        <v>-5.9949044037064203</v>
      </c>
      <c r="DP290">
        <v>0.62330477785078098</v>
      </c>
      <c r="DQ290">
        <v>0</v>
      </c>
      <c r="DR290">
        <v>5.92809658536585</v>
      </c>
      <c r="DS290">
        <v>-0.22049922971815</v>
      </c>
      <c r="DT290">
        <v>2.3111119444951402E-2</v>
      </c>
      <c r="DU290">
        <v>0</v>
      </c>
      <c r="DV290">
        <v>0</v>
      </c>
      <c r="DW290">
        <v>2</v>
      </c>
      <c r="DX290" t="s">
        <v>356</v>
      </c>
      <c r="DY290">
        <v>2.9046500000000002</v>
      </c>
      <c r="DZ290">
        <v>2.6300300000000001</v>
      </c>
      <c r="EA290">
        <v>9.4087599999999993E-2</v>
      </c>
      <c r="EB290">
        <v>9.9369700000000005E-2</v>
      </c>
      <c r="EC290">
        <v>7.0459499999999994E-2</v>
      </c>
      <c r="ED290">
        <v>5.5054499999999999E-2</v>
      </c>
      <c r="EE290">
        <v>25737.200000000001</v>
      </c>
      <c r="EF290">
        <v>22338</v>
      </c>
      <c r="EG290">
        <v>25414.1</v>
      </c>
      <c r="EH290">
        <v>24136.400000000001</v>
      </c>
      <c r="EI290">
        <v>40272.1</v>
      </c>
      <c r="EJ290">
        <v>37741.300000000003</v>
      </c>
      <c r="EK290">
        <v>45869.3</v>
      </c>
      <c r="EL290">
        <v>43029</v>
      </c>
      <c r="EM290">
        <v>1.8867799999999999</v>
      </c>
      <c r="EN290">
        <v>2.15333</v>
      </c>
      <c r="EO290">
        <v>0.16592399999999999</v>
      </c>
      <c r="EP290">
        <v>0</v>
      </c>
      <c r="EQ290">
        <v>19.244900000000001</v>
      </c>
      <c r="ER290">
        <v>999.9</v>
      </c>
      <c r="ES290">
        <v>35.649000000000001</v>
      </c>
      <c r="ET290">
        <v>27.06</v>
      </c>
      <c r="EU290">
        <v>18.844000000000001</v>
      </c>
      <c r="EV290">
        <v>49.057200000000002</v>
      </c>
      <c r="EW290">
        <v>33.301299999999998</v>
      </c>
      <c r="EX290">
        <v>2</v>
      </c>
      <c r="EY290">
        <v>-0.374502</v>
      </c>
      <c r="EZ290">
        <v>0.916964</v>
      </c>
      <c r="FA290">
        <v>20.244199999999999</v>
      </c>
      <c r="FB290">
        <v>5.2339099999999998</v>
      </c>
      <c r="FC290">
        <v>11.986000000000001</v>
      </c>
      <c r="FD290">
        <v>4.9570499999999997</v>
      </c>
      <c r="FE290">
        <v>3.3038699999999999</v>
      </c>
      <c r="FF290">
        <v>9999</v>
      </c>
      <c r="FG290">
        <v>9999</v>
      </c>
      <c r="FH290">
        <v>6812</v>
      </c>
      <c r="FI290">
        <v>355.9</v>
      </c>
      <c r="FJ290">
        <v>1.8682000000000001</v>
      </c>
      <c r="FK290">
        <v>1.8638600000000001</v>
      </c>
      <c r="FL290">
        <v>1.8715299999999999</v>
      </c>
      <c r="FM290">
        <v>1.8621799999999999</v>
      </c>
      <c r="FN290">
        <v>1.86172</v>
      </c>
      <c r="FO290">
        <v>1.86829</v>
      </c>
      <c r="FP290">
        <v>1.8583700000000001</v>
      </c>
      <c r="FQ290">
        <v>1.86487</v>
      </c>
      <c r="FR290">
        <v>5</v>
      </c>
      <c r="FS290">
        <v>0</v>
      </c>
      <c r="FT290">
        <v>0</v>
      </c>
      <c r="FU290">
        <v>0</v>
      </c>
      <c r="FV290" t="s">
        <v>357</v>
      </c>
      <c r="FW290" t="s">
        <v>358</v>
      </c>
      <c r="FX290" t="s">
        <v>359</v>
      </c>
      <c r="FY290" t="s">
        <v>359</v>
      </c>
      <c r="FZ290" t="s">
        <v>359</v>
      </c>
      <c r="GA290" t="s">
        <v>359</v>
      </c>
      <c r="GB290">
        <v>0</v>
      </c>
      <c r="GC290">
        <v>100</v>
      </c>
      <c r="GD290">
        <v>100</v>
      </c>
      <c r="GE290">
        <v>4.665</v>
      </c>
      <c r="GF290">
        <v>0.1963</v>
      </c>
      <c r="GG290">
        <v>2.1444526195071201</v>
      </c>
      <c r="GH290">
        <v>5.2457919015285598E-3</v>
      </c>
      <c r="GI290">
        <v>-2.61795653493914E-6</v>
      </c>
      <c r="GJ290">
        <v>1.0331707357916401E-9</v>
      </c>
      <c r="GK290">
        <v>8.3457624279274292E-3</v>
      </c>
      <c r="GL290">
        <v>-4.6387863249973502E-2</v>
      </c>
      <c r="GM290">
        <v>3.6088159466671601E-3</v>
      </c>
      <c r="GN290">
        <v>-4.2506285216111501E-5</v>
      </c>
      <c r="GO290">
        <v>14</v>
      </c>
      <c r="GP290">
        <v>2225</v>
      </c>
      <c r="GQ290">
        <v>2</v>
      </c>
      <c r="GR290">
        <v>27</v>
      </c>
      <c r="GS290">
        <v>4468.3999999999996</v>
      </c>
      <c r="GT290">
        <v>4468.3999999999996</v>
      </c>
      <c r="GU290">
        <v>1.95801</v>
      </c>
      <c r="GV290">
        <v>2.34497</v>
      </c>
      <c r="GW290">
        <v>1.9982899999999999</v>
      </c>
      <c r="GX290">
        <v>2.7551299999999999</v>
      </c>
      <c r="GY290">
        <v>2.0935100000000002</v>
      </c>
      <c r="GZ290">
        <v>2.36328</v>
      </c>
      <c r="HA290">
        <v>30.6309</v>
      </c>
      <c r="HB290">
        <v>15.962</v>
      </c>
      <c r="HC290">
        <v>18</v>
      </c>
      <c r="HD290">
        <v>444.3</v>
      </c>
      <c r="HE290">
        <v>609.71100000000001</v>
      </c>
      <c r="HF290">
        <v>19.6357</v>
      </c>
      <c r="HG290">
        <v>22.450600000000001</v>
      </c>
      <c r="HH290">
        <v>29.9999</v>
      </c>
      <c r="HI290">
        <v>22.4344</v>
      </c>
      <c r="HJ290">
        <v>22.412800000000001</v>
      </c>
      <c r="HK290">
        <v>39.2654</v>
      </c>
      <c r="HL290">
        <v>27.7636</v>
      </c>
      <c r="HM290">
        <v>12.5245</v>
      </c>
      <c r="HN290">
        <v>19.643799999999999</v>
      </c>
      <c r="HO290">
        <v>709.65599999999995</v>
      </c>
      <c r="HP290">
        <v>14.5602</v>
      </c>
      <c r="HQ290">
        <v>97.136700000000005</v>
      </c>
      <c r="HR290">
        <v>101.18600000000001</v>
      </c>
    </row>
    <row r="291" spans="1:226" x14ac:dyDescent="0.2">
      <c r="A291">
        <v>275</v>
      </c>
      <c r="B291">
        <v>1657566231</v>
      </c>
      <c r="C291">
        <v>2811.5</v>
      </c>
      <c r="D291" t="s">
        <v>908</v>
      </c>
      <c r="E291" t="s">
        <v>909</v>
      </c>
      <c r="F291">
        <v>5</v>
      </c>
      <c r="G291" t="s">
        <v>1217</v>
      </c>
      <c r="H291" t="s">
        <v>353</v>
      </c>
      <c r="I291">
        <v>1657566228.5</v>
      </c>
      <c r="J291">
        <f t="shared" si="136"/>
        <v>5.0152602997327557E-3</v>
      </c>
      <c r="K291">
        <f t="shared" si="137"/>
        <v>5.0152602997327556</v>
      </c>
      <c r="L291">
        <f t="shared" si="138"/>
        <v>22.633372680300383</v>
      </c>
      <c r="M291">
        <f t="shared" si="139"/>
        <v>641.70222222222196</v>
      </c>
      <c r="N291">
        <f t="shared" si="140"/>
        <v>487.75414233959657</v>
      </c>
      <c r="O291">
        <f t="shared" si="141"/>
        <v>33.149487166916693</v>
      </c>
      <c r="P291">
        <f t="shared" si="142"/>
        <v>43.612340181268756</v>
      </c>
      <c r="Q291">
        <f t="shared" si="143"/>
        <v>0.27990481017609764</v>
      </c>
      <c r="R291">
        <f t="shared" si="144"/>
        <v>2.3024899622691861</v>
      </c>
      <c r="S291">
        <f t="shared" si="145"/>
        <v>0.26228194212297357</v>
      </c>
      <c r="T291">
        <f t="shared" si="146"/>
        <v>0.16541701288154961</v>
      </c>
      <c r="U291">
        <f t="shared" si="147"/>
        <v>321.51446833333335</v>
      </c>
      <c r="V291">
        <f t="shared" si="148"/>
        <v>23.426265931074109</v>
      </c>
      <c r="W291">
        <f t="shared" si="149"/>
        <v>21.985466666666699</v>
      </c>
      <c r="X291">
        <f t="shared" si="150"/>
        <v>2.651155828265173</v>
      </c>
      <c r="Y291">
        <f t="shared" si="151"/>
        <v>50.255205008768435</v>
      </c>
      <c r="Z291">
        <f t="shared" si="152"/>
        <v>1.3902209349603707</v>
      </c>
      <c r="AA291">
        <f t="shared" si="153"/>
        <v>2.7663222838665322</v>
      </c>
      <c r="AB291">
        <f t="shared" si="154"/>
        <v>1.2609348933048024</v>
      </c>
      <c r="AC291">
        <f t="shared" si="155"/>
        <v>-221.17297921821452</v>
      </c>
      <c r="AD291">
        <f t="shared" si="156"/>
        <v>86.770913838558641</v>
      </c>
      <c r="AE291">
        <f t="shared" si="157"/>
        <v>7.7594849987759789</v>
      </c>
      <c r="AF291">
        <f t="shared" si="158"/>
        <v>194.87188795245345</v>
      </c>
      <c r="AG291">
        <f t="shared" si="159"/>
        <v>37.829226537810271</v>
      </c>
      <c r="AH291">
        <f t="shared" si="160"/>
        <v>5.0142054534043687</v>
      </c>
      <c r="AI291">
        <f t="shared" si="161"/>
        <v>22.633372680300383</v>
      </c>
      <c r="AJ291">
        <v>701.15239000898703</v>
      </c>
      <c r="AK291">
        <v>661.63970909090904</v>
      </c>
      <c r="AL291">
        <v>3.2691650419498699</v>
      </c>
      <c r="AM291">
        <v>66.153134496915399</v>
      </c>
      <c r="AN291">
        <f t="shared" si="162"/>
        <v>5.0152602997327556</v>
      </c>
      <c r="AO291">
        <v>14.561592962754901</v>
      </c>
      <c r="AP291">
        <v>20.456916363636399</v>
      </c>
      <c r="AQ291">
        <v>3.5221363284288299E-5</v>
      </c>
      <c r="AR291">
        <v>78.048963506408896</v>
      </c>
      <c r="AS291">
        <v>3</v>
      </c>
      <c r="AT291">
        <v>1</v>
      </c>
      <c r="AU291">
        <f t="shared" si="163"/>
        <v>1</v>
      </c>
      <c r="AV291">
        <f t="shared" si="164"/>
        <v>0</v>
      </c>
      <c r="AW291">
        <f t="shared" si="165"/>
        <v>36370.849285713477</v>
      </c>
      <c r="AX291">
        <f t="shared" si="166"/>
        <v>1999.99</v>
      </c>
      <c r="AY291">
        <f t="shared" si="167"/>
        <v>1681.1916333333334</v>
      </c>
      <c r="AZ291">
        <f t="shared" si="168"/>
        <v>0.84060001966676501</v>
      </c>
      <c r="BA291">
        <f t="shared" si="169"/>
        <v>0.16075803795685645</v>
      </c>
      <c r="BB291">
        <v>6</v>
      </c>
      <c r="BC291">
        <v>0.5</v>
      </c>
      <c r="BD291" t="s">
        <v>354</v>
      </c>
      <c r="BE291">
        <v>2</v>
      </c>
      <c r="BF291" t="b">
        <v>1</v>
      </c>
      <c r="BG291">
        <v>1657566228.5</v>
      </c>
      <c r="BH291">
        <v>641.70222222222196</v>
      </c>
      <c r="BI291">
        <v>690.96077777777805</v>
      </c>
      <c r="BJ291">
        <v>20.455400000000001</v>
      </c>
      <c r="BK291">
        <v>14.561155555555599</v>
      </c>
      <c r="BL291">
        <v>637.01122222222205</v>
      </c>
      <c r="BM291">
        <v>20.2591111111111</v>
      </c>
      <c r="BN291">
        <v>499.976333333333</v>
      </c>
      <c r="BO291">
        <v>67.949933333333306</v>
      </c>
      <c r="BP291">
        <v>1.35841222222222E-2</v>
      </c>
      <c r="BQ291">
        <v>22.6844888888889</v>
      </c>
      <c r="BR291">
        <v>21.985466666666699</v>
      </c>
      <c r="BS291">
        <v>999.9</v>
      </c>
      <c r="BT291">
        <v>0</v>
      </c>
      <c r="BU291">
        <v>0</v>
      </c>
      <c r="BV291">
        <v>9976.1122222222202</v>
      </c>
      <c r="BW291">
        <v>0</v>
      </c>
      <c r="BX291">
        <v>519.35144444444404</v>
      </c>
      <c r="BY291">
        <v>-49.258566666666702</v>
      </c>
      <c r="BZ291">
        <v>655.10244444444402</v>
      </c>
      <c r="CA291">
        <v>701.17066666666699</v>
      </c>
      <c r="CB291">
        <v>5.8942566666666698</v>
      </c>
      <c r="CC291">
        <v>690.96077777777805</v>
      </c>
      <c r="CD291">
        <v>14.561155555555599</v>
      </c>
      <c r="CE291">
        <v>1.38994444444444</v>
      </c>
      <c r="CF291">
        <v>0.98942933333333305</v>
      </c>
      <c r="CG291">
        <v>11.8083555555556</v>
      </c>
      <c r="CH291">
        <v>6.7616444444444399</v>
      </c>
      <c r="CI291">
        <v>1999.99</v>
      </c>
      <c r="CJ291">
        <v>0.979999333333333</v>
      </c>
      <c r="CK291">
        <v>2.0000511111111102E-2</v>
      </c>
      <c r="CL291">
        <v>0</v>
      </c>
      <c r="CM291">
        <v>2.5202666666666702</v>
      </c>
      <c r="CN291">
        <v>0</v>
      </c>
      <c r="CO291">
        <v>16955.566666666698</v>
      </c>
      <c r="CP291">
        <v>16705.344444444399</v>
      </c>
      <c r="CQ291">
        <v>45</v>
      </c>
      <c r="CR291">
        <v>41.561999999999998</v>
      </c>
      <c r="CS291">
        <v>41.5</v>
      </c>
      <c r="CT291">
        <v>39.625</v>
      </c>
      <c r="CU291">
        <v>39.75</v>
      </c>
      <c r="CV291">
        <v>1959.98888888889</v>
      </c>
      <c r="CW291">
        <v>40.001111111111101</v>
      </c>
      <c r="CX291">
        <v>0</v>
      </c>
      <c r="CY291">
        <v>1651545126.2</v>
      </c>
      <c r="CZ291">
        <v>0</v>
      </c>
      <c r="DA291">
        <v>0</v>
      </c>
      <c r="DB291" t="s">
        <v>355</v>
      </c>
      <c r="DC291">
        <v>1657298120.5</v>
      </c>
      <c r="DD291">
        <v>1657298120.5</v>
      </c>
      <c r="DE291">
        <v>0</v>
      </c>
      <c r="DF291">
        <v>1.391</v>
      </c>
      <c r="DG291">
        <v>3.5000000000000003E-2</v>
      </c>
      <c r="DH291">
        <v>2.39</v>
      </c>
      <c r="DI291">
        <v>0.104</v>
      </c>
      <c r="DJ291">
        <v>419</v>
      </c>
      <c r="DK291">
        <v>18</v>
      </c>
      <c r="DL291">
        <v>0.11</v>
      </c>
      <c r="DM291">
        <v>0.02</v>
      </c>
      <c r="DN291">
        <v>-48.694587804877997</v>
      </c>
      <c r="DO291">
        <v>-3.5876926829267801</v>
      </c>
      <c r="DP291">
        <v>0.378800672337674</v>
      </c>
      <c r="DQ291">
        <v>0</v>
      </c>
      <c r="DR291">
        <v>5.9117234146341504</v>
      </c>
      <c r="DS291">
        <v>-0.144051846689883</v>
      </c>
      <c r="DT291">
        <v>1.48913775362E-2</v>
      </c>
      <c r="DU291">
        <v>0</v>
      </c>
      <c r="DV291">
        <v>0</v>
      </c>
      <c r="DW291">
        <v>2</v>
      </c>
      <c r="DX291" t="s">
        <v>356</v>
      </c>
      <c r="DY291">
        <v>2.90476</v>
      </c>
      <c r="DZ291">
        <v>2.6299000000000001</v>
      </c>
      <c r="EA291">
        <v>9.5759200000000003E-2</v>
      </c>
      <c r="EB291">
        <v>0.10104100000000001</v>
      </c>
      <c r="EC291">
        <v>7.0466100000000004E-2</v>
      </c>
      <c r="ED291">
        <v>5.5054400000000003E-2</v>
      </c>
      <c r="EE291">
        <v>25689.8</v>
      </c>
      <c r="EF291">
        <v>22296.3</v>
      </c>
      <c r="EG291">
        <v>25414.2</v>
      </c>
      <c r="EH291">
        <v>24136.1</v>
      </c>
      <c r="EI291">
        <v>40272.1</v>
      </c>
      <c r="EJ291">
        <v>37740.800000000003</v>
      </c>
      <c r="EK291">
        <v>45869.599999999999</v>
      </c>
      <c r="EL291">
        <v>43028.4</v>
      </c>
      <c r="EM291">
        <v>1.88673</v>
      </c>
      <c r="EN291">
        <v>2.1533000000000002</v>
      </c>
      <c r="EO291">
        <v>0.165604</v>
      </c>
      <c r="EP291">
        <v>0</v>
      </c>
      <c r="EQ291">
        <v>19.246099999999998</v>
      </c>
      <c r="ER291">
        <v>999.9</v>
      </c>
      <c r="ES291">
        <v>35.649000000000001</v>
      </c>
      <c r="ET291">
        <v>27.06</v>
      </c>
      <c r="EU291">
        <v>18.843</v>
      </c>
      <c r="EV291">
        <v>48.647199999999998</v>
      </c>
      <c r="EW291">
        <v>33.353400000000001</v>
      </c>
      <c r="EX291">
        <v>2</v>
      </c>
      <c r="EY291">
        <v>-0.37470799999999999</v>
      </c>
      <c r="EZ291">
        <v>0.178873</v>
      </c>
      <c r="FA291">
        <v>20.241399999999999</v>
      </c>
      <c r="FB291">
        <v>5.2357100000000001</v>
      </c>
      <c r="FC291">
        <v>11.986000000000001</v>
      </c>
      <c r="FD291">
        <v>4.9571500000000004</v>
      </c>
      <c r="FE291">
        <v>3.3039999999999998</v>
      </c>
      <c r="FF291">
        <v>9999</v>
      </c>
      <c r="FG291">
        <v>9999</v>
      </c>
      <c r="FH291">
        <v>6812.3</v>
      </c>
      <c r="FI291">
        <v>355.9</v>
      </c>
      <c r="FJ291">
        <v>1.8682099999999999</v>
      </c>
      <c r="FK291">
        <v>1.8638600000000001</v>
      </c>
      <c r="FL291">
        <v>1.8715299999999999</v>
      </c>
      <c r="FM291">
        <v>1.8621799999999999</v>
      </c>
      <c r="FN291">
        <v>1.86172</v>
      </c>
      <c r="FO291">
        <v>1.86829</v>
      </c>
      <c r="FP291">
        <v>1.8583700000000001</v>
      </c>
      <c r="FQ291">
        <v>1.86487</v>
      </c>
      <c r="FR291">
        <v>5</v>
      </c>
      <c r="FS291">
        <v>0</v>
      </c>
      <c r="FT291">
        <v>0</v>
      </c>
      <c r="FU291">
        <v>0</v>
      </c>
      <c r="FV291" t="s">
        <v>357</v>
      </c>
      <c r="FW291" t="s">
        <v>358</v>
      </c>
      <c r="FX291" t="s">
        <v>359</v>
      </c>
      <c r="FY291" t="s">
        <v>359</v>
      </c>
      <c r="FZ291" t="s">
        <v>359</v>
      </c>
      <c r="GA291" t="s">
        <v>359</v>
      </c>
      <c r="GB291">
        <v>0</v>
      </c>
      <c r="GC291">
        <v>100</v>
      </c>
      <c r="GD291">
        <v>100</v>
      </c>
      <c r="GE291">
        <v>4.7160000000000002</v>
      </c>
      <c r="GF291">
        <v>0.19639999999999999</v>
      </c>
      <c r="GG291">
        <v>2.1444526195071201</v>
      </c>
      <c r="GH291">
        <v>5.2457919015285598E-3</v>
      </c>
      <c r="GI291">
        <v>-2.61795653493914E-6</v>
      </c>
      <c r="GJ291">
        <v>1.0331707357916401E-9</v>
      </c>
      <c r="GK291">
        <v>8.3457624279274292E-3</v>
      </c>
      <c r="GL291">
        <v>-4.6387863249973502E-2</v>
      </c>
      <c r="GM291">
        <v>3.6088159466671601E-3</v>
      </c>
      <c r="GN291">
        <v>-4.2506285216111501E-5</v>
      </c>
      <c r="GO291">
        <v>14</v>
      </c>
      <c r="GP291">
        <v>2225</v>
      </c>
      <c r="GQ291">
        <v>2</v>
      </c>
      <c r="GR291">
        <v>27</v>
      </c>
      <c r="GS291">
        <v>4468.5</v>
      </c>
      <c r="GT291">
        <v>4468.5</v>
      </c>
      <c r="GU291">
        <v>1.9958499999999999</v>
      </c>
      <c r="GV291">
        <v>2.34375</v>
      </c>
      <c r="GW291">
        <v>1.9982899999999999</v>
      </c>
      <c r="GX291">
        <v>2.7563499999999999</v>
      </c>
      <c r="GY291">
        <v>2.0935100000000002</v>
      </c>
      <c r="GZ291">
        <v>2.3913600000000002</v>
      </c>
      <c r="HA291">
        <v>30.609300000000001</v>
      </c>
      <c r="HB291">
        <v>15.9445</v>
      </c>
      <c r="HC291">
        <v>18</v>
      </c>
      <c r="HD291">
        <v>444.25200000000001</v>
      </c>
      <c r="HE291">
        <v>609.66300000000001</v>
      </c>
      <c r="HF291">
        <v>19.6343</v>
      </c>
      <c r="HG291">
        <v>22.448699999999999</v>
      </c>
      <c r="HH291">
        <v>30.0001</v>
      </c>
      <c r="HI291">
        <v>22.431999999999999</v>
      </c>
      <c r="HJ291">
        <v>22.410399999999999</v>
      </c>
      <c r="HK291">
        <v>40.042400000000001</v>
      </c>
      <c r="HL291">
        <v>27.7636</v>
      </c>
      <c r="HM291">
        <v>12.5245</v>
      </c>
      <c r="HN291">
        <v>20.196200000000001</v>
      </c>
      <c r="HO291">
        <v>723.18899999999996</v>
      </c>
      <c r="HP291">
        <v>14.5541</v>
      </c>
      <c r="HQ291">
        <v>97.137299999999996</v>
      </c>
      <c r="HR291">
        <v>101.185</v>
      </c>
    </row>
    <row r="292" spans="1:226" x14ac:dyDescent="0.2">
      <c r="A292">
        <v>276</v>
      </c>
      <c r="B292">
        <v>1657566236</v>
      </c>
      <c r="C292">
        <v>2816.5</v>
      </c>
      <c r="D292" t="s">
        <v>910</v>
      </c>
      <c r="E292" t="s">
        <v>911</v>
      </c>
      <c r="F292">
        <v>5</v>
      </c>
      <c r="G292" t="s">
        <v>1217</v>
      </c>
      <c r="H292" t="s">
        <v>353</v>
      </c>
      <c r="I292">
        <v>1657566233.2</v>
      </c>
      <c r="J292">
        <f t="shared" si="136"/>
        <v>5.0200946704096533E-3</v>
      </c>
      <c r="K292">
        <f t="shared" si="137"/>
        <v>5.0200946704096534</v>
      </c>
      <c r="L292">
        <f t="shared" si="138"/>
        <v>22.458436628681284</v>
      </c>
      <c r="M292">
        <f t="shared" si="139"/>
        <v>656.9393</v>
      </c>
      <c r="N292">
        <f t="shared" si="140"/>
        <v>503.78701871387642</v>
      </c>
      <c r="O292">
        <f t="shared" si="141"/>
        <v>34.239094159109499</v>
      </c>
      <c r="P292">
        <f t="shared" si="142"/>
        <v>44.647848622503474</v>
      </c>
      <c r="Q292">
        <f t="shared" si="143"/>
        <v>0.28033692353595485</v>
      </c>
      <c r="R292">
        <f t="shared" si="144"/>
        <v>2.3040534031342665</v>
      </c>
      <c r="S292">
        <f t="shared" si="145"/>
        <v>0.26267262773460398</v>
      </c>
      <c r="T292">
        <f t="shared" si="146"/>
        <v>0.16566462098250179</v>
      </c>
      <c r="U292">
        <f t="shared" si="147"/>
        <v>321.5204688</v>
      </c>
      <c r="V292">
        <f t="shared" si="148"/>
        <v>23.40840419252585</v>
      </c>
      <c r="W292">
        <f t="shared" si="149"/>
        <v>21.983139999999999</v>
      </c>
      <c r="X292">
        <f t="shared" si="150"/>
        <v>2.6507796196823326</v>
      </c>
      <c r="Y292">
        <f t="shared" si="151"/>
        <v>50.314009190402651</v>
      </c>
      <c r="Z292">
        <f t="shared" si="152"/>
        <v>1.3905073263099301</v>
      </c>
      <c r="AA292">
        <f t="shared" si="153"/>
        <v>2.7636583700731365</v>
      </c>
      <c r="AB292">
        <f t="shared" si="154"/>
        <v>1.2602722933724024</v>
      </c>
      <c r="AC292">
        <f t="shared" si="155"/>
        <v>-221.38617496506572</v>
      </c>
      <c r="AD292">
        <f t="shared" si="156"/>
        <v>85.146428622518656</v>
      </c>
      <c r="AE292">
        <f t="shared" si="157"/>
        <v>7.6083448104287132</v>
      </c>
      <c r="AF292">
        <f t="shared" si="158"/>
        <v>192.88906726788167</v>
      </c>
      <c r="AG292">
        <f t="shared" si="159"/>
        <v>38.142514403495049</v>
      </c>
      <c r="AH292">
        <f t="shared" si="160"/>
        <v>5.0154439267396125</v>
      </c>
      <c r="AI292">
        <f t="shared" si="161"/>
        <v>22.458436628681284</v>
      </c>
      <c r="AJ292">
        <v>718.06240811189502</v>
      </c>
      <c r="AK292">
        <v>678.40014545454505</v>
      </c>
      <c r="AL292">
        <v>3.3695279007280701</v>
      </c>
      <c r="AM292">
        <v>66.153134496915399</v>
      </c>
      <c r="AN292">
        <f t="shared" si="162"/>
        <v>5.0200946704096534</v>
      </c>
      <c r="AO292">
        <v>14.5633279265256</v>
      </c>
      <c r="AP292">
        <v>20.4641012121212</v>
      </c>
      <c r="AQ292">
        <v>-9.36562338489618E-5</v>
      </c>
      <c r="AR292">
        <v>78.048963506408896</v>
      </c>
      <c r="AS292">
        <v>3</v>
      </c>
      <c r="AT292">
        <v>1</v>
      </c>
      <c r="AU292">
        <f t="shared" si="163"/>
        <v>1</v>
      </c>
      <c r="AV292">
        <f t="shared" si="164"/>
        <v>0</v>
      </c>
      <c r="AW292">
        <f t="shared" si="165"/>
        <v>36410.44266593358</v>
      </c>
      <c r="AX292">
        <f t="shared" si="166"/>
        <v>2000.028</v>
      </c>
      <c r="AY292">
        <f t="shared" si="167"/>
        <v>1681.2235200000002</v>
      </c>
      <c r="AZ292">
        <f t="shared" si="168"/>
        <v>0.84059999160011767</v>
      </c>
      <c r="BA292">
        <f t="shared" si="169"/>
        <v>0.16075798378822698</v>
      </c>
      <c r="BB292">
        <v>6</v>
      </c>
      <c r="BC292">
        <v>0.5</v>
      </c>
      <c r="BD292" t="s">
        <v>354</v>
      </c>
      <c r="BE292">
        <v>2</v>
      </c>
      <c r="BF292" t="b">
        <v>1</v>
      </c>
      <c r="BG292">
        <v>1657566233.2</v>
      </c>
      <c r="BH292">
        <v>656.9393</v>
      </c>
      <c r="BI292">
        <v>706.66020000000003</v>
      </c>
      <c r="BJ292">
        <v>20.45964</v>
      </c>
      <c r="BK292">
        <v>14.56471</v>
      </c>
      <c r="BL292">
        <v>652.20060000000001</v>
      </c>
      <c r="BM292">
        <v>20.26313</v>
      </c>
      <c r="BN292">
        <v>500.03949999999998</v>
      </c>
      <c r="BO292">
        <v>67.949960000000004</v>
      </c>
      <c r="BP292">
        <v>1.347075E-2</v>
      </c>
      <c r="BQ292">
        <v>22.668610000000001</v>
      </c>
      <c r="BR292">
        <v>21.983139999999999</v>
      </c>
      <c r="BS292">
        <v>999.9</v>
      </c>
      <c r="BT292">
        <v>0</v>
      </c>
      <c r="BU292">
        <v>0</v>
      </c>
      <c r="BV292">
        <v>9986.8670000000002</v>
      </c>
      <c r="BW292">
        <v>0</v>
      </c>
      <c r="BX292">
        <v>514.24850000000004</v>
      </c>
      <c r="BY292">
        <v>-49.720930000000003</v>
      </c>
      <c r="BZ292">
        <v>670.66089999999997</v>
      </c>
      <c r="CA292">
        <v>717.1046</v>
      </c>
      <c r="CB292">
        <v>5.8949119999999997</v>
      </c>
      <c r="CC292">
        <v>706.66020000000003</v>
      </c>
      <c r="CD292">
        <v>14.56471</v>
      </c>
      <c r="CE292">
        <v>1.3902300000000001</v>
      </c>
      <c r="CF292">
        <v>0.9896722</v>
      </c>
      <c r="CG292">
        <v>11.811500000000001</v>
      </c>
      <c r="CH292">
        <v>6.7652159999999997</v>
      </c>
      <c r="CI292">
        <v>2000.028</v>
      </c>
      <c r="CJ292">
        <v>0.98</v>
      </c>
      <c r="CK292">
        <v>1.9999800000000002E-2</v>
      </c>
      <c r="CL292">
        <v>0</v>
      </c>
      <c r="CM292">
        <v>2.6402000000000001</v>
      </c>
      <c r="CN292">
        <v>0</v>
      </c>
      <c r="CO292">
        <v>16987.099999999999</v>
      </c>
      <c r="CP292">
        <v>16705.63</v>
      </c>
      <c r="CQ292">
        <v>45</v>
      </c>
      <c r="CR292">
        <v>41.5809</v>
      </c>
      <c r="CS292">
        <v>41.5</v>
      </c>
      <c r="CT292">
        <v>39.625</v>
      </c>
      <c r="CU292">
        <v>39.75</v>
      </c>
      <c r="CV292">
        <v>1960.028</v>
      </c>
      <c r="CW292">
        <v>40</v>
      </c>
      <c r="CX292">
        <v>0</v>
      </c>
      <c r="CY292">
        <v>1651545131.5999999</v>
      </c>
      <c r="CZ292">
        <v>0</v>
      </c>
      <c r="DA292">
        <v>0</v>
      </c>
      <c r="DB292" t="s">
        <v>355</v>
      </c>
      <c r="DC292">
        <v>1657298120.5</v>
      </c>
      <c r="DD292">
        <v>1657298120.5</v>
      </c>
      <c r="DE292">
        <v>0</v>
      </c>
      <c r="DF292">
        <v>1.391</v>
      </c>
      <c r="DG292">
        <v>3.5000000000000003E-2</v>
      </c>
      <c r="DH292">
        <v>2.39</v>
      </c>
      <c r="DI292">
        <v>0.104</v>
      </c>
      <c r="DJ292">
        <v>419</v>
      </c>
      <c r="DK292">
        <v>18</v>
      </c>
      <c r="DL292">
        <v>0.11</v>
      </c>
      <c r="DM292">
        <v>0.02</v>
      </c>
      <c r="DN292">
        <v>-49.0442707317073</v>
      </c>
      <c r="DO292">
        <v>-4.1506850174216199</v>
      </c>
      <c r="DP292">
        <v>0.43482698002539</v>
      </c>
      <c r="DQ292">
        <v>0</v>
      </c>
      <c r="DR292">
        <v>5.9033365853658504</v>
      </c>
      <c r="DS292">
        <v>-0.105328641114977</v>
      </c>
      <c r="DT292">
        <v>1.19757669156645E-2</v>
      </c>
      <c r="DU292">
        <v>0</v>
      </c>
      <c r="DV292">
        <v>0</v>
      </c>
      <c r="DW292">
        <v>2</v>
      </c>
      <c r="DX292" t="s">
        <v>356</v>
      </c>
      <c r="DY292">
        <v>2.90469</v>
      </c>
      <c r="DZ292">
        <v>2.62947</v>
      </c>
      <c r="EA292">
        <v>9.74463E-2</v>
      </c>
      <c r="EB292">
        <v>0.10269200000000001</v>
      </c>
      <c r="EC292">
        <v>7.0487400000000006E-2</v>
      </c>
      <c r="ED292">
        <v>5.5071099999999998E-2</v>
      </c>
      <c r="EE292">
        <v>25642.2</v>
      </c>
      <c r="EF292">
        <v>22255.8</v>
      </c>
      <c r="EG292">
        <v>25414.5</v>
      </c>
      <c r="EH292">
        <v>24136.5</v>
      </c>
      <c r="EI292">
        <v>40271.300000000003</v>
      </c>
      <c r="EJ292">
        <v>37740.699999999997</v>
      </c>
      <c r="EK292">
        <v>45869.8</v>
      </c>
      <c r="EL292">
        <v>43029</v>
      </c>
      <c r="EM292">
        <v>1.8871500000000001</v>
      </c>
      <c r="EN292">
        <v>2.1536</v>
      </c>
      <c r="EO292">
        <v>0.16545899999999999</v>
      </c>
      <c r="EP292">
        <v>0</v>
      </c>
      <c r="EQ292">
        <v>19.2469</v>
      </c>
      <c r="ER292">
        <v>999.9</v>
      </c>
      <c r="ES292">
        <v>35.649000000000001</v>
      </c>
      <c r="ET292">
        <v>27.06</v>
      </c>
      <c r="EU292">
        <v>18.843699999999998</v>
      </c>
      <c r="EV292">
        <v>49.377200000000002</v>
      </c>
      <c r="EW292">
        <v>33.317300000000003</v>
      </c>
      <c r="EX292">
        <v>2</v>
      </c>
      <c r="EY292">
        <v>-0.375081</v>
      </c>
      <c r="EZ292">
        <v>-0.90163700000000002</v>
      </c>
      <c r="FA292">
        <v>20.242599999999999</v>
      </c>
      <c r="FB292">
        <v>5.2340600000000004</v>
      </c>
      <c r="FC292">
        <v>11.9861</v>
      </c>
      <c r="FD292">
        <v>4.95655</v>
      </c>
      <c r="FE292">
        <v>3.3039499999999999</v>
      </c>
      <c r="FF292">
        <v>9999</v>
      </c>
      <c r="FG292">
        <v>9999</v>
      </c>
      <c r="FH292">
        <v>6812.3</v>
      </c>
      <c r="FI292">
        <v>355.9</v>
      </c>
      <c r="FJ292">
        <v>1.86818</v>
      </c>
      <c r="FK292">
        <v>1.8638600000000001</v>
      </c>
      <c r="FL292">
        <v>1.87151</v>
      </c>
      <c r="FM292">
        <v>1.86222</v>
      </c>
      <c r="FN292">
        <v>1.86174</v>
      </c>
      <c r="FO292">
        <v>1.8682799999999999</v>
      </c>
      <c r="FP292">
        <v>1.8583499999999999</v>
      </c>
      <c r="FQ292">
        <v>1.8648899999999999</v>
      </c>
      <c r="FR292">
        <v>5</v>
      </c>
      <c r="FS292">
        <v>0</v>
      </c>
      <c r="FT292">
        <v>0</v>
      </c>
      <c r="FU292">
        <v>0</v>
      </c>
      <c r="FV292" t="s">
        <v>357</v>
      </c>
      <c r="FW292" t="s">
        <v>358</v>
      </c>
      <c r="FX292" t="s">
        <v>359</v>
      </c>
      <c r="FY292" t="s">
        <v>359</v>
      </c>
      <c r="FZ292" t="s">
        <v>359</v>
      </c>
      <c r="GA292" t="s">
        <v>359</v>
      </c>
      <c r="GB292">
        <v>0</v>
      </c>
      <c r="GC292">
        <v>100</v>
      </c>
      <c r="GD292">
        <v>100</v>
      </c>
      <c r="GE292">
        <v>4.7679999999999998</v>
      </c>
      <c r="GF292">
        <v>0.1968</v>
      </c>
      <c r="GG292">
        <v>2.1444526195071201</v>
      </c>
      <c r="GH292">
        <v>5.2457919015285598E-3</v>
      </c>
      <c r="GI292">
        <v>-2.61795653493914E-6</v>
      </c>
      <c r="GJ292">
        <v>1.0331707357916401E-9</v>
      </c>
      <c r="GK292">
        <v>8.3457624279274292E-3</v>
      </c>
      <c r="GL292">
        <v>-4.6387863249973502E-2</v>
      </c>
      <c r="GM292">
        <v>3.6088159466671601E-3</v>
      </c>
      <c r="GN292">
        <v>-4.2506285216111501E-5</v>
      </c>
      <c r="GO292">
        <v>14</v>
      </c>
      <c r="GP292">
        <v>2225</v>
      </c>
      <c r="GQ292">
        <v>2</v>
      </c>
      <c r="GR292">
        <v>27</v>
      </c>
      <c r="GS292">
        <v>4468.6000000000004</v>
      </c>
      <c r="GT292">
        <v>4468.6000000000004</v>
      </c>
      <c r="GU292">
        <v>2.03491</v>
      </c>
      <c r="GV292">
        <v>2.34131</v>
      </c>
      <c r="GW292">
        <v>1.9982899999999999</v>
      </c>
      <c r="GX292">
        <v>2.7551299999999999</v>
      </c>
      <c r="GY292">
        <v>2.0935100000000002</v>
      </c>
      <c r="GZ292">
        <v>2.36938</v>
      </c>
      <c r="HA292">
        <v>30.609300000000001</v>
      </c>
      <c r="HB292">
        <v>15.962</v>
      </c>
      <c r="HC292">
        <v>18</v>
      </c>
      <c r="HD292">
        <v>444.47</v>
      </c>
      <c r="HE292">
        <v>609.86599999999999</v>
      </c>
      <c r="HF292">
        <v>20.071300000000001</v>
      </c>
      <c r="HG292">
        <v>22.4465</v>
      </c>
      <c r="HH292">
        <v>29.999700000000001</v>
      </c>
      <c r="HI292">
        <v>22.429300000000001</v>
      </c>
      <c r="HJ292">
        <v>22.408200000000001</v>
      </c>
      <c r="HK292">
        <v>40.745899999999999</v>
      </c>
      <c r="HL292">
        <v>27.7636</v>
      </c>
      <c r="HM292">
        <v>12.5245</v>
      </c>
      <c r="HN292">
        <v>20.207899999999999</v>
      </c>
      <c r="HO292">
        <v>743.35699999999997</v>
      </c>
      <c r="HP292">
        <v>14.531000000000001</v>
      </c>
      <c r="HQ292">
        <v>97.137799999999999</v>
      </c>
      <c r="HR292">
        <v>101.187</v>
      </c>
    </row>
    <row r="293" spans="1:226" x14ac:dyDescent="0.2">
      <c r="A293">
        <v>277</v>
      </c>
      <c r="B293">
        <v>1657566241</v>
      </c>
      <c r="C293">
        <v>2821.5</v>
      </c>
      <c r="D293" t="s">
        <v>912</v>
      </c>
      <c r="E293" t="s">
        <v>913</v>
      </c>
      <c r="F293">
        <v>5</v>
      </c>
      <c r="G293" t="s">
        <v>1217</v>
      </c>
      <c r="H293" t="s">
        <v>353</v>
      </c>
      <c r="I293">
        <v>1657566238.5</v>
      </c>
      <c r="J293">
        <f t="shared" si="136"/>
        <v>5.0638772558010163E-3</v>
      </c>
      <c r="K293">
        <f t="shared" si="137"/>
        <v>5.0638772558010166</v>
      </c>
      <c r="L293">
        <f t="shared" si="138"/>
        <v>22.870446792352077</v>
      </c>
      <c r="M293">
        <f t="shared" si="139"/>
        <v>674.30688888888903</v>
      </c>
      <c r="N293">
        <f t="shared" si="140"/>
        <v>519.7224903979527</v>
      </c>
      <c r="O293">
        <f t="shared" si="141"/>
        <v>35.322012336949513</v>
      </c>
      <c r="P293">
        <f t="shared" si="142"/>
        <v>45.828065339227443</v>
      </c>
      <c r="Q293">
        <f t="shared" si="143"/>
        <v>0.28358959323582122</v>
      </c>
      <c r="R293">
        <f t="shared" si="144"/>
        <v>2.3099912582345619</v>
      </c>
      <c r="S293">
        <f t="shared" si="145"/>
        <v>0.2655704424253868</v>
      </c>
      <c r="T293">
        <f t="shared" si="146"/>
        <v>0.16750497562103411</v>
      </c>
      <c r="U293">
        <f t="shared" si="147"/>
        <v>321.51653199999942</v>
      </c>
      <c r="V293">
        <f t="shared" si="148"/>
        <v>23.377686186101332</v>
      </c>
      <c r="W293">
        <f t="shared" si="149"/>
        <v>21.973777777777801</v>
      </c>
      <c r="X293">
        <f t="shared" si="150"/>
        <v>2.6492662746139244</v>
      </c>
      <c r="Y293">
        <f t="shared" si="151"/>
        <v>50.408574358343536</v>
      </c>
      <c r="Z293">
        <f t="shared" si="152"/>
        <v>1.3918768649753404</v>
      </c>
      <c r="AA293">
        <f t="shared" si="153"/>
        <v>2.7611906956161705</v>
      </c>
      <c r="AB293">
        <f t="shared" si="154"/>
        <v>1.257389409638584</v>
      </c>
      <c r="AC293">
        <f t="shared" si="155"/>
        <v>-223.31698698082482</v>
      </c>
      <c r="AD293">
        <f t="shared" si="156"/>
        <v>84.698486486447081</v>
      </c>
      <c r="AE293">
        <f t="shared" si="157"/>
        <v>7.5479405376759017</v>
      </c>
      <c r="AF293">
        <f t="shared" si="158"/>
        <v>190.44597204329759</v>
      </c>
      <c r="AG293">
        <f t="shared" si="159"/>
        <v>38.544648270059149</v>
      </c>
      <c r="AH293">
        <f t="shared" si="160"/>
        <v>5.0387555983903933</v>
      </c>
      <c r="AI293">
        <f t="shared" si="161"/>
        <v>22.870446792352077</v>
      </c>
      <c r="AJ293">
        <v>735.29411894408497</v>
      </c>
      <c r="AK293">
        <v>695.13967878787901</v>
      </c>
      <c r="AL293">
        <v>3.36455713640825</v>
      </c>
      <c r="AM293">
        <v>66.153134496915399</v>
      </c>
      <c r="AN293">
        <f t="shared" si="162"/>
        <v>5.0638772558010166</v>
      </c>
      <c r="AO293">
        <v>14.565982217727701</v>
      </c>
      <c r="AP293">
        <v>20.4843763636364</v>
      </c>
      <c r="AQ293">
        <v>8.0084156839007898E-3</v>
      </c>
      <c r="AR293">
        <v>78.048963506408896</v>
      </c>
      <c r="AS293">
        <v>3</v>
      </c>
      <c r="AT293">
        <v>1</v>
      </c>
      <c r="AU293">
        <f t="shared" si="163"/>
        <v>1</v>
      </c>
      <c r="AV293">
        <f t="shared" si="164"/>
        <v>0</v>
      </c>
      <c r="AW293">
        <f t="shared" si="165"/>
        <v>36555.244939724937</v>
      </c>
      <c r="AX293">
        <f t="shared" si="166"/>
        <v>2000.0033333333299</v>
      </c>
      <c r="AY293">
        <f t="shared" si="167"/>
        <v>1681.2027999999971</v>
      </c>
      <c r="AZ293">
        <f t="shared" si="168"/>
        <v>0.8405999990000016</v>
      </c>
      <c r="BA293">
        <f t="shared" si="169"/>
        <v>0.16075799807000321</v>
      </c>
      <c r="BB293">
        <v>6</v>
      </c>
      <c r="BC293">
        <v>0.5</v>
      </c>
      <c r="BD293" t="s">
        <v>354</v>
      </c>
      <c r="BE293">
        <v>2</v>
      </c>
      <c r="BF293" t="b">
        <v>1</v>
      </c>
      <c r="BG293">
        <v>1657566238.5</v>
      </c>
      <c r="BH293">
        <v>674.30688888888903</v>
      </c>
      <c r="BI293">
        <v>724.64411111111099</v>
      </c>
      <c r="BJ293">
        <v>20.479855555555599</v>
      </c>
      <c r="BK293">
        <v>14.556422222222199</v>
      </c>
      <c r="BL293">
        <v>669.51366666666695</v>
      </c>
      <c r="BM293">
        <v>20.2824555555556</v>
      </c>
      <c r="BN293">
        <v>499.93599999999998</v>
      </c>
      <c r="BO293">
        <v>67.949833333333302</v>
      </c>
      <c r="BP293">
        <v>1.33835555555556E-2</v>
      </c>
      <c r="BQ293">
        <v>22.653888888888901</v>
      </c>
      <c r="BR293">
        <v>21.973777777777801</v>
      </c>
      <c r="BS293">
        <v>999.9</v>
      </c>
      <c r="BT293">
        <v>0</v>
      </c>
      <c r="BU293">
        <v>0</v>
      </c>
      <c r="BV293">
        <v>10027.7866666667</v>
      </c>
      <c r="BW293">
        <v>0</v>
      </c>
      <c r="BX293">
        <v>507.61399999999998</v>
      </c>
      <c r="BY293">
        <v>-50.3372555555556</v>
      </c>
      <c r="BZ293">
        <v>688.40544444444402</v>
      </c>
      <c r="CA293">
        <v>735.34811111111105</v>
      </c>
      <c r="CB293">
        <v>5.9234299999999998</v>
      </c>
      <c r="CC293">
        <v>724.64411111111099</v>
      </c>
      <c r="CD293">
        <v>14.556422222222199</v>
      </c>
      <c r="CE293">
        <v>1.39160333333333</v>
      </c>
      <c r="CF293">
        <v>0.989106777777778</v>
      </c>
      <c r="CG293">
        <v>11.8264444444444</v>
      </c>
      <c r="CH293">
        <v>6.7568966666666697</v>
      </c>
      <c r="CI293">
        <v>2000.0033333333299</v>
      </c>
      <c r="CJ293">
        <v>0.97999966666666705</v>
      </c>
      <c r="CK293">
        <v>2.00001555555556E-2</v>
      </c>
      <c r="CL293">
        <v>0</v>
      </c>
      <c r="CM293">
        <v>2.7320222222222199</v>
      </c>
      <c r="CN293">
        <v>0</v>
      </c>
      <c r="CO293">
        <v>17024.688888888901</v>
      </c>
      <c r="CP293">
        <v>16705.400000000001</v>
      </c>
      <c r="CQ293">
        <v>45</v>
      </c>
      <c r="CR293">
        <v>41.561999999999998</v>
      </c>
      <c r="CS293">
        <v>41.5</v>
      </c>
      <c r="CT293">
        <v>39.625</v>
      </c>
      <c r="CU293">
        <v>39.75</v>
      </c>
      <c r="CV293">
        <v>1960.0033333333299</v>
      </c>
      <c r="CW293">
        <v>40</v>
      </c>
      <c r="CX293">
        <v>0</v>
      </c>
      <c r="CY293">
        <v>1651545136.4000001</v>
      </c>
      <c r="CZ293">
        <v>0</v>
      </c>
      <c r="DA293">
        <v>0</v>
      </c>
      <c r="DB293" t="s">
        <v>355</v>
      </c>
      <c r="DC293">
        <v>1657298120.5</v>
      </c>
      <c r="DD293">
        <v>1657298120.5</v>
      </c>
      <c r="DE293">
        <v>0</v>
      </c>
      <c r="DF293">
        <v>1.391</v>
      </c>
      <c r="DG293">
        <v>3.5000000000000003E-2</v>
      </c>
      <c r="DH293">
        <v>2.39</v>
      </c>
      <c r="DI293">
        <v>0.104</v>
      </c>
      <c r="DJ293">
        <v>419</v>
      </c>
      <c r="DK293">
        <v>18</v>
      </c>
      <c r="DL293">
        <v>0.11</v>
      </c>
      <c r="DM293">
        <v>0.02</v>
      </c>
      <c r="DN293">
        <v>-49.443890243902402</v>
      </c>
      <c r="DO293">
        <v>-4.8661128919861198</v>
      </c>
      <c r="DP293">
        <v>0.50895783226783098</v>
      </c>
      <c r="DQ293">
        <v>0</v>
      </c>
      <c r="DR293">
        <v>5.9005978048780499</v>
      </c>
      <c r="DS293">
        <v>3.4592404181191701E-2</v>
      </c>
      <c r="DT293">
        <v>9.8251830522748697E-3</v>
      </c>
      <c r="DU293">
        <v>1</v>
      </c>
      <c r="DV293">
        <v>1</v>
      </c>
      <c r="DW293">
        <v>2</v>
      </c>
      <c r="DX293" t="s">
        <v>372</v>
      </c>
      <c r="DY293">
        <v>2.9049200000000002</v>
      </c>
      <c r="DZ293">
        <v>2.63028</v>
      </c>
      <c r="EA293">
        <v>9.9109000000000003E-2</v>
      </c>
      <c r="EB293">
        <v>0.10435800000000001</v>
      </c>
      <c r="EC293">
        <v>7.0525000000000004E-2</v>
      </c>
      <c r="ED293">
        <v>5.49703E-2</v>
      </c>
      <c r="EE293">
        <v>25594.799999999999</v>
      </c>
      <c r="EF293">
        <v>22215</v>
      </c>
      <c r="EG293">
        <v>25414.3</v>
      </c>
      <c r="EH293">
        <v>24137.1</v>
      </c>
      <c r="EI293">
        <v>40269.599999999999</v>
      </c>
      <c r="EJ293">
        <v>37745.599999999999</v>
      </c>
      <c r="EK293">
        <v>45869.599999999999</v>
      </c>
      <c r="EL293">
        <v>43029.9</v>
      </c>
      <c r="EM293">
        <v>1.8871500000000001</v>
      </c>
      <c r="EN293">
        <v>2.1534499999999999</v>
      </c>
      <c r="EO293">
        <v>0.165045</v>
      </c>
      <c r="EP293">
        <v>0</v>
      </c>
      <c r="EQ293">
        <v>19.248200000000001</v>
      </c>
      <c r="ER293">
        <v>999.9</v>
      </c>
      <c r="ES293">
        <v>35.649000000000001</v>
      </c>
      <c r="ET293">
        <v>27.039000000000001</v>
      </c>
      <c r="EU293">
        <v>18.820699999999999</v>
      </c>
      <c r="EV293">
        <v>49.2072</v>
      </c>
      <c r="EW293">
        <v>33.273200000000003</v>
      </c>
      <c r="EX293">
        <v>2</v>
      </c>
      <c r="EY293">
        <v>-0.37627500000000003</v>
      </c>
      <c r="EZ293">
        <v>-9.6879099999999996E-2</v>
      </c>
      <c r="FA293">
        <v>20.246700000000001</v>
      </c>
      <c r="FB293">
        <v>5.2351099999999997</v>
      </c>
      <c r="FC293">
        <v>11.986000000000001</v>
      </c>
      <c r="FD293">
        <v>4.9572000000000003</v>
      </c>
      <c r="FE293">
        <v>3.3039299999999998</v>
      </c>
      <c r="FF293">
        <v>9999</v>
      </c>
      <c r="FG293">
        <v>9999</v>
      </c>
      <c r="FH293">
        <v>6812.5</v>
      </c>
      <c r="FI293">
        <v>355.9</v>
      </c>
      <c r="FJ293">
        <v>1.8682099999999999</v>
      </c>
      <c r="FK293">
        <v>1.8638600000000001</v>
      </c>
      <c r="FL293">
        <v>1.8715200000000001</v>
      </c>
      <c r="FM293">
        <v>1.8622099999999999</v>
      </c>
      <c r="FN293">
        <v>1.86174</v>
      </c>
      <c r="FO293">
        <v>1.86829</v>
      </c>
      <c r="FP293">
        <v>1.8583700000000001</v>
      </c>
      <c r="FQ293">
        <v>1.8649199999999999</v>
      </c>
      <c r="FR293">
        <v>5</v>
      </c>
      <c r="FS293">
        <v>0</v>
      </c>
      <c r="FT293">
        <v>0</v>
      </c>
      <c r="FU293">
        <v>0</v>
      </c>
      <c r="FV293" t="s">
        <v>357</v>
      </c>
      <c r="FW293" t="s">
        <v>358</v>
      </c>
      <c r="FX293" t="s">
        <v>359</v>
      </c>
      <c r="FY293" t="s">
        <v>359</v>
      </c>
      <c r="FZ293" t="s">
        <v>359</v>
      </c>
      <c r="GA293" t="s">
        <v>359</v>
      </c>
      <c r="GB293">
        <v>0</v>
      </c>
      <c r="GC293">
        <v>100</v>
      </c>
      <c r="GD293">
        <v>100</v>
      </c>
      <c r="GE293">
        <v>4.819</v>
      </c>
      <c r="GF293">
        <v>0.19750000000000001</v>
      </c>
      <c r="GG293">
        <v>2.1444526195071201</v>
      </c>
      <c r="GH293">
        <v>5.2457919015285598E-3</v>
      </c>
      <c r="GI293">
        <v>-2.61795653493914E-6</v>
      </c>
      <c r="GJ293">
        <v>1.0331707357916401E-9</v>
      </c>
      <c r="GK293">
        <v>8.3457624279274292E-3</v>
      </c>
      <c r="GL293">
        <v>-4.6387863249973502E-2</v>
      </c>
      <c r="GM293">
        <v>3.6088159466671601E-3</v>
      </c>
      <c r="GN293">
        <v>-4.2506285216111501E-5</v>
      </c>
      <c r="GO293">
        <v>14</v>
      </c>
      <c r="GP293">
        <v>2225</v>
      </c>
      <c r="GQ293">
        <v>2</v>
      </c>
      <c r="GR293">
        <v>27</v>
      </c>
      <c r="GS293">
        <v>4468.7</v>
      </c>
      <c r="GT293">
        <v>4468.7</v>
      </c>
      <c r="GU293">
        <v>2.0690900000000001</v>
      </c>
      <c r="GV293">
        <v>2.33643</v>
      </c>
      <c r="GW293">
        <v>1.9982899999999999</v>
      </c>
      <c r="GX293">
        <v>2.7563499999999999</v>
      </c>
      <c r="GY293">
        <v>2.0935100000000002</v>
      </c>
      <c r="GZ293">
        <v>2.3852500000000001</v>
      </c>
      <c r="HA293">
        <v>30.609300000000001</v>
      </c>
      <c r="HB293">
        <v>15.970800000000001</v>
      </c>
      <c r="HC293">
        <v>18</v>
      </c>
      <c r="HD293">
        <v>444.45</v>
      </c>
      <c r="HE293">
        <v>609.71500000000003</v>
      </c>
      <c r="HF293">
        <v>20.258299999999998</v>
      </c>
      <c r="HG293">
        <v>22.444500000000001</v>
      </c>
      <c r="HH293">
        <v>29.999300000000002</v>
      </c>
      <c r="HI293">
        <v>22.4269</v>
      </c>
      <c r="HJ293">
        <v>22.4053</v>
      </c>
      <c r="HK293">
        <v>41.511200000000002</v>
      </c>
      <c r="HL293">
        <v>27.7636</v>
      </c>
      <c r="HM293">
        <v>12.154400000000001</v>
      </c>
      <c r="HN293">
        <v>20.2254</v>
      </c>
      <c r="HO293">
        <v>756.77300000000002</v>
      </c>
      <c r="HP293">
        <v>14.5168</v>
      </c>
      <c r="HQ293">
        <v>97.137500000000003</v>
      </c>
      <c r="HR293">
        <v>101.18899999999999</v>
      </c>
    </row>
    <row r="294" spans="1:226" x14ac:dyDescent="0.2">
      <c r="A294">
        <v>278</v>
      </c>
      <c r="B294">
        <v>1657566246</v>
      </c>
      <c r="C294">
        <v>2826.5</v>
      </c>
      <c r="D294" t="s">
        <v>914</v>
      </c>
      <c r="E294" t="s">
        <v>915</v>
      </c>
      <c r="F294">
        <v>5</v>
      </c>
      <c r="G294" t="s">
        <v>1217</v>
      </c>
      <c r="H294" t="s">
        <v>353</v>
      </c>
      <c r="I294">
        <v>1657566243.2</v>
      </c>
      <c r="J294">
        <f t="shared" si="136"/>
        <v>5.0536993558859015E-3</v>
      </c>
      <c r="K294">
        <f t="shared" si="137"/>
        <v>5.0536993558859011</v>
      </c>
      <c r="L294">
        <f t="shared" si="138"/>
        <v>22.693557658920341</v>
      </c>
      <c r="M294">
        <f t="shared" si="139"/>
        <v>690.06140000000005</v>
      </c>
      <c r="N294">
        <f t="shared" si="140"/>
        <v>535.8406768068063</v>
      </c>
      <c r="O294">
        <f t="shared" si="141"/>
        <v>36.417761929862813</v>
      </c>
      <c r="P294">
        <f t="shared" si="142"/>
        <v>46.899186399856809</v>
      </c>
      <c r="Q294">
        <f t="shared" si="143"/>
        <v>0.28310850620647382</v>
      </c>
      <c r="R294">
        <f t="shared" si="144"/>
        <v>2.3098583302263784</v>
      </c>
      <c r="S294">
        <f t="shared" si="145"/>
        <v>0.26514739975427853</v>
      </c>
      <c r="T294">
        <f t="shared" si="146"/>
        <v>0.16723581236602236</v>
      </c>
      <c r="U294">
        <f t="shared" si="147"/>
        <v>321.51201000000003</v>
      </c>
      <c r="V294">
        <f t="shared" si="148"/>
        <v>23.381730226310317</v>
      </c>
      <c r="W294">
        <f t="shared" si="149"/>
        <v>21.96809</v>
      </c>
      <c r="X294">
        <f t="shared" si="150"/>
        <v>2.6483472499911662</v>
      </c>
      <c r="Y294">
        <f t="shared" si="151"/>
        <v>50.391216789440364</v>
      </c>
      <c r="Z294">
        <f t="shared" si="152"/>
        <v>1.3914593233658978</v>
      </c>
      <c r="AA294">
        <f t="shared" si="153"/>
        <v>2.7613132049978253</v>
      </c>
      <c r="AB294">
        <f t="shared" si="154"/>
        <v>1.2568879266252684</v>
      </c>
      <c r="AC294">
        <f t="shared" si="155"/>
        <v>-222.86814159456824</v>
      </c>
      <c r="AD294">
        <f t="shared" si="156"/>
        <v>85.492950870845561</v>
      </c>
      <c r="AE294">
        <f t="shared" si="157"/>
        <v>7.6189863712721708</v>
      </c>
      <c r="AF294">
        <f t="shared" si="158"/>
        <v>191.75580564754952</v>
      </c>
      <c r="AG294">
        <f t="shared" si="159"/>
        <v>38.527119442760963</v>
      </c>
      <c r="AH294">
        <f t="shared" si="160"/>
        <v>5.068293425008652</v>
      </c>
      <c r="AI294">
        <f t="shared" si="161"/>
        <v>22.693557658920341</v>
      </c>
      <c r="AJ294">
        <v>752.34521995785099</v>
      </c>
      <c r="AK294">
        <v>712.30367272727301</v>
      </c>
      <c r="AL294">
        <v>3.3941397464679501</v>
      </c>
      <c r="AM294">
        <v>66.153134496915399</v>
      </c>
      <c r="AN294">
        <f t="shared" si="162"/>
        <v>5.0536993558859011</v>
      </c>
      <c r="AO294">
        <v>14.5175832842408</v>
      </c>
      <c r="AP294">
        <v>20.464614545454499</v>
      </c>
      <c r="AQ294">
        <v>-1.5329719025371101E-3</v>
      </c>
      <c r="AR294">
        <v>78.048963506408896</v>
      </c>
      <c r="AS294">
        <v>3</v>
      </c>
      <c r="AT294">
        <v>1</v>
      </c>
      <c r="AU294">
        <f t="shared" si="163"/>
        <v>1</v>
      </c>
      <c r="AV294">
        <f t="shared" si="164"/>
        <v>0</v>
      </c>
      <c r="AW294">
        <f t="shared" si="165"/>
        <v>36551.963535301707</v>
      </c>
      <c r="AX294">
        <f t="shared" si="166"/>
        <v>1999.9749999999999</v>
      </c>
      <c r="AY294">
        <f t="shared" si="167"/>
        <v>1681.1790000000001</v>
      </c>
      <c r="AZ294">
        <f t="shared" si="168"/>
        <v>0.84060000750009378</v>
      </c>
      <c r="BA294">
        <f t="shared" si="169"/>
        <v>0.16075801447518095</v>
      </c>
      <c r="BB294">
        <v>6</v>
      </c>
      <c r="BC294">
        <v>0.5</v>
      </c>
      <c r="BD294" t="s">
        <v>354</v>
      </c>
      <c r="BE294">
        <v>2</v>
      </c>
      <c r="BF294" t="b">
        <v>1</v>
      </c>
      <c r="BG294">
        <v>1657566243.2</v>
      </c>
      <c r="BH294">
        <v>690.06140000000005</v>
      </c>
      <c r="BI294">
        <v>740.49159999999995</v>
      </c>
      <c r="BJ294">
        <v>20.47354</v>
      </c>
      <c r="BK294">
        <v>14.516019999999999</v>
      </c>
      <c r="BL294">
        <v>685.2192</v>
      </c>
      <c r="BM294">
        <v>20.276409999999998</v>
      </c>
      <c r="BN294">
        <v>499.99270000000001</v>
      </c>
      <c r="BO294">
        <v>67.950310000000002</v>
      </c>
      <c r="BP294">
        <v>1.3477569999999999E-2</v>
      </c>
      <c r="BQ294">
        <v>22.654620000000001</v>
      </c>
      <c r="BR294">
        <v>21.96809</v>
      </c>
      <c r="BS294">
        <v>999.9</v>
      </c>
      <c r="BT294">
        <v>0</v>
      </c>
      <c r="BU294">
        <v>0</v>
      </c>
      <c r="BV294">
        <v>10026.799999999999</v>
      </c>
      <c r="BW294">
        <v>0</v>
      </c>
      <c r="BX294">
        <v>508.20030000000003</v>
      </c>
      <c r="BY294">
        <v>-50.430280000000003</v>
      </c>
      <c r="BZ294">
        <v>704.48440000000005</v>
      </c>
      <c r="CA294">
        <v>751.39880000000005</v>
      </c>
      <c r="CB294">
        <v>5.9575050000000003</v>
      </c>
      <c r="CC294">
        <v>740.49159999999995</v>
      </c>
      <c r="CD294">
        <v>14.516019999999999</v>
      </c>
      <c r="CE294">
        <v>1.391184</v>
      </c>
      <c r="CF294">
        <v>0.98636849999999998</v>
      </c>
      <c r="CG294">
        <v>11.821859999999999</v>
      </c>
      <c r="CH294">
        <v>6.7165619999999997</v>
      </c>
      <c r="CI294">
        <v>1999.9749999999999</v>
      </c>
      <c r="CJ294">
        <v>0.97999939999999996</v>
      </c>
      <c r="CK294">
        <v>2.0000440000000001E-2</v>
      </c>
      <c r="CL294">
        <v>0</v>
      </c>
      <c r="CM294">
        <v>2.76972</v>
      </c>
      <c r="CN294">
        <v>0</v>
      </c>
      <c r="CO294">
        <v>17051.349999999999</v>
      </c>
      <c r="CP294">
        <v>16705.22</v>
      </c>
      <c r="CQ294">
        <v>45</v>
      </c>
      <c r="CR294">
        <v>41.574599999999997</v>
      </c>
      <c r="CS294">
        <v>41.5</v>
      </c>
      <c r="CT294">
        <v>39.625</v>
      </c>
      <c r="CU294">
        <v>39.75</v>
      </c>
      <c r="CV294">
        <v>1959.9749999999999</v>
      </c>
      <c r="CW294">
        <v>40</v>
      </c>
      <c r="CX294">
        <v>0</v>
      </c>
      <c r="CY294">
        <v>1651545141.2</v>
      </c>
      <c r="CZ294">
        <v>0</v>
      </c>
      <c r="DA294">
        <v>0</v>
      </c>
      <c r="DB294" t="s">
        <v>355</v>
      </c>
      <c r="DC294">
        <v>1657298120.5</v>
      </c>
      <c r="DD294">
        <v>1657298120.5</v>
      </c>
      <c r="DE294">
        <v>0</v>
      </c>
      <c r="DF294">
        <v>1.391</v>
      </c>
      <c r="DG294">
        <v>3.5000000000000003E-2</v>
      </c>
      <c r="DH294">
        <v>2.39</v>
      </c>
      <c r="DI294">
        <v>0.104</v>
      </c>
      <c r="DJ294">
        <v>419</v>
      </c>
      <c r="DK294">
        <v>18</v>
      </c>
      <c r="DL294">
        <v>0.11</v>
      </c>
      <c r="DM294">
        <v>0.02</v>
      </c>
      <c r="DN294">
        <v>-49.8885292682927</v>
      </c>
      <c r="DO294">
        <v>-5.1450982578398197</v>
      </c>
      <c r="DP294">
        <v>0.53719499627362099</v>
      </c>
      <c r="DQ294">
        <v>0</v>
      </c>
      <c r="DR294">
        <v>5.9165309756097599</v>
      </c>
      <c r="DS294">
        <v>0.24637254355400701</v>
      </c>
      <c r="DT294">
        <v>2.70593702993881E-2</v>
      </c>
      <c r="DU294">
        <v>0</v>
      </c>
      <c r="DV294">
        <v>0</v>
      </c>
      <c r="DW294">
        <v>2</v>
      </c>
      <c r="DX294" t="s">
        <v>356</v>
      </c>
      <c r="DY294">
        <v>2.90476</v>
      </c>
      <c r="DZ294">
        <v>2.63049</v>
      </c>
      <c r="EA294">
        <v>0.100785</v>
      </c>
      <c r="EB294">
        <v>0.105958</v>
      </c>
      <c r="EC294">
        <v>7.0480500000000001E-2</v>
      </c>
      <c r="ED294">
        <v>5.4909899999999998E-2</v>
      </c>
      <c r="EE294">
        <v>25547.7</v>
      </c>
      <c r="EF294">
        <v>22175.1</v>
      </c>
      <c r="EG294">
        <v>25414.799999999999</v>
      </c>
      <c r="EH294">
        <v>24136.7</v>
      </c>
      <c r="EI294">
        <v>40272</v>
      </c>
      <c r="EJ294">
        <v>37747.599999999999</v>
      </c>
      <c r="EK294">
        <v>45870</v>
      </c>
      <c r="EL294">
        <v>43029.4</v>
      </c>
      <c r="EM294">
        <v>1.8870499999999999</v>
      </c>
      <c r="EN294">
        <v>2.1536</v>
      </c>
      <c r="EO294">
        <v>0.16515299999999999</v>
      </c>
      <c r="EP294">
        <v>0</v>
      </c>
      <c r="EQ294">
        <v>19.247800000000002</v>
      </c>
      <c r="ER294">
        <v>999.9</v>
      </c>
      <c r="ES294">
        <v>35.624000000000002</v>
      </c>
      <c r="ET294">
        <v>27.039000000000001</v>
      </c>
      <c r="EU294">
        <v>18.8095</v>
      </c>
      <c r="EV294">
        <v>48.587200000000003</v>
      </c>
      <c r="EW294">
        <v>33.305300000000003</v>
      </c>
      <c r="EX294">
        <v>2</v>
      </c>
      <c r="EY294">
        <v>-0.376494</v>
      </c>
      <c r="EZ294">
        <v>0.156449</v>
      </c>
      <c r="FA294">
        <v>20.2471</v>
      </c>
      <c r="FB294">
        <v>5.2349600000000001</v>
      </c>
      <c r="FC294">
        <v>11.986000000000001</v>
      </c>
      <c r="FD294">
        <v>4.9573999999999998</v>
      </c>
      <c r="FE294">
        <v>3.3039800000000001</v>
      </c>
      <c r="FF294">
        <v>9999</v>
      </c>
      <c r="FG294">
        <v>9999</v>
      </c>
      <c r="FH294">
        <v>6812.5</v>
      </c>
      <c r="FI294">
        <v>355.9</v>
      </c>
      <c r="FJ294">
        <v>1.8682399999999999</v>
      </c>
      <c r="FK294">
        <v>1.8638600000000001</v>
      </c>
      <c r="FL294">
        <v>1.8715200000000001</v>
      </c>
      <c r="FM294">
        <v>1.8622000000000001</v>
      </c>
      <c r="FN294">
        <v>1.8617300000000001</v>
      </c>
      <c r="FO294">
        <v>1.8682700000000001</v>
      </c>
      <c r="FP294">
        <v>1.8583700000000001</v>
      </c>
      <c r="FQ294">
        <v>1.8649</v>
      </c>
      <c r="FR294">
        <v>5</v>
      </c>
      <c r="FS294">
        <v>0</v>
      </c>
      <c r="FT294">
        <v>0</v>
      </c>
      <c r="FU294">
        <v>0</v>
      </c>
      <c r="FV294" t="s">
        <v>357</v>
      </c>
      <c r="FW294" t="s">
        <v>358</v>
      </c>
      <c r="FX294" t="s">
        <v>359</v>
      </c>
      <c r="FY294" t="s">
        <v>359</v>
      </c>
      <c r="FZ294" t="s">
        <v>359</v>
      </c>
      <c r="GA294" t="s">
        <v>359</v>
      </c>
      <c r="GB294">
        <v>0</v>
      </c>
      <c r="GC294">
        <v>100</v>
      </c>
      <c r="GD294">
        <v>100</v>
      </c>
      <c r="GE294">
        <v>4.8710000000000004</v>
      </c>
      <c r="GF294">
        <v>0.19670000000000001</v>
      </c>
      <c r="GG294">
        <v>2.1444526195071201</v>
      </c>
      <c r="GH294">
        <v>5.2457919015285598E-3</v>
      </c>
      <c r="GI294">
        <v>-2.61795653493914E-6</v>
      </c>
      <c r="GJ294">
        <v>1.0331707357916401E-9</v>
      </c>
      <c r="GK294">
        <v>8.3457624279274292E-3</v>
      </c>
      <c r="GL294">
        <v>-4.6387863249973502E-2</v>
      </c>
      <c r="GM294">
        <v>3.6088159466671601E-3</v>
      </c>
      <c r="GN294">
        <v>-4.2506285216111501E-5</v>
      </c>
      <c r="GO294">
        <v>14</v>
      </c>
      <c r="GP294">
        <v>2225</v>
      </c>
      <c r="GQ294">
        <v>2</v>
      </c>
      <c r="GR294">
        <v>27</v>
      </c>
      <c r="GS294">
        <v>4468.8</v>
      </c>
      <c r="GT294">
        <v>4468.8</v>
      </c>
      <c r="GU294">
        <v>2.1081500000000002</v>
      </c>
      <c r="GV294">
        <v>2.34253</v>
      </c>
      <c r="GW294">
        <v>1.9982899999999999</v>
      </c>
      <c r="GX294">
        <v>2.7551299999999999</v>
      </c>
      <c r="GY294">
        <v>2.0935100000000002</v>
      </c>
      <c r="GZ294">
        <v>2.3315399999999999</v>
      </c>
      <c r="HA294">
        <v>30.587700000000002</v>
      </c>
      <c r="HB294">
        <v>15.9445</v>
      </c>
      <c r="HC294">
        <v>18</v>
      </c>
      <c r="HD294">
        <v>444.37299999999999</v>
      </c>
      <c r="HE294">
        <v>609.80700000000002</v>
      </c>
      <c r="HF294">
        <v>20.279800000000002</v>
      </c>
      <c r="HG294">
        <v>22.442499999999999</v>
      </c>
      <c r="HH294">
        <v>29.999700000000001</v>
      </c>
      <c r="HI294">
        <v>22.424499999999998</v>
      </c>
      <c r="HJ294">
        <v>22.403300000000002</v>
      </c>
      <c r="HK294">
        <v>42.207799999999999</v>
      </c>
      <c r="HL294">
        <v>27.7636</v>
      </c>
      <c r="HM294">
        <v>12.154400000000001</v>
      </c>
      <c r="HN294">
        <v>20.247699999999998</v>
      </c>
      <c r="HO294">
        <v>776.99400000000003</v>
      </c>
      <c r="HP294">
        <v>14.5237</v>
      </c>
      <c r="HQ294">
        <v>97.1387</v>
      </c>
      <c r="HR294">
        <v>101.188</v>
      </c>
    </row>
    <row r="295" spans="1:226" x14ac:dyDescent="0.2">
      <c r="A295">
        <v>279</v>
      </c>
      <c r="B295">
        <v>1657566251</v>
      </c>
      <c r="C295">
        <v>2831.5</v>
      </c>
      <c r="D295" t="s">
        <v>916</v>
      </c>
      <c r="E295" t="s">
        <v>917</v>
      </c>
      <c r="F295">
        <v>5</v>
      </c>
      <c r="G295" t="s">
        <v>1217</v>
      </c>
      <c r="H295" t="s">
        <v>353</v>
      </c>
      <c r="I295">
        <v>1657566248.5</v>
      </c>
      <c r="J295">
        <f t="shared" si="136"/>
        <v>5.0201704730107842E-3</v>
      </c>
      <c r="K295">
        <f t="shared" si="137"/>
        <v>5.0201704730107846</v>
      </c>
      <c r="L295">
        <f t="shared" si="138"/>
        <v>22.630093651984232</v>
      </c>
      <c r="M295">
        <f t="shared" si="139"/>
        <v>707.72055555555596</v>
      </c>
      <c r="N295">
        <f t="shared" si="140"/>
        <v>552.14079974452261</v>
      </c>
      <c r="O295">
        <f t="shared" si="141"/>
        <v>37.525609351672458</v>
      </c>
      <c r="P295">
        <f t="shared" si="142"/>
        <v>48.099407090029764</v>
      </c>
      <c r="Q295">
        <f t="shared" si="143"/>
        <v>0.28047905673242751</v>
      </c>
      <c r="R295">
        <f t="shared" si="144"/>
        <v>2.3140260709666332</v>
      </c>
      <c r="S295">
        <f t="shared" si="145"/>
        <v>0.26286851957585616</v>
      </c>
      <c r="T295">
        <f t="shared" si="146"/>
        <v>0.16578283534069857</v>
      </c>
      <c r="U295">
        <f t="shared" si="147"/>
        <v>321.51759599999997</v>
      </c>
      <c r="V295">
        <f t="shared" si="148"/>
        <v>23.3830907633326</v>
      </c>
      <c r="W295">
        <f t="shared" si="149"/>
        <v>21.973211111111102</v>
      </c>
      <c r="X295">
        <f t="shared" si="150"/>
        <v>2.6491747007439352</v>
      </c>
      <c r="Y295">
        <f t="shared" si="151"/>
        <v>50.356411091141737</v>
      </c>
      <c r="Z295">
        <f t="shared" si="152"/>
        <v>1.3897925782470897</v>
      </c>
      <c r="AA295">
        <f t="shared" si="153"/>
        <v>2.7599118923142836</v>
      </c>
      <c r="AB295">
        <f t="shared" si="154"/>
        <v>1.2593821224968456</v>
      </c>
      <c r="AC295">
        <f t="shared" si="155"/>
        <v>-221.38951785977559</v>
      </c>
      <c r="AD295">
        <f t="shared" si="156"/>
        <v>83.964834203206621</v>
      </c>
      <c r="AE295">
        <f t="shared" si="157"/>
        <v>7.469202660482904</v>
      </c>
      <c r="AF295">
        <f t="shared" si="158"/>
        <v>191.5621150039139</v>
      </c>
      <c r="AG295">
        <f t="shared" si="159"/>
        <v>38.683756618765429</v>
      </c>
      <c r="AH295">
        <f t="shared" si="160"/>
        <v>5.0527834588575971</v>
      </c>
      <c r="AI295">
        <f t="shared" si="161"/>
        <v>22.630093651984232</v>
      </c>
      <c r="AJ295">
        <v>769.57373707819102</v>
      </c>
      <c r="AK295">
        <v>729.40296363636401</v>
      </c>
      <c r="AL295">
        <v>3.45249570609732</v>
      </c>
      <c r="AM295">
        <v>66.153134496915399</v>
      </c>
      <c r="AN295">
        <f t="shared" si="162"/>
        <v>5.0201704730107846</v>
      </c>
      <c r="AO295">
        <v>14.508905111506101</v>
      </c>
      <c r="AP295">
        <v>20.4402654545455</v>
      </c>
      <c r="AQ295">
        <v>-7.2460861867145602E-3</v>
      </c>
      <c r="AR295">
        <v>78.048963506408896</v>
      </c>
      <c r="AS295">
        <v>3</v>
      </c>
      <c r="AT295">
        <v>1</v>
      </c>
      <c r="AU295">
        <f t="shared" si="163"/>
        <v>1</v>
      </c>
      <c r="AV295">
        <f t="shared" si="164"/>
        <v>0</v>
      </c>
      <c r="AW295">
        <f t="shared" si="165"/>
        <v>36653.403849615825</v>
      </c>
      <c r="AX295">
        <f t="shared" si="166"/>
        <v>2000.01</v>
      </c>
      <c r="AY295">
        <f t="shared" si="167"/>
        <v>1681.2084</v>
      </c>
      <c r="AZ295">
        <f t="shared" si="168"/>
        <v>0.84059999700001498</v>
      </c>
      <c r="BA295">
        <f t="shared" si="169"/>
        <v>0.16075799421002893</v>
      </c>
      <c r="BB295">
        <v>6</v>
      </c>
      <c r="BC295">
        <v>0.5</v>
      </c>
      <c r="BD295" t="s">
        <v>354</v>
      </c>
      <c r="BE295">
        <v>2</v>
      </c>
      <c r="BF295" t="b">
        <v>1</v>
      </c>
      <c r="BG295">
        <v>1657566248.5</v>
      </c>
      <c r="BH295">
        <v>707.72055555555596</v>
      </c>
      <c r="BI295">
        <v>758.42399999999998</v>
      </c>
      <c r="BJ295">
        <v>20.449000000000002</v>
      </c>
      <c r="BK295">
        <v>14.5106111111111</v>
      </c>
      <c r="BL295">
        <v>702.82366666666701</v>
      </c>
      <c r="BM295">
        <v>20.252966666666701</v>
      </c>
      <c r="BN295">
        <v>500.08100000000002</v>
      </c>
      <c r="BO295">
        <v>67.950666666666706</v>
      </c>
      <c r="BP295">
        <v>1.3174022222222199E-2</v>
      </c>
      <c r="BQ295">
        <v>22.646255555555602</v>
      </c>
      <c r="BR295">
        <v>21.973211111111102</v>
      </c>
      <c r="BS295">
        <v>999.9</v>
      </c>
      <c r="BT295">
        <v>0</v>
      </c>
      <c r="BU295">
        <v>0</v>
      </c>
      <c r="BV295">
        <v>10055.492222222199</v>
      </c>
      <c r="BW295">
        <v>0</v>
      </c>
      <c r="BX295">
        <v>514.55077777777797</v>
      </c>
      <c r="BY295">
        <v>-50.703555555555603</v>
      </c>
      <c r="BZ295">
        <v>722.49477777777804</v>
      </c>
      <c r="CA295">
        <v>769.59122222222197</v>
      </c>
      <c r="CB295">
        <v>5.9383600000000003</v>
      </c>
      <c r="CC295">
        <v>758.42399999999998</v>
      </c>
      <c r="CD295">
        <v>14.5106111111111</v>
      </c>
      <c r="CE295">
        <v>1.3895211111111101</v>
      </c>
      <c r="CF295">
        <v>0.98600600000000005</v>
      </c>
      <c r="CG295">
        <v>11.8037777777778</v>
      </c>
      <c r="CH295">
        <v>6.7112211111111097</v>
      </c>
      <c r="CI295">
        <v>2000.01</v>
      </c>
      <c r="CJ295">
        <v>0.97999966666666705</v>
      </c>
      <c r="CK295">
        <v>2.00001555555556E-2</v>
      </c>
      <c r="CL295">
        <v>0</v>
      </c>
      <c r="CM295">
        <v>2.7602555555555601</v>
      </c>
      <c r="CN295">
        <v>0</v>
      </c>
      <c r="CO295">
        <v>17083.444444444402</v>
      </c>
      <c r="CP295">
        <v>16705.5</v>
      </c>
      <c r="CQ295">
        <v>45</v>
      </c>
      <c r="CR295">
        <v>41.625</v>
      </c>
      <c r="CS295">
        <v>41.5</v>
      </c>
      <c r="CT295">
        <v>39.625</v>
      </c>
      <c r="CU295">
        <v>39.75</v>
      </c>
      <c r="CV295">
        <v>1960.01</v>
      </c>
      <c r="CW295">
        <v>40</v>
      </c>
      <c r="CX295">
        <v>0</v>
      </c>
      <c r="CY295">
        <v>1651545146</v>
      </c>
      <c r="CZ295">
        <v>0</v>
      </c>
      <c r="DA295">
        <v>0</v>
      </c>
      <c r="DB295" t="s">
        <v>355</v>
      </c>
      <c r="DC295">
        <v>1657298120.5</v>
      </c>
      <c r="DD295">
        <v>1657298120.5</v>
      </c>
      <c r="DE295">
        <v>0</v>
      </c>
      <c r="DF295">
        <v>1.391</v>
      </c>
      <c r="DG295">
        <v>3.5000000000000003E-2</v>
      </c>
      <c r="DH295">
        <v>2.39</v>
      </c>
      <c r="DI295">
        <v>0.104</v>
      </c>
      <c r="DJ295">
        <v>419</v>
      </c>
      <c r="DK295">
        <v>18</v>
      </c>
      <c r="DL295">
        <v>0.11</v>
      </c>
      <c r="DM295">
        <v>0.02</v>
      </c>
      <c r="DN295">
        <v>-50.2020487804878</v>
      </c>
      <c r="DO295">
        <v>-3.9215665505225799</v>
      </c>
      <c r="DP295">
        <v>0.41829511936999297</v>
      </c>
      <c r="DQ295">
        <v>0</v>
      </c>
      <c r="DR295">
        <v>5.9262209756097599</v>
      </c>
      <c r="DS295">
        <v>0.22220299651568201</v>
      </c>
      <c r="DT295">
        <v>2.6145269198981601E-2</v>
      </c>
      <c r="DU295">
        <v>0</v>
      </c>
      <c r="DV295">
        <v>0</v>
      </c>
      <c r="DW295">
        <v>2</v>
      </c>
      <c r="DX295" t="s">
        <v>356</v>
      </c>
      <c r="DY295">
        <v>2.9047900000000002</v>
      </c>
      <c r="DZ295">
        <v>2.62995</v>
      </c>
      <c r="EA295">
        <v>0.10244399999999999</v>
      </c>
      <c r="EB295">
        <v>0.107576</v>
      </c>
      <c r="EC295">
        <v>7.0421399999999995E-2</v>
      </c>
      <c r="ED295">
        <v>5.49259E-2</v>
      </c>
      <c r="EE295">
        <v>25500.799999999999</v>
      </c>
      <c r="EF295">
        <v>22135.1</v>
      </c>
      <c r="EG295">
        <v>25414.9</v>
      </c>
      <c r="EH295">
        <v>24136.9</v>
      </c>
      <c r="EI295">
        <v>40274.800000000003</v>
      </c>
      <c r="EJ295">
        <v>37747.4</v>
      </c>
      <c r="EK295">
        <v>45870.2</v>
      </c>
      <c r="EL295">
        <v>43029.8</v>
      </c>
      <c r="EM295">
        <v>1.887</v>
      </c>
      <c r="EN295">
        <v>2.1537299999999999</v>
      </c>
      <c r="EO295">
        <v>0.164799</v>
      </c>
      <c r="EP295">
        <v>0</v>
      </c>
      <c r="EQ295">
        <v>19.2486</v>
      </c>
      <c r="ER295">
        <v>999.9</v>
      </c>
      <c r="ES295">
        <v>35.624000000000002</v>
      </c>
      <c r="ET295">
        <v>27.029</v>
      </c>
      <c r="EU295">
        <v>18.7973</v>
      </c>
      <c r="EV295">
        <v>48.927199999999999</v>
      </c>
      <c r="EW295">
        <v>33.349400000000003</v>
      </c>
      <c r="EX295">
        <v>2</v>
      </c>
      <c r="EY295">
        <v>-0.37664900000000001</v>
      </c>
      <c r="EZ295">
        <v>0.24624499999999999</v>
      </c>
      <c r="FA295">
        <v>20.2469</v>
      </c>
      <c r="FB295">
        <v>5.2343599999999997</v>
      </c>
      <c r="FC295">
        <v>11.986000000000001</v>
      </c>
      <c r="FD295">
        <v>4.9570999999999996</v>
      </c>
      <c r="FE295">
        <v>3.3039299999999998</v>
      </c>
      <c r="FF295">
        <v>9999</v>
      </c>
      <c r="FG295">
        <v>9999</v>
      </c>
      <c r="FH295">
        <v>6812.8</v>
      </c>
      <c r="FI295">
        <v>355.9</v>
      </c>
      <c r="FJ295">
        <v>1.8682399999999999</v>
      </c>
      <c r="FK295">
        <v>1.8638600000000001</v>
      </c>
      <c r="FL295">
        <v>1.8715200000000001</v>
      </c>
      <c r="FM295">
        <v>1.86219</v>
      </c>
      <c r="FN295">
        <v>1.86174</v>
      </c>
      <c r="FO295">
        <v>1.86829</v>
      </c>
      <c r="FP295">
        <v>1.8583700000000001</v>
      </c>
      <c r="FQ295">
        <v>1.8649</v>
      </c>
      <c r="FR295">
        <v>5</v>
      </c>
      <c r="FS295">
        <v>0</v>
      </c>
      <c r="FT295">
        <v>0</v>
      </c>
      <c r="FU295">
        <v>0</v>
      </c>
      <c r="FV295" t="s">
        <v>357</v>
      </c>
      <c r="FW295" t="s">
        <v>358</v>
      </c>
      <c r="FX295" t="s">
        <v>359</v>
      </c>
      <c r="FY295" t="s">
        <v>359</v>
      </c>
      <c r="FZ295" t="s">
        <v>359</v>
      </c>
      <c r="GA295" t="s">
        <v>359</v>
      </c>
      <c r="GB295">
        <v>0</v>
      </c>
      <c r="GC295">
        <v>100</v>
      </c>
      <c r="GD295">
        <v>100</v>
      </c>
      <c r="GE295">
        <v>4.923</v>
      </c>
      <c r="GF295">
        <v>0.19550000000000001</v>
      </c>
      <c r="GG295">
        <v>2.1444526195071201</v>
      </c>
      <c r="GH295">
        <v>5.2457919015285598E-3</v>
      </c>
      <c r="GI295">
        <v>-2.61795653493914E-6</v>
      </c>
      <c r="GJ295">
        <v>1.0331707357916401E-9</v>
      </c>
      <c r="GK295">
        <v>8.3457624279274292E-3</v>
      </c>
      <c r="GL295">
        <v>-4.6387863249973502E-2</v>
      </c>
      <c r="GM295">
        <v>3.6088159466671601E-3</v>
      </c>
      <c r="GN295">
        <v>-4.2506285216111501E-5</v>
      </c>
      <c r="GO295">
        <v>14</v>
      </c>
      <c r="GP295">
        <v>2225</v>
      </c>
      <c r="GQ295">
        <v>2</v>
      </c>
      <c r="GR295">
        <v>27</v>
      </c>
      <c r="GS295">
        <v>4468.8</v>
      </c>
      <c r="GT295">
        <v>4468.8</v>
      </c>
      <c r="GU295">
        <v>2.1435499999999998</v>
      </c>
      <c r="GV295">
        <v>2.33643</v>
      </c>
      <c r="GW295">
        <v>1.9982899999999999</v>
      </c>
      <c r="GX295">
        <v>2.7551299999999999</v>
      </c>
      <c r="GY295">
        <v>2.0935100000000002</v>
      </c>
      <c r="GZ295">
        <v>2.3645</v>
      </c>
      <c r="HA295">
        <v>30.587700000000002</v>
      </c>
      <c r="HB295">
        <v>15.9533</v>
      </c>
      <c r="HC295">
        <v>18</v>
      </c>
      <c r="HD295">
        <v>444.32600000000002</v>
      </c>
      <c r="HE295">
        <v>609.86900000000003</v>
      </c>
      <c r="HF295">
        <v>20.280999999999999</v>
      </c>
      <c r="HG295">
        <v>22.440300000000001</v>
      </c>
      <c r="HH295">
        <v>29.9999</v>
      </c>
      <c r="HI295">
        <v>22.4222</v>
      </c>
      <c r="HJ295">
        <v>22.400600000000001</v>
      </c>
      <c r="HK295">
        <v>42.973999999999997</v>
      </c>
      <c r="HL295">
        <v>27.7636</v>
      </c>
      <c r="HM295">
        <v>12.154400000000001</v>
      </c>
      <c r="HN295">
        <v>20.265899999999998</v>
      </c>
      <c r="HO295">
        <v>790.51499999999999</v>
      </c>
      <c r="HP295">
        <v>14.530200000000001</v>
      </c>
      <c r="HQ295">
        <v>97.139099999999999</v>
      </c>
      <c r="HR295">
        <v>101.18899999999999</v>
      </c>
    </row>
    <row r="296" spans="1:226" x14ac:dyDescent="0.2">
      <c r="A296">
        <v>280</v>
      </c>
      <c r="B296">
        <v>1657566256</v>
      </c>
      <c r="C296">
        <v>2836.5</v>
      </c>
      <c r="D296" t="s">
        <v>918</v>
      </c>
      <c r="E296" t="s">
        <v>919</v>
      </c>
      <c r="F296">
        <v>5</v>
      </c>
      <c r="G296" t="s">
        <v>1217</v>
      </c>
      <c r="H296" t="s">
        <v>353</v>
      </c>
      <c r="I296">
        <v>1657566253.2</v>
      </c>
      <c r="J296">
        <f t="shared" si="136"/>
        <v>5.0265066926655265E-3</v>
      </c>
      <c r="K296">
        <f t="shared" si="137"/>
        <v>5.0265066926655262</v>
      </c>
      <c r="L296">
        <f t="shared" si="138"/>
        <v>22.702262520394076</v>
      </c>
      <c r="M296">
        <f t="shared" si="139"/>
        <v>723.54560000000004</v>
      </c>
      <c r="N296">
        <f t="shared" si="140"/>
        <v>567.07580529034431</v>
      </c>
      <c r="O296">
        <f t="shared" si="141"/>
        <v>38.54120156240937</v>
      </c>
      <c r="P296">
        <f t="shared" si="142"/>
        <v>49.175642037692924</v>
      </c>
      <c r="Q296">
        <f t="shared" si="143"/>
        <v>0.28061240223735961</v>
      </c>
      <c r="R296">
        <f t="shared" si="144"/>
        <v>2.3045813243894795</v>
      </c>
      <c r="S296">
        <f t="shared" si="145"/>
        <v>0.26291832847828545</v>
      </c>
      <c r="T296">
        <f t="shared" si="146"/>
        <v>0.16582063735837191</v>
      </c>
      <c r="U296">
        <f t="shared" si="147"/>
        <v>321.51829229999998</v>
      </c>
      <c r="V296">
        <f t="shared" si="148"/>
        <v>23.378450976475087</v>
      </c>
      <c r="W296">
        <f t="shared" si="149"/>
        <v>21.97542</v>
      </c>
      <c r="X296">
        <f t="shared" si="150"/>
        <v>2.6495316749304152</v>
      </c>
      <c r="Y296">
        <f t="shared" si="151"/>
        <v>50.33586192198306</v>
      </c>
      <c r="Z296">
        <f t="shared" si="152"/>
        <v>1.3887739766760334</v>
      </c>
      <c r="AA296">
        <f t="shared" si="153"/>
        <v>2.7590149917935896</v>
      </c>
      <c r="AB296">
        <f t="shared" si="154"/>
        <v>1.2607576982543818</v>
      </c>
      <c r="AC296">
        <f t="shared" si="155"/>
        <v>-221.66894514654973</v>
      </c>
      <c r="AD296">
        <f t="shared" si="156"/>
        <v>82.682288662135818</v>
      </c>
      <c r="AE296">
        <f t="shared" si="157"/>
        <v>7.3851369511719271</v>
      </c>
      <c r="AF296">
        <f t="shared" si="158"/>
        <v>189.91677276675802</v>
      </c>
      <c r="AG296">
        <f t="shared" si="159"/>
        <v>38.667472934668226</v>
      </c>
      <c r="AH296">
        <f t="shared" si="160"/>
        <v>5.0333985319400742</v>
      </c>
      <c r="AI296">
        <f t="shared" si="161"/>
        <v>22.702262520394076</v>
      </c>
      <c r="AJ296">
        <v>786.72004771826403</v>
      </c>
      <c r="AK296">
        <v>746.53027878787896</v>
      </c>
      <c r="AL296">
        <v>3.43060087851324</v>
      </c>
      <c r="AM296">
        <v>66.153134496915399</v>
      </c>
      <c r="AN296">
        <f t="shared" si="162"/>
        <v>5.0265066926655262</v>
      </c>
      <c r="AO296">
        <v>14.5158890652887</v>
      </c>
      <c r="AP296">
        <v>20.427626060606102</v>
      </c>
      <c r="AQ296">
        <v>-5.8704173178876604E-4</v>
      </c>
      <c r="AR296">
        <v>78.048963506408896</v>
      </c>
      <c r="AS296">
        <v>3</v>
      </c>
      <c r="AT296">
        <v>1</v>
      </c>
      <c r="AU296">
        <f t="shared" si="163"/>
        <v>1</v>
      </c>
      <c r="AV296">
        <f t="shared" si="164"/>
        <v>0</v>
      </c>
      <c r="AW296">
        <f t="shared" si="165"/>
        <v>36426.593748139901</v>
      </c>
      <c r="AX296">
        <f t="shared" si="166"/>
        <v>2000.0139999999999</v>
      </c>
      <c r="AY296">
        <f t="shared" si="167"/>
        <v>1681.2117899999998</v>
      </c>
      <c r="AZ296">
        <f t="shared" si="168"/>
        <v>0.84060001079992441</v>
      </c>
      <c r="BA296">
        <f t="shared" si="169"/>
        <v>0.1607580208438541</v>
      </c>
      <c r="BB296">
        <v>6</v>
      </c>
      <c r="BC296">
        <v>0.5</v>
      </c>
      <c r="BD296" t="s">
        <v>354</v>
      </c>
      <c r="BE296">
        <v>2</v>
      </c>
      <c r="BF296" t="b">
        <v>1</v>
      </c>
      <c r="BG296">
        <v>1657566253.2</v>
      </c>
      <c r="BH296">
        <v>723.54560000000004</v>
      </c>
      <c r="BI296">
        <v>774.32209999999998</v>
      </c>
      <c r="BJ296">
        <v>20.433720000000001</v>
      </c>
      <c r="BK296">
        <v>14.516450000000001</v>
      </c>
      <c r="BL296">
        <v>718.6001</v>
      </c>
      <c r="BM296">
        <v>20.238389999999999</v>
      </c>
      <c r="BN296">
        <v>499.94819999999999</v>
      </c>
      <c r="BO296">
        <v>67.951189999999997</v>
      </c>
      <c r="BP296">
        <v>1.362388E-2</v>
      </c>
      <c r="BQ296">
        <v>22.640899999999998</v>
      </c>
      <c r="BR296">
        <v>21.97542</v>
      </c>
      <c r="BS296">
        <v>999.9</v>
      </c>
      <c r="BT296">
        <v>0</v>
      </c>
      <c r="BU296">
        <v>0</v>
      </c>
      <c r="BV296">
        <v>9990.32</v>
      </c>
      <c r="BW296">
        <v>0</v>
      </c>
      <c r="BX296">
        <v>514.70439999999996</v>
      </c>
      <c r="BY296">
        <v>-50.776449999999997</v>
      </c>
      <c r="BZ296">
        <v>738.63890000000004</v>
      </c>
      <c r="CA296">
        <v>785.72820000000002</v>
      </c>
      <c r="CB296">
        <v>5.9172729999999998</v>
      </c>
      <c r="CC296">
        <v>774.32209999999998</v>
      </c>
      <c r="CD296">
        <v>14.516450000000001</v>
      </c>
      <c r="CE296">
        <v>1.388495</v>
      </c>
      <c r="CF296">
        <v>0.98640899999999998</v>
      </c>
      <c r="CG296">
        <v>11.79256</v>
      </c>
      <c r="CH296">
        <v>6.7171640000000004</v>
      </c>
      <c r="CI296">
        <v>2000.0139999999999</v>
      </c>
      <c r="CJ296">
        <v>0.97999939999999996</v>
      </c>
      <c r="CK296">
        <v>2.0000440000000001E-2</v>
      </c>
      <c r="CL296">
        <v>0</v>
      </c>
      <c r="CM296">
        <v>2.67231</v>
      </c>
      <c r="CN296">
        <v>0</v>
      </c>
      <c r="CO296">
        <v>17078.82</v>
      </c>
      <c r="CP296">
        <v>16705.55</v>
      </c>
      <c r="CQ296">
        <v>45</v>
      </c>
      <c r="CR296">
        <v>41.625</v>
      </c>
      <c r="CS296">
        <v>41.5</v>
      </c>
      <c r="CT296">
        <v>39.625</v>
      </c>
      <c r="CU296">
        <v>39.75</v>
      </c>
      <c r="CV296">
        <v>1960.0129999999999</v>
      </c>
      <c r="CW296">
        <v>40.000999999999998</v>
      </c>
      <c r="CX296">
        <v>0</v>
      </c>
      <c r="CY296">
        <v>1651545151.4000001</v>
      </c>
      <c r="CZ296">
        <v>0</v>
      </c>
      <c r="DA296">
        <v>0</v>
      </c>
      <c r="DB296" t="s">
        <v>355</v>
      </c>
      <c r="DC296">
        <v>1657298120.5</v>
      </c>
      <c r="DD296">
        <v>1657298120.5</v>
      </c>
      <c r="DE296">
        <v>0</v>
      </c>
      <c r="DF296">
        <v>1.391</v>
      </c>
      <c r="DG296">
        <v>3.5000000000000003E-2</v>
      </c>
      <c r="DH296">
        <v>2.39</v>
      </c>
      <c r="DI296">
        <v>0.104</v>
      </c>
      <c r="DJ296">
        <v>419</v>
      </c>
      <c r="DK296">
        <v>18</v>
      </c>
      <c r="DL296">
        <v>0.11</v>
      </c>
      <c r="DM296">
        <v>0.02</v>
      </c>
      <c r="DN296">
        <v>-50.527758536585402</v>
      </c>
      <c r="DO296">
        <v>-2.23581324041806</v>
      </c>
      <c r="DP296">
        <v>0.26240765342014699</v>
      </c>
      <c r="DQ296">
        <v>0</v>
      </c>
      <c r="DR296">
        <v>5.9331114634146296</v>
      </c>
      <c r="DS296">
        <v>-1.51599303135884E-2</v>
      </c>
      <c r="DT296">
        <v>1.9471521488520899E-2</v>
      </c>
      <c r="DU296">
        <v>1</v>
      </c>
      <c r="DV296">
        <v>1</v>
      </c>
      <c r="DW296">
        <v>2</v>
      </c>
      <c r="DX296" t="s">
        <v>372</v>
      </c>
      <c r="DY296">
        <v>2.9047299999999998</v>
      </c>
      <c r="DZ296">
        <v>2.6302099999999999</v>
      </c>
      <c r="EA296">
        <v>0.104084</v>
      </c>
      <c r="EB296">
        <v>0.109166</v>
      </c>
      <c r="EC296">
        <v>7.03926E-2</v>
      </c>
      <c r="ED296">
        <v>5.4936899999999997E-2</v>
      </c>
      <c r="EE296">
        <v>25454.400000000001</v>
      </c>
      <c r="EF296">
        <v>22096.2</v>
      </c>
      <c r="EG296">
        <v>25415.1</v>
      </c>
      <c r="EH296">
        <v>24137.4</v>
      </c>
      <c r="EI296">
        <v>40276.400000000001</v>
      </c>
      <c r="EJ296">
        <v>37747.800000000003</v>
      </c>
      <c r="EK296">
        <v>45870.6</v>
      </c>
      <c r="EL296">
        <v>43030.8</v>
      </c>
      <c r="EM296">
        <v>1.8872199999999999</v>
      </c>
      <c r="EN296">
        <v>2.1539299999999999</v>
      </c>
      <c r="EO296">
        <v>0.16489999999999999</v>
      </c>
      <c r="EP296">
        <v>0</v>
      </c>
      <c r="EQ296">
        <v>19.248200000000001</v>
      </c>
      <c r="ER296">
        <v>999.9</v>
      </c>
      <c r="ES296">
        <v>35.624000000000002</v>
      </c>
      <c r="ET296">
        <v>27.029</v>
      </c>
      <c r="EU296">
        <v>18.796900000000001</v>
      </c>
      <c r="EV296">
        <v>48.697200000000002</v>
      </c>
      <c r="EW296">
        <v>33.349400000000003</v>
      </c>
      <c r="EX296">
        <v>2</v>
      </c>
      <c r="EY296">
        <v>-0.37636700000000001</v>
      </c>
      <c r="EZ296">
        <v>0.243197</v>
      </c>
      <c r="FA296">
        <v>20.247</v>
      </c>
      <c r="FB296">
        <v>5.23421</v>
      </c>
      <c r="FC296">
        <v>11.986000000000001</v>
      </c>
      <c r="FD296">
        <v>4.9570999999999996</v>
      </c>
      <c r="FE296">
        <v>3.3038699999999999</v>
      </c>
      <c r="FF296">
        <v>9999</v>
      </c>
      <c r="FG296">
        <v>9999</v>
      </c>
      <c r="FH296">
        <v>6812.8</v>
      </c>
      <c r="FI296">
        <v>355.9</v>
      </c>
      <c r="FJ296">
        <v>1.86819</v>
      </c>
      <c r="FK296">
        <v>1.8638600000000001</v>
      </c>
      <c r="FL296">
        <v>1.8715200000000001</v>
      </c>
      <c r="FM296">
        <v>1.86219</v>
      </c>
      <c r="FN296">
        <v>1.8617300000000001</v>
      </c>
      <c r="FO296">
        <v>1.86829</v>
      </c>
      <c r="FP296">
        <v>1.8583700000000001</v>
      </c>
      <c r="FQ296">
        <v>1.8648899999999999</v>
      </c>
      <c r="FR296">
        <v>5</v>
      </c>
      <c r="FS296">
        <v>0</v>
      </c>
      <c r="FT296">
        <v>0</v>
      </c>
      <c r="FU296">
        <v>0</v>
      </c>
      <c r="FV296" t="s">
        <v>357</v>
      </c>
      <c r="FW296" t="s">
        <v>358</v>
      </c>
      <c r="FX296" t="s">
        <v>359</v>
      </c>
      <c r="FY296" t="s">
        <v>359</v>
      </c>
      <c r="FZ296" t="s">
        <v>359</v>
      </c>
      <c r="GA296" t="s">
        <v>359</v>
      </c>
      <c r="GB296">
        <v>0</v>
      </c>
      <c r="GC296">
        <v>100</v>
      </c>
      <c r="GD296">
        <v>100</v>
      </c>
      <c r="GE296">
        <v>4.9740000000000002</v>
      </c>
      <c r="GF296">
        <v>0.19500000000000001</v>
      </c>
      <c r="GG296">
        <v>2.1444526195071201</v>
      </c>
      <c r="GH296">
        <v>5.2457919015285598E-3</v>
      </c>
      <c r="GI296">
        <v>-2.61795653493914E-6</v>
      </c>
      <c r="GJ296">
        <v>1.0331707357916401E-9</v>
      </c>
      <c r="GK296">
        <v>8.3457624279274292E-3</v>
      </c>
      <c r="GL296">
        <v>-4.6387863249973502E-2</v>
      </c>
      <c r="GM296">
        <v>3.6088159466671601E-3</v>
      </c>
      <c r="GN296">
        <v>-4.2506285216111501E-5</v>
      </c>
      <c r="GO296">
        <v>14</v>
      </c>
      <c r="GP296">
        <v>2225</v>
      </c>
      <c r="GQ296">
        <v>2</v>
      </c>
      <c r="GR296">
        <v>27</v>
      </c>
      <c r="GS296">
        <v>4468.8999999999996</v>
      </c>
      <c r="GT296">
        <v>4468.8999999999996</v>
      </c>
      <c r="GU296">
        <v>2.1814</v>
      </c>
      <c r="GV296">
        <v>2.33643</v>
      </c>
      <c r="GW296">
        <v>1.9982899999999999</v>
      </c>
      <c r="GX296">
        <v>2.7563499999999999</v>
      </c>
      <c r="GY296">
        <v>2.0935100000000002</v>
      </c>
      <c r="GZ296">
        <v>2.36572</v>
      </c>
      <c r="HA296">
        <v>30.566199999999998</v>
      </c>
      <c r="HB296">
        <v>15.9533</v>
      </c>
      <c r="HC296">
        <v>18</v>
      </c>
      <c r="HD296">
        <v>444.43400000000003</v>
      </c>
      <c r="HE296">
        <v>609.99400000000003</v>
      </c>
      <c r="HF296">
        <v>20.2806</v>
      </c>
      <c r="HG296">
        <v>22.438400000000001</v>
      </c>
      <c r="HH296">
        <v>30.0002</v>
      </c>
      <c r="HI296">
        <v>22.419899999999998</v>
      </c>
      <c r="HJ296">
        <v>22.398299999999999</v>
      </c>
      <c r="HK296">
        <v>43.664400000000001</v>
      </c>
      <c r="HL296">
        <v>27.7636</v>
      </c>
      <c r="HM296">
        <v>12.154400000000001</v>
      </c>
      <c r="HN296">
        <v>20.283200000000001</v>
      </c>
      <c r="HO296">
        <v>810.63199999999995</v>
      </c>
      <c r="HP296">
        <v>14.4495</v>
      </c>
      <c r="HQ296">
        <v>97.139899999999997</v>
      </c>
      <c r="HR296">
        <v>101.191</v>
      </c>
    </row>
    <row r="297" spans="1:226" x14ac:dyDescent="0.2">
      <c r="A297">
        <v>281</v>
      </c>
      <c r="B297">
        <v>1657566261</v>
      </c>
      <c r="C297">
        <v>2841.5</v>
      </c>
      <c r="D297" t="s">
        <v>920</v>
      </c>
      <c r="E297" t="s">
        <v>921</v>
      </c>
      <c r="F297">
        <v>5</v>
      </c>
      <c r="G297" t="s">
        <v>1217</v>
      </c>
      <c r="H297" t="s">
        <v>353</v>
      </c>
      <c r="I297">
        <v>1657566258.5</v>
      </c>
      <c r="J297">
        <f t="shared" si="136"/>
        <v>5.013886163175176E-3</v>
      </c>
      <c r="K297">
        <f t="shared" si="137"/>
        <v>5.0138861631751759</v>
      </c>
      <c r="L297">
        <f t="shared" si="138"/>
        <v>22.485592981179174</v>
      </c>
      <c r="M297">
        <f t="shared" si="139"/>
        <v>741.40499999999997</v>
      </c>
      <c r="N297">
        <f t="shared" si="140"/>
        <v>585.36298744500095</v>
      </c>
      <c r="O297">
        <f t="shared" si="141"/>
        <v>39.783853238497002</v>
      </c>
      <c r="P297">
        <f t="shared" si="142"/>
        <v>50.389157399636964</v>
      </c>
      <c r="Q297">
        <f t="shared" si="143"/>
        <v>0.27985554214350139</v>
      </c>
      <c r="R297">
        <f t="shared" si="144"/>
        <v>2.3091225426528652</v>
      </c>
      <c r="S297">
        <f t="shared" si="145"/>
        <v>0.26228586158815809</v>
      </c>
      <c r="T297">
        <f t="shared" si="146"/>
        <v>0.16541522623004251</v>
      </c>
      <c r="U297">
        <f t="shared" si="147"/>
        <v>321.51967533333305</v>
      </c>
      <c r="V297">
        <f t="shared" si="148"/>
        <v>23.371150822522644</v>
      </c>
      <c r="W297">
        <f t="shared" si="149"/>
        <v>21.9684666666667</v>
      </c>
      <c r="X297">
        <f t="shared" si="150"/>
        <v>2.6484081027307012</v>
      </c>
      <c r="Y297">
        <f t="shared" si="151"/>
        <v>50.330306972813901</v>
      </c>
      <c r="Z297">
        <f t="shared" si="152"/>
        <v>1.3877706841737985</v>
      </c>
      <c r="AA297">
        <f t="shared" si="153"/>
        <v>2.7573260876859105</v>
      </c>
      <c r="AB297">
        <f t="shared" si="154"/>
        <v>1.2606374185569027</v>
      </c>
      <c r="AC297">
        <f t="shared" si="155"/>
        <v>-221.11237979602527</v>
      </c>
      <c r="AD297">
        <f t="shared" si="156"/>
        <v>82.454872099127769</v>
      </c>
      <c r="AE297">
        <f t="shared" si="157"/>
        <v>7.3497039016563344</v>
      </c>
      <c r="AF297">
        <f t="shared" si="158"/>
        <v>190.21187153809188</v>
      </c>
      <c r="AG297">
        <f t="shared" si="159"/>
        <v>38.651433474869634</v>
      </c>
      <c r="AH297">
        <f t="shared" si="160"/>
        <v>5.0202133359505341</v>
      </c>
      <c r="AI297">
        <f t="shared" si="161"/>
        <v>22.485592981179174</v>
      </c>
      <c r="AJ297">
        <v>803.88689371240196</v>
      </c>
      <c r="AK297">
        <v>763.80832121212097</v>
      </c>
      <c r="AL297">
        <v>3.4736767132325501</v>
      </c>
      <c r="AM297">
        <v>66.153134496915399</v>
      </c>
      <c r="AN297">
        <f t="shared" si="162"/>
        <v>5.0138861631751759</v>
      </c>
      <c r="AO297">
        <v>14.5185111106522</v>
      </c>
      <c r="AP297">
        <v>20.414750909090898</v>
      </c>
      <c r="AQ297">
        <v>-5.94048720208068E-4</v>
      </c>
      <c r="AR297">
        <v>78.048963506408896</v>
      </c>
      <c r="AS297">
        <v>3</v>
      </c>
      <c r="AT297">
        <v>1</v>
      </c>
      <c r="AU297">
        <f t="shared" si="163"/>
        <v>1</v>
      </c>
      <c r="AV297">
        <f t="shared" si="164"/>
        <v>0</v>
      </c>
      <c r="AW297">
        <f t="shared" si="165"/>
        <v>36537.19405158743</v>
      </c>
      <c r="AX297">
        <f t="shared" si="166"/>
        <v>2000.0222222222201</v>
      </c>
      <c r="AY297">
        <f t="shared" si="167"/>
        <v>1681.2187333333318</v>
      </c>
      <c r="AZ297">
        <f t="shared" si="168"/>
        <v>0.84060002666637046</v>
      </c>
      <c r="BA297">
        <f t="shared" si="169"/>
        <v>0.16075805146609484</v>
      </c>
      <c r="BB297">
        <v>6</v>
      </c>
      <c r="BC297">
        <v>0.5</v>
      </c>
      <c r="BD297" t="s">
        <v>354</v>
      </c>
      <c r="BE297">
        <v>2</v>
      </c>
      <c r="BF297" t="b">
        <v>1</v>
      </c>
      <c r="BG297">
        <v>1657566258.5</v>
      </c>
      <c r="BH297">
        <v>741.40499999999997</v>
      </c>
      <c r="BI297">
        <v>792.25177777777799</v>
      </c>
      <c r="BJ297">
        <v>20.419077777777801</v>
      </c>
      <c r="BK297">
        <v>14.517988888888899</v>
      </c>
      <c r="BL297">
        <v>736.40466666666703</v>
      </c>
      <c r="BM297">
        <v>20.224422222222199</v>
      </c>
      <c r="BN297">
        <v>500.01333333333298</v>
      </c>
      <c r="BO297">
        <v>67.950744444444396</v>
      </c>
      <c r="BP297">
        <v>1.36709555555556E-2</v>
      </c>
      <c r="BQ297">
        <v>22.6308111111111</v>
      </c>
      <c r="BR297">
        <v>21.9684666666667</v>
      </c>
      <c r="BS297">
        <v>999.9</v>
      </c>
      <c r="BT297">
        <v>0</v>
      </c>
      <c r="BU297">
        <v>0</v>
      </c>
      <c r="BV297">
        <v>10021.664444444399</v>
      </c>
      <c r="BW297">
        <v>0</v>
      </c>
      <c r="BX297">
        <v>521.39099999999996</v>
      </c>
      <c r="BY297">
        <v>-50.8466666666667</v>
      </c>
      <c r="BZ297">
        <v>756.859222222222</v>
      </c>
      <c r="CA297">
        <v>803.923</v>
      </c>
      <c r="CB297">
        <v>5.9011011111111102</v>
      </c>
      <c r="CC297">
        <v>792.25177777777799</v>
      </c>
      <c r="CD297">
        <v>14.517988888888899</v>
      </c>
      <c r="CE297">
        <v>1.3874922222222199</v>
      </c>
      <c r="CF297">
        <v>0.98650733333333296</v>
      </c>
      <c r="CG297">
        <v>11.7816222222222</v>
      </c>
      <c r="CH297">
        <v>6.7186122222222204</v>
      </c>
      <c r="CI297">
        <v>2000.0222222222201</v>
      </c>
      <c r="CJ297">
        <v>0.97999899999999995</v>
      </c>
      <c r="CK297">
        <v>2.00008666666667E-2</v>
      </c>
      <c r="CL297">
        <v>0</v>
      </c>
      <c r="CM297">
        <v>2.6370111111111099</v>
      </c>
      <c r="CN297">
        <v>0</v>
      </c>
      <c r="CO297">
        <v>17083.677777777801</v>
      </c>
      <c r="CP297">
        <v>16705.611111111099</v>
      </c>
      <c r="CQ297">
        <v>45</v>
      </c>
      <c r="CR297">
        <v>41.625</v>
      </c>
      <c r="CS297">
        <v>41.5</v>
      </c>
      <c r="CT297">
        <v>39.638777777777797</v>
      </c>
      <c r="CU297">
        <v>39.75</v>
      </c>
      <c r="CV297">
        <v>1960.02</v>
      </c>
      <c r="CW297">
        <v>40.002222222222201</v>
      </c>
      <c r="CX297">
        <v>0</v>
      </c>
      <c r="CY297">
        <v>1651545156.2</v>
      </c>
      <c r="CZ297">
        <v>0</v>
      </c>
      <c r="DA297">
        <v>0</v>
      </c>
      <c r="DB297" t="s">
        <v>355</v>
      </c>
      <c r="DC297">
        <v>1657298120.5</v>
      </c>
      <c r="DD297">
        <v>1657298120.5</v>
      </c>
      <c r="DE297">
        <v>0</v>
      </c>
      <c r="DF297">
        <v>1.391</v>
      </c>
      <c r="DG297">
        <v>3.5000000000000003E-2</v>
      </c>
      <c r="DH297">
        <v>2.39</v>
      </c>
      <c r="DI297">
        <v>0.104</v>
      </c>
      <c r="DJ297">
        <v>419</v>
      </c>
      <c r="DK297">
        <v>18</v>
      </c>
      <c r="DL297">
        <v>0.11</v>
      </c>
      <c r="DM297">
        <v>0.02</v>
      </c>
      <c r="DN297">
        <v>-50.670695121951198</v>
      </c>
      <c r="DO297">
        <v>-1.47362299651567</v>
      </c>
      <c r="DP297">
        <v>0.175435004921522</v>
      </c>
      <c r="DQ297">
        <v>0</v>
      </c>
      <c r="DR297">
        <v>5.9315758536585399</v>
      </c>
      <c r="DS297">
        <v>-0.19621630662019901</v>
      </c>
      <c r="DT297">
        <v>2.09717426582753E-2</v>
      </c>
      <c r="DU297">
        <v>0</v>
      </c>
      <c r="DV297">
        <v>0</v>
      </c>
      <c r="DW297">
        <v>2</v>
      </c>
      <c r="DX297" t="s">
        <v>356</v>
      </c>
      <c r="DY297">
        <v>2.9047100000000001</v>
      </c>
      <c r="DZ297">
        <v>2.6304400000000001</v>
      </c>
      <c r="EA297">
        <v>0.105725</v>
      </c>
      <c r="EB297">
        <v>0.110733</v>
      </c>
      <c r="EC297">
        <v>7.0362900000000006E-2</v>
      </c>
      <c r="ED297">
        <v>5.4929400000000003E-2</v>
      </c>
      <c r="EE297">
        <v>25407.8</v>
      </c>
      <c r="EF297">
        <v>22057.1</v>
      </c>
      <c r="EG297">
        <v>25415.1</v>
      </c>
      <c r="EH297">
        <v>24137.1</v>
      </c>
      <c r="EI297">
        <v>40277.800000000003</v>
      </c>
      <c r="EJ297">
        <v>37747.9</v>
      </c>
      <c r="EK297">
        <v>45870.6</v>
      </c>
      <c r="EL297">
        <v>43030.5</v>
      </c>
      <c r="EM297">
        <v>1.8872199999999999</v>
      </c>
      <c r="EN297">
        <v>2.15408</v>
      </c>
      <c r="EO297">
        <v>0.164382</v>
      </c>
      <c r="EP297">
        <v>0</v>
      </c>
      <c r="EQ297">
        <v>19.2469</v>
      </c>
      <c r="ER297">
        <v>999.9</v>
      </c>
      <c r="ES297">
        <v>35.624000000000002</v>
      </c>
      <c r="ET297">
        <v>27.029</v>
      </c>
      <c r="EU297">
        <v>18.795999999999999</v>
      </c>
      <c r="EV297">
        <v>48.797199999999997</v>
      </c>
      <c r="EW297">
        <v>33.337299999999999</v>
      </c>
      <c r="EX297">
        <v>2</v>
      </c>
      <c r="EY297">
        <v>-0.37665399999999999</v>
      </c>
      <c r="EZ297">
        <v>0.220912</v>
      </c>
      <c r="FA297">
        <v>20.247199999999999</v>
      </c>
      <c r="FB297">
        <v>5.2351099999999997</v>
      </c>
      <c r="FC297">
        <v>11.986000000000001</v>
      </c>
      <c r="FD297">
        <v>4.9573</v>
      </c>
      <c r="FE297">
        <v>3.3039999999999998</v>
      </c>
      <c r="FF297">
        <v>9999</v>
      </c>
      <c r="FG297">
        <v>9999</v>
      </c>
      <c r="FH297">
        <v>6813</v>
      </c>
      <c r="FI297">
        <v>355.9</v>
      </c>
      <c r="FJ297">
        <v>1.86822</v>
      </c>
      <c r="FK297">
        <v>1.8638600000000001</v>
      </c>
      <c r="FL297">
        <v>1.8715200000000001</v>
      </c>
      <c r="FM297">
        <v>1.86219</v>
      </c>
      <c r="FN297">
        <v>1.8617300000000001</v>
      </c>
      <c r="FO297">
        <v>1.86829</v>
      </c>
      <c r="FP297">
        <v>1.8583700000000001</v>
      </c>
      <c r="FQ297">
        <v>1.8649100000000001</v>
      </c>
      <c r="FR297">
        <v>5</v>
      </c>
      <c r="FS297">
        <v>0</v>
      </c>
      <c r="FT297">
        <v>0</v>
      </c>
      <c r="FU297">
        <v>0</v>
      </c>
      <c r="FV297" t="s">
        <v>357</v>
      </c>
      <c r="FW297" t="s">
        <v>358</v>
      </c>
      <c r="FX297" t="s">
        <v>359</v>
      </c>
      <c r="FY297" t="s">
        <v>359</v>
      </c>
      <c r="FZ297" t="s">
        <v>359</v>
      </c>
      <c r="GA297" t="s">
        <v>359</v>
      </c>
      <c r="GB297">
        <v>0</v>
      </c>
      <c r="GC297">
        <v>100</v>
      </c>
      <c r="GD297">
        <v>100</v>
      </c>
      <c r="GE297">
        <v>5.0270000000000001</v>
      </c>
      <c r="GF297">
        <v>0.19439999999999999</v>
      </c>
      <c r="GG297">
        <v>2.1444526195071201</v>
      </c>
      <c r="GH297">
        <v>5.2457919015285598E-3</v>
      </c>
      <c r="GI297">
        <v>-2.61795653493914E-6</v>
      </c>
      <c r="GJ297">
        <v>1.0331707357916401E-9</v>
      </c>
      <c r="GK297">
        <v>8.3457624279274292E-3</v>
      </c>
      <c r="GL297">
        <v>-4.6387863249973502E-2</v>
      </c>
      <c r="GM297">
        <v>3.6088159466671601E-3</v>
      </c>
      <c r="GN297">
        <v>-4.2506285216111501E-5</v>
      </c>
      <c r="GO297">
        <v>14</v>
      </c>
      <c r="GP297">
        <v>2225</v>
      </c>
      <c r="GQ297">
        <v>2</v>
      </c>
      <c r="GR297">
        <v>27</v>
      </c>
      <c r="GS297">
        <v>4469</v>
      </c>
      <c r="GT297">
        <v>4469</v>
      </c>
      <c r="GU297">
        <v>2.2155800000000001</v>
      </c>
      <c r="GV297">
        <v>2.34131</v>
      </c>
      <c r="GW297">
        <v>1.9982899999999999</v>
      </c>
      <c r="GX297">
        <v>2.7563499999999999</v>
      </c>
      <c r="GY297">
        <v>2.0935100000000002</v>
      </c>
      <c r="GZ297">
        <v>2.36572</v>
      </c>
      <c r="HA297">
        <v>30.566199999999998</v>
      </c>
      <c r="HB297">
        <v>15.9445</v>
      </c>
      <c r="HC297">
        <v>18</v>
      </c>
      <c r="HD297">
        <v>444.41399999999999</v>
      </c>
      <c r="HE297">
        <v>610.07899999999995</v>
      </c>
      <c r="HF297">
        <v>20.288699999999999</v>
      </c>
      <c r="HG297">
        <v>22.436</v>
      </c>
      <c r="HH297">
        <v>30</v>
      </c>
      <c r="HI297">
        <v>22.4175</v>
      </c>
      <c r="HJ297">
        <v>22.395800000000001</v>
      </c>
      <c r="HK297">
        <v>44.4206</v>
      </c>
      <c r="HL297">
        <v>28.0398</v>
      </c>
      <c r="HM297">
        <v>12.154400000000001</v>
      </c>
      <c r="HN297">
        <v>20.304200000000002</v>
      </c>
      <c r="HO297">
        <v>824.06500000000005</v>
      </c>
      <c r="HP297">
        <v>14.421799999999999</v>
      </c>
      <c r="HQ297">
        <v>97.139799999999994</v>
      </c>
      <c r="HR297">
        <v>101.19</v>
      </c>
    </row>
    <row r="298" spans="1:226" x14ac:dyDescent="0.2">
      <c r="A298">
        <v>282</v>
      </c>
      <c r="B298">
        <v>1657566266</v>
      </c>
      <c r="C298">
        <v>2846.5</v>
      </c>
      <c r="D298" t="s">
        <v>922</v>
      </c>
      <c r="E298" t="s">
        <v>923</v>
      </c>
      <c r="F298">
        <v>5</v>
      </c>
      <c r="G298" t="s">
        <v>1217</v>
      </c>
      <c r="H298" t="s">
        <v>353</v>
      </c>
      <c r="I298">
        <v>1657566263.2</v>
      </c>
      <c r="J298">
        <f t="shared" si="136"/>
        <v>5.0120408514172151E-3</v>
      </c>
      <c r="K298">
        <f t="shared" si="137"/>
        <v>5.0120408514172148</v>
      </c>
      <c r="L298">
        <f t="shared" si="138"/>
        <v>22.351735207678459</v>
      </c>
      <c r="M298">
        <f t="shared" si="139"/>
        <v>757.40179999999998</v>
      </c>
      <c r="N298">
        <f t="shared" si="140"/>
        <v>601.63836484493936</v>
      </c>
      <c r="O298">
        <f t="shared" si="141"/>
        <v>40.88994133582937</v>
      </c>
      <c r="P298">
        <f t="shared" si="142"/>
        <v>51.476297023766953</v>
      </c>
      <c r="Q298">
        <f t="shared" si="143"/>
        <v>0.27974952903095462</v>
      </c>
      <c r="R298">
        <f t="shared" si="144"/>
        <v>2.3109602475770115</v>
      </c>
      <c r="S298">
        <f t="shared" si="145"/>
        <v>0.26220573142545928</v>
      </c>
      <c r="T298">
        <f t="shared" si="146"/>
        <v>0.16536305580637056</v>
      </c>
      <c r="U298">
        <f t="shared" si="147"/>
        <v>321.51499859999996</v>
      </c>
      <c r="V298">
        <f t="shared" si="148"/>
        <v>23.364628452650482</v>
      </c>
      <c r="W298">
        <f t="shared" si="149"/>
        <v>21.96406</v>
      </c>
      <c r="X298">
        <f t="shared" si="150"/>
        <v>2.6476962561224964</v>
      </c>
      <c r="Y298">
        <f t="shared" si="151"/>
        <v>50.326955296989453</v>
      </c>
      <c r="Z298">
        <f t="shared" si="152"/>
        <v>1.3871265899093252</v>
      </c>
      <c r="AA298">
        <f t="shared" si="153"/>
        <v>2.7562299005048354</v>
      </c>
      <c r="AB298">
        <f t="shared" si="154"/>
        <v>1.2605696662131711</v>
      </c>
      <c r="AC298">
        <f t="shared" si="155"/>
        <v>-221.03100154749919</v>
      </c>
      <c r="AD298">
        <f t="shared" si="156"/>
        <v>82.253320350238852</v>
      </c>
      <c r="AE298">
        <f t="shared" si="157"/>
        <v>7.3255002589835501</v>
      </c>
      <c r="AF298">
        <f t="shared" si="158"/>
        <v>190.06281766172316</v>
      </c>
      <c r="AG298">
        <f t="shared" si="159"/>
        <v>38.411789014412697</v>
      </c>
      <c r="AH298">
        <f t="shared" si="160"/>
        <v>5.021302778068347</v>
      </c>
      <c r="AI298">
        <f t="shared" si="161"/>
        <v>22.351735207678459</v>
      </c>
      <c r="AJ298">
        <v>820.91640344018401</v>
      </c>
      <c r="AK298">
        <v>781.10817575757505</v>
      </c>
      <c r="AL298">
        <v>3.4441685556435102</v>
      </c>
      <c r="AM298">
        <v>66.153134496915399</v>
      </c>
      <c r="AN298">
        <f t="shared" si="162"/>
        <v>5.0120408514172148</v>
      </c>
      <c r="AO298">
        <v>14.5105760323033</v>
      </c>
      <c r="AP298">
        <v>20.4028236363636</v>
      </c>
      <c r="AQ298">
        <v>-1.3770831064249901E-4</v>
      </c>
      <c r="AR298">
        <v>78.048963506408896</v>
      </c>
      <c r="AS298">
        <v>3</v>
      </c>
      <c r="AT298">
        <v>1</v>
      </c>
      <c r="AU298">
        <f t="shared" si="163"/>
        <v>1</v>
      </c>
      <c r="AV298">
        <f t="shared" si="164"/>
        <v>0</v>
      </c>
      <c r="AW298">
        <f t="shared" si="165"/>
        <v>36582.27676887087</v>
      </c>
      <c r="AX298">
        <f t="shared" si="166"/>
        <v>1999.9929999999999</v>
      </c>
      <c r="AY298">
        <f t="shared" si="167"/>
        <v>1681.19418</v>
      </c>
      <c r="AZ298">
        <f t="shared" si="168"/>
        <v>0.84060003210011236</v>
      </c>
      <c r="BA298">
        <f t="shared" si="169"/>
        <v>0.16075806195321682</v>
      </c>
      <c r="BB298">
        <v>6</v>
      </c>
      <c r="BC298">
        <v>0.5</v>
      </c>
      <c r="BD298" t="s">
        <v>354</v>
      </c>
      <c r="BE298">
        <v>2</v>
      </c>
      <c r="BF298" t="b">
        <v>1</v>
      </c>
      <c r="BG298">
        <v>1657566263.2</v>
      </c>
      <c r="BH298">
        <v>757.40179999999998</v>
      </c>
      <c r="BI298">
        <v>808.05899999999997</v>
      </c>
      <c r="BJ298">
        <v>20.40963</v>
      </c>
      <c r="BK298">
        <v>14.50713</v>
      </c>
      <c r="BL298">
        <v>752.35249999999996</v>
      </c>
      <c r="BM298">
        <v>20.215399999999999</v>
      </c>
      <c r="BN298">
        <v>500.00709999999998</v>
      </c>
      <c r="BO298">
        <v>67.950999999999993</v>
      </c>
      <c r="BP298">
        <v>1.331831E-2</v>
      </c>
      <c r="BQ298">
        <v>22.62426</v>
      </c>
      <c r="BR298">
        <v>21.96406</v>
      </c>
      <c r="BS298">
        <v>999.9</v>
      </c>
      <c r="BT298">
        <v>0</v>
      </c>
      <c r="BU298">
        <v>0</v>
      </c>
      <c r="BV298">
        <v>10034.295</v>
      </c>
      <c r="BW298">
        <v>0</v>
      </c>
      <c r="BX298">
        <v>544.13819999999998</v>
      </c>
      <c r="BY298">
        <v>-50.657290000000003</v>
      </c>
      <c r="BZ298">
        <v>773.18209999999999</v>
      </c>
      <c r="CA298">
        <v>819.95420000000001</v>
      </c>
      <c r="CB298">
        <v>5.9025189999999998</v>
      </c>
      <c r="CC298">
        <v>808.05899999999997</v>
      </c>
      <c r="CD298">
        <v>14.50713</v>
      </c>
      <c r="CE298">
        <v>1.3868560000000001</v>
      </c>
      <c r="CF298">
        <v>0.98577269999999995</v>
      </c>
      <c r="CG298">
        <v>11.774649999999999</v>
      </c>
      <c r="CH298">
        <v>6.7077770000000001</v>
      </c>
      <c r="CI298">
        <v>1999.9929999999999</v>
      </c>
      <c r="CJ298">
        <v>0.97999879999999995</v>
      </c>
      <c r="CK298">
        <v>2.0001080000000001E-2</v>
      </c>
      <c r="CL298">
        <v>0</v>
      </c>
      <c r="CM298">
        <v>2.7588599999999999</v>
      </c>
      <c r="CN298">
        <v>0</v>
      </c>
      <c r="CO298">
        <v>17100.53</v>
      </c>
      <c r="CP298">
        <v>16705.349999999999</v>
      </c>
      <c r="CQ298">
        <v>45</v>
      </c>
      <c r="CR298">
        <v>41.625</v>
      </c>
      <c r="CS298">
        <v>41.5</v>
      </c>
      <c r="CT298">
        <v>39.649799999999999</v>
      </c>
      <c r="CU298">
        <v>39.75</v>
      </c>
      <c r="CV298">
        <v>1959.991</v>
      </c>
      <c r="CW298">
        <v>40.002000000000002</v>
      </c>
      <c r="CX298">
        <v>0</v>
      </c>
      <c r="CY298">
        <v>1651545161</v>
      </c>
      <c r="CZ298">
        <v>0</v>
      </c>
      <c r="DA298">
        <v>0</v>
      </c>
      <c r="DB298" t="s">
        <v>355</v>
      </c>
      <c r="DC298">
        <v>1657298120.5</v>
      </c>
      <c r="DD298">
        <v>1657298120.5</v>
      </c>
      <c r="DE298">
        <v>0</v>
      </c>
      <c r="DF298">
        <v>1.391</v>
      </c>
      <c r="DG298">
        <v>3.5000000000000003E-2</v>
      </c>
      <c r="DH298">
        <v>2.39</v>
      </c>
      <c r="DI298">
        <v>0.104</v>
      </c>
      <c r="DJ298">
        <v>419</v>
      </c>
      <c r="DK298">
        <v>18</v>
      </c>
      <c r="DL298">
        <v>0.11</v>
      </c>
      <c r="DM298">
        <v>0.02</v>
      </c>
      <c r="DN298">
        <v>-50.730258536585403</v>
      </c>
      <c r="DO298">
        <v>-0.163881533101047</v>
      </c>
      <c r="DP298">
        <v>0.115235828133716</v>
      </c>
      <c r="DQ298">
        <v>0</v>
      </c>
      <c r="DR298">
        <v>5.9163136585365796</v>
      </c>
      <c r="DS298">
        <v>-0.15883358885017401</v>
      </c>
      <c r="DT298">
        <v>1.7340457663538301E-2</v>
      </c>
      <c r="DU298">
        <v>0</v>
      </c>
      <c r="DV298">
        <v>0</v>
      </c>
      <c r="DW298">
        <v>2</v>
      </c>
      <c r="DX298" t="s">
        <v>356</v>
      </c>
      <c r="DY298">
        <v>2.9049700000000001</v>
      </c>
      <c r="DZ298">
        <v>2.6297000000000001</v>
      </c>
      <c r="EA298">
        <v>0.10734100000000001</v>
      </c>
      <c r="EB298">
        <v>0.11228</v>
      </c>
      <c r="EC298">
        <v>7.0331000000000005E-2</v>
      </c>
      <c r="ED298">
        <v>5.4885299999999998E-2</v>
      </c>
      <c r="EE298">
        <v>25361.8</v>
      </c>
      <c r="EF298">
        <v>22018.799999999999</v>
      </c>
      <c r="EG298">
        <v>25415</v>
      </c>
      <c r="EH298">
        <v>24137.1</v>
      </c>
      <c r="EI298">
        <v>40279.300000000003</v>
      </c>
      <c r="EJ298">
        <v>37749.699999999997</v>
      </c>
      <c r="EK298">
        <v>45870.7</v>
      </c>
      <c r="EL298">
        <v>43030.400000000001</v>
      </c>
      <c r="EM298">
        <v>1.8874500000000001</v>
      </c>
      <c r="EN298">
        <v>2.15415</v>
      </c>
      <c r="EO298">
        <v>0.164635</v>
      </c>
      <c r="EP298">
        <v>0</v>
      </c>
      <c r="EQ298">
        <v>19.2453</v>
      </c>
      <c r="ER298">
        <v>999.9</v>
      </c>
      <c r="ES298">
        <v>35.624000000000002</v>
      </c>
      <c r="ET298">
        <v>27.009</v>
      </c>
      <c r="EU298">
        <v>18.774999999999999</v>
      </c>
      <c r="EV298">
        <v>49.077199999999998</v>
      </c>
      <c r="EW298">
        <v>33.3093</v>
      </c>
      <c r="EX298">
        <v>2</v>
      </c>
      <c r="EY298">
        <v>-0.37677300000000002</v>
      </c>
      <c r="EZ298">
        <v>0.16465399999999999</v>
      </c>
      <c r="FA298">
        <v>20.247399999999999</v>
      </c>
      <c r="FB298">
        <v>5.2343599999999997</v>
      </c>
      <c r="FC298">
        <v>11.986000000000001</v>
      </c>
      <c r="FD298">
        <v>4.9573999999999998</v>
      </c>
      <c r="FE298">
        <v>3.3039499999999999</v>
      </c>
      <c r="FF298">
        <v>9999</v>
      </c>
      <c r="FG298">
        <v>9999</v>
      </c>
      <c r="FH298">
        <v>6813</v>
      </c>
      <c r="FI298">
        <v>355.9</v>
      </c>
      <c r="FJ298">
        <v>1.86818</v>
      </c>
      <c r="FK298">
        <v>1.8638600000000001</v>
      </c>
      <c r="FL298">
        <v>1.8715299999999999</v>
      </c>
      <c r="FM298">
        <v>1.8621799999999999</v>
      </c>
      <c r="FN298">
        <v>1.86172</v>
      </c>
      <c r="FO298">
        <v>1.86829</v>
      </c>
      <c r="FP298">
        <v>1.8583700000000001</v>
      </c>
      <c r="FQ298">
        <v>1.86486</v>
      </c>
      <c r="FR298">
        <v>5</v>
      </c>
      <c r="FS298">
        <v>0</v>
      </c>
      <c r="FT298">
        <v>0</v>
      </c>
      <c r="FU298">
        <v>0</v>
      </c>
      <c r="FV298" t="s">
        <v>357</v>
      </c>
      <c r="FW298" t="s">
        <v>358</v>
      </c>
      <c r="FX298" t="s">
        <v>359</v>
      </c>
      <c r="FY298" t="s">
        <v>359</v>
      </c>
      <c r="FZ298" t="s">
        <v>359</v>
      </c>
      <c r="GA298" t="s">
        <v>359</v>
      </c>
      <c r="GB298">
        <v>0</v>
      </c>
      <c r="GC298">
        <v>100</v>
      </c>
      <c r="GD298">
        <v>100</v>
      </c>
      <c r="GE298">
        <v>5.0780000000000003</v>
      </c>
      <c r="GF298">
        <v>0.1938</v>
      </c>
      <c r="GG298">
        <v>2.1444526195071201</v>
      </c>
      <c r="GH298">
        <v>5.2457919015285598E-3</v>
      </c>
      <c r="GI298">
        <v>-2.61795653493914E-6</v>
      </c>
      <c r="GJ298">
        <v>1.0331707357916401E-9</v>
      </c>
      <c r="GK298">
        <v>8.3457624279274292E-3</v>
      </c>
      <c r="GL298">
        <v>-4.6387863249973502E-2</v>
      </c>
      <c r="GM298">
        <v>3.6088159466671601E-3</v>
      </c>
      <c r="GN298">
        <v>-4.2506285216111501E-5</v>
      </c>
      <c r="GO298">
        <v>14</v>
      </c>
      <c r="GP298">
        <v>2225</v>
      </c>
      <c r="GQ298">
        <v>2</v>
      </c>
      <c r="GR298">
        <v>27</v>
      </c>
      <c r="GS298">
        <v>4469.1000000000004</v>
      </c>
      <c r="GT298">
        <v>4469.1000000000004</v>
      </c>
      <c r="GU298">
        <v>2.2509800000000002</v>
      </c>
      <c r="GV298">
        <v>2.34009</v>
      </c>
      <c r="GW298">
        <v>1.9982899999999999</v>
      </c>
      <c r="GX298">
        <v>2.7551299999999999</v>
      </c>
      <c r="GY298">
        <v>2.0935100000000002</v>
      </c>
      <c r="GZ298">
        <v>2.32666</v>
      </c>
      <c r="HA298">
        <v>30.566199999999998</v>
      </c>
      <c r="HB298">
        <v>15.9445</v>
      </c>
      <c r="HC298">
        <v>18</v>
      </c>
      <c r="HD298">
        <v>444.51799999999997</v>
      </c>
      <c r="HE298">
        <v>610.10799999999995</v>
      </c>
      <c r="HF298">
        <v>20.304300000000001</v>
      </c>
      <c r="HG298">
        <v>22.434100000000001</v>
      </c>
      <c r="HH298">
        <v>30</v>
      </c>
      <c r="HI298">
        <v>22.4147</v>
      </c>
      <c r="HJ298">
        <v>22.3935</v>
      </c>
      <c r="HK298">
        <v>45.105600000000003</v>
      </c>
      <c r="HL298">
        <v>28.3155</v>
      </c>
      <c r="HM298">
        <v>12.154400000000001</v>
      </c>
      <c r="HN298">
        <v>20.329599999999999</v>
      </c>
      <c r="HO298">
        <v>837.553</v>
      </c>
      <c r="HP298">
        <v>14.4094</v>
      </c>
      <c r="HQ298">
        <v>97.139799999999994</v>
      </c>
      <c r="HR298">
        <v>101.19</v>
      </c>
    </row>
    <row r="299" spans="1:226" x14ac:dyDescent="0.2">
      <c r="A299">
        <v>283</v>
      </c>
      <c r="B299">
        <v>1657566271</v>
      </c>
      <c r="C299">
        <v>2851.5</v>
      </c>
      <c r="D299" t="s">
        <v>924</v>
      </c>
      <c r="E299" t="s">
        <v>925</v>
      </c>
      <c r="F299">
        <v>5</v>
      </c>
      <c r="G299" t="s">
        <v>1217</v>
      </c>
      <c r="H299" t="s">
        <v>353</v>
      </c>
      <c r="I299">
        <v>1657566268.5</v>
      </c>
      <c r="J299">
        <f t="shared" si="136"/>
        <v>5.0024495534007427E-3</v>
      </c>
      <c r="K299">
        <f t="shared" si="137"/>
        <v>5.0024495534007425</v>
      </c>
      <c r="L299">
        <f t="shared" si="138"/>
        <v>22.592711023468546</v>
      </c>
      <c r="M299">
        <f t="shared" si="139"/>
        <v>775.30311111111098</v>
      </c>
      <c r="N299">
        <f t="shared" si="140"/>
        <v>617.1116540420976</v>
      </c>
      <c r="O299">
        <f t="shared" si="141"/>
        <v>41.941510896519333</v>
      </c>
      <c r="P299">
        <f t="shared" si="142"/>
        <v>52.692869547645522</v>
      </c>
      <c r="Q299">
        <f t="shared" si="143"/>
        <v>0.27881104996321343</v>
      </c>
      <c r="R299">
        <f t="shared" si="144"/>
        <v>2.3100769215851162</v>
      </c>
      <c r="S299">
        <f t="shared" si="145"/>
        <v>0.26137461195183048</v>
      </c>
      <c r="T299">
        <f t="shared" si="146"/>
        <v>0.16483477563606591</v>
      </c>
      <c r="U299">
        <f t="shared" si="147"/>
        <v>321.52628533333262</v>
      </c>
      <c r="V299">
        <f t="shared" si="148"/>
        <v>23.366996450407733</v>
      </c>
      <c r="W299">
        <f t="shared" si="149"/>
        <v>21.966466666666701</v>
      </c>
      <c r="X299">
        <f t="shared" si="150"/>
        <v>2.6480850048424656</v>
      </c>
      <c r="Y299">
        <f t="shared" si="151"/>
        <v>50.286553476290599</v>
      </c>
      <c r="Z299">
        <f t="shared" si="152"/>
        <v>1.3859210444046537</v>
      </c>
      <c r="AA299">
        <f t="shared" si="153"/>
        <v>2.7560469918824242</v>
      </c>
      <c r="AB299">
        <f t="shared" si="154"/>
        <v>1.2621639604378119</v>
      </c>
      <c r="AC299">
        <f t="shared" si="155"/>
        <v>-220.60802530497276</v>
      </c>
      <c r="AD299">
        <f t="shared" si="156"/>
        <v>81.785987356599534</v>
      </c>
      <c r="AE299">
        <f t="shared" si="157"/>
        <v>7.2867131928877349</v>
      </c>
      <c r="AF299">
        <f t="shared" si="158"/>
        <v>189.99096057784715</v>
      </c>
      <c r="AG299">
        <f t="shared" si="159"/>
        <v>38.407135159590595</v>
      </c>
      <c r="AH299">
        <f t="shared" si="160"/>
        <v>5.0203519954754885</v>
      </c>
      <c r="AI299">
        <f t="shared" si="161"/>
        <v>22.592711023468546</v>
      </c>
      <c r="AJ299">
        <v>838.19666998381297</v>
      </c>
      <c r="AK299">
        <v>798.24660606060604</v>
      </c>
      <c r="AL299">
        <v>3.4031986694781402</v>
      </c>
      <c r="AM299">
        <v>66.153134496915399</v>
      </c>
      <c r="AN299">
        <f t="shared" si="162"/>
        <v>5.0024495534007425</v>
      </c>
      <c r="AO299">
        <v>14.4964088928854</v>
      </c>
      <c r="AP299">
        <v>20.3883896969697</v>
      </c>
      <c r="AQ299">
        <v>-2.7185165574542501E-3</v>
      </c>
      <c r="AR299">
        <v>78.048963506408896</v>
      </c>
      <c r="AS299">
        <v>3</v>
      </c>
      <c r="AT299">
        <v>1</v>
      </c>
      <c r="AU299">
        <f t="shared" si="163"/>
        <v>1</v>
      </c>
      <c r="AV299">
        <f t="shared" si="164"/>
        <v>0</v>
      </c>
      <c r="AW299">
        <f t="shared" si="165"/>
        <v>36561.138432831613</v>
      </c>
      <c r="AX299">
        <f t="shared" si="166"/>
        <v>2000.0644444444399</v>
      </c>
      <c r="AY299">
        <f t="shared" si="167"/>
        <v>1681.2541333333295</v>
      </c>
      <c r="AZ299">
        <f t="shared" si="168"/>
        <v>0.84059998066728958</v>
      </c>
      <c r="BA299">
        <f t="shared" si="169"/>
        <v>0.16075796268786896</v>
      </c>
      <c r="BB299">
        <v>6</v>
      </c>
      <c r="BC299">
        <v>0.5</v>
      </c>
      <c r="BD299" t="s">
        <v>354</v>
      </c>
      <c r="BE299">
        <v>2</v>
      </c>
      <c r="BF299" t="b">
        <v>1</v>
      </c>
      <c r="BG299">
        <v>1657566268.5</v>
      </c>
      <c r="BH299">
        <v>775.30311111111098</v>
      </c>
      <c r="BI299">
        <v>826.05988888888896</v>
      </c>
      <c r="BJ299">
        <v>20.391922222222199</v>
      </c>
      <c r="BK299">
        <v>14.490644444444399</v>
      </c>
      <c r="BL299">
        <v>770.19933333333302</v>
      </c>
      <c r="BM299">
        <v>20.198499999999999</v>
      </c>
      <c r="BN299">
        <v>500.02499999999998</v>
      </c>
      <c r="BO299">
        <v>67.951222222222199</v>
      </c>
      <c r="BP299">
        <v>1.29956333333333E-2</v>
      </c>
      <c r="BQ299">
        <v>22.623166666666702</v>
      </c>
      <c r="BR299">
        <v>21.966466666666701</v>
      </c>
      <c r="BS299">
        <v>999.9</v>
      </c>
      <c r="BT299">
        <v>0</v>
      </c>
      <c r="BU299">
        <v>0</v>
      </c>
      <c r="BV299">
        <v>10028.1722222222</v>
      </c>
      <c r="BW299">
        <v>0</v>
      </c>
      <c r="BX299">
        <v>613.18311111111097</v>
      </c>
      <c r="BY299">
        <v>-50.756811111111098</v>
      </c>
      <c r="BZ299">
        <v>791.44200000000001</v>
      </c>
      <c r="CA299">
        <v>838.20588888888904</v>
      </c>
      <c r="CB299">
        <v>5.9013</v>
      </c>
      <c r="CC299">
        <v>826.05988888888896</v>
      </c>
      <c r="CD299">
        <v>14.490644444444399</v>
      </c>
      <c r="CE299">
        <v>1.3856555555555601</v>
      </c>
      <c r="CF299">
        <v>0.98465622222222204</v>
      </c>
      <c r="CG299">
        <v>11.7615777777778</v>
      </c>
      <c r="CH299">
        <v>6.6912933333333298</v>
      </c>
      <c r="CI299">
        <v>2000.0644444444399</v>
      </c>
      <c r="CJ299">
        <v>0.98</v>
      </c>
      <c r="CK299">
        <v>1.9999800000000002E-2</v>
      </c>
      <c r="CL299">
        <v>0</v>
      </c>
      <c r="CM299">
        <v>2.61842222222222</v>
      </c>
      <c r="CN299">
        <v>0</v>
      </c>
      <c r="CO299">
        <v>17133.5333333333</v>
      </c>
      <c r="CP299">
        <v>16705.944444444402</v>
      </c>
      <c r="CQ299">
        <v>45</v>
      </c>
      <c r="CR299">
        <v>41.610999999999997</v>
      </c>
      <c r="CS299">
        <v>41.5</v>
      </c>
      <c r="CT299">
        <v>39.638777777777797</v>
      </c>
      <c r="CU299">
        <v>39.75</v>
      </c>
      <c r="CV299">
        <v>1960.0644444444399</v>
      </c>
      <c r="CW299">
        <v>40</v>
      </c>
      <c r="CX299">
        <v>0</v>
      </c>
      <c r="CY299">
        <v>1651545166.4000001</v>
      </c>
      <c r="CZ299">
        <v>0</v>
      </c>
      <c r="DA299">
        <v>0</v>
      </c>
      <c r="DB299" t="s">
        <v>355</v>
      </c>
      <c r="DC299">
        <v>1657298120.5</v>
      </c>
      <c r="DD299">
        <v>1657298120.5</v>
      </c>
      <c r="DE299">
        <v>0</v>
      </c>
      <c r="DF299">
        <v>1.391</v>
      </c>
      <c r="DG299">
        <v>3.5000000000000003E-2</v>
      </c>
      <c r="DH299">
        <v>2.39</v>
      </c>
      <c r="DI299">
        <v>0.104</v>
      </c>
      <c r="DJ299">
        <v>419</v>
      </c>
      <c r="DK299">
        <v>18</v>
      </c>
      <c r="DL299">
        <v>0.11</v>
      </c>
      <c r="DM299">
        <v>0.02</v>
      </c>
      <c r="DN299">
        <v>-50.745978048780501</v>
      </c>
      <c r="DO299">
        <v>0.27176236933789899</v>
      </c>
      <c r="DP299">
        <v>9.6283918349732794E-2</v>
      </c>
      <c r="DQ299">
        <v>0</v>
      </c>
      <c r="DR299">
        <v>5.90734414634146</v>
      </c>
      <c r="DS299">
        <v>-7.8726271777013204E-2</v>
      </c>
      <c r="DT299">
        <v>9.4908566977187601E-3</v>
      </c>
      <c r="DU299">
        <v>1</v>
      </c>
      <c r="DV299">
        <v>1</v>
      </c>
      <c r="DW299">
        <v>2</v>
      </c>
      <c r="DX299" t="s">
        <v>372</v>
      </c>
      <c r="DY299">
        <v>2.9050600000000002</v>
      </c>
      <c r="DZ299">
        <v>2.6293799999999998</v>
      </c>
      <c r="EA299">
        <v>0.10893</v>
      </c>
      <c r="EB299">
        <v>0.113828</v>
      </c>
      <c r="EC299">
        <v>7.0298399999999997E-2</v>
      </c>
      <c r="ED299">
        <v>5.4831900000000003E-2</v>
      </c>
      <c r="EE299">
        <v>25316.799999999999</v>
      </c>
      <c r="EF299">
        <v>21980.6</v>
      </c>
      <c r="EG299">
        <v>25415.1</v>
      </c>
      <c r="EH299">
        <v>24137.3</v>
      </c>
      <c r="EI299">
        <v>40281.300000000003</v>
      </c>
      <c r="EJ299">
        <v>37752.199999999997</v>
      </c>
      <c r="EK299">
        <v>45871.3</v>
      </c>
      <c r="EL299">
        <v>43030.8</v>
      </c>
      <c r="EM299">
        <v>1.8874500000000001</v>
      </c>
      <c r="EN299">
        <v>2.15408</v>
      </c>
      <c r="EO299">
        <v>0.16456100000000001</v>
      </c>
      <c r="EP299">
        <v>0</v>
      </c>
      <c r="EQ299">
        <v>19.243600000000001</v>
      </c>
      <c r="ER299">
        <v>999.9</v>
      </c>
      <c r="ES299">
        <v>35.649000000000001</v>
      </c>
      <c r="ET299">
        <v>27.009</v>
      </c>
      <c r="EU299">
        <v>18.786200000000001</v>
      </c>
      <c r="EV299">
        <v>48.937199999999997</v>
      </c>
      <c r="EW299">
        <v>33.249200000000002</v>
      </c>
      <c r="EX299">
        <v>2</v>
      </c>
      <c r="EY299">
        <v>-0.37693300000000002</v>
      </c>
      <c r="EZ299">
        <v>0.119766</v>
      </c>
      <c r="FA299">
        <v>20.247399999999999</v>
      </c>
      <c r="FB299">
        <v>5.2345100000000002</v>
      </c>
      <c r="FC299">
        <v>11.986000000000001</v>
      </c>
      <c r="FD299">
        <v>4.9572500000000002</v>
      </c>
      <c r="FE299">
        <v>3.3039499999999999</v>
      </c>
      <c r="FF299">
        <v>9999</v>
      </c>
      <c r="FG299">
        <v>9999</v>
      </c>
      <c r="FH299">
        <v>6813.3</v>
      </c>
      <c r="FI299">
        <v>355.9</v>
      </c>
      <c r="FJ299">
        <v>1.86822</v>
      </c>
      <c r="FK299">
        <v>1.8638600000000001</v>
      </c>
      <c r="FL299">
        <v>1.8715200000000001</v>
      </c>
      <c r="FM299">
        <v>1.8621799999999999</v>
      </c>
      <c r="FN299">
        <v>1.86172</v>
      </c>
      <c r="FO299">
        <v>1.86829</v>
      </c>
      <c r="FP299">
        <v>1.8583700000000001</v>
      </c>
      <c r="FQ299">
        <v>1.8648899999999999</v>
      </c>
      <c r="FR299">
        <v>5</v>
      </c>
      <c r="FS299">
        <v>0</v>
      </c>
      <c r="FT299">
        <v>0</v>
      </c>
      <c r="FU299">
        <v>0</v>
      </c>
      <c r="FV299" t="s">
        <v>357</v>
      </c>
      <c r="FW299" t="s">
        <v>358</v>
      </c>
      <c r="FX299" t="s">
        <v>359</v>
      </c>
      <c r="FY299" t="s">
        <v>359</v>
      </c>
      <c r="FZ299" t="s">
        <v>359</v>
      </c>
      <c r="GA299" t="s">
        <v>359</v>
      </c>
      <c r="GB299">
        <v>0</v>
      </c>
      <c r="GC299">
        <v>100</v>
      </c>
      <c r="GD299">
        <v>100</v>
      </c>
      <c r="GE299">
        <v>5.1289999999999996</v>
      </c>
      <c r="GF299">
        <v>0.19320000000000001</v>
      </c>
      <c r="GG299">
        <v>2.1444526195071201</v>
      </c>
      <c r="GH299">
        <v>5.2457919015285598E-3</v>
      </c>
      <c r="GI299">
        <v>-2.61795653493914E-6</v>
      </c>
      <c r="GJ299">
        <v>1.0331707357916401E-9</v>
      </c>
      <c r="GK299">
        <v>8.3457624279274292E-3</v>
      </c>
      <c r="GL299">
        <v>-4.6387863249973502E-2</v>
      </c>
      <c r="GM299">
        <v>3.6088159466671601E-3</v>
      </c>
      <c r="GN299">
        <v>-4.2506285216111501E-5</v>
      </c>
      <c r="GO299">
        <v>14</v>
      </c>
      <c r="GP299">
        <v>2225</v>
      </c>
      <c r="GQ299">
        <v>2</v>
      </c>
      <c r="GR299">
        <v>27</v>
      </c>
      <c r="GS299">
        <v>4469.2</v>
      </c>
      <c r="GT299">
        <v>4469.2</v>
      </c>
      <c r="GU299">
        <v>2.2875999999999999</v>
      </c>
      <c r="GV299">
        <v>2.3278799999999999</v>
      </c>
      <c r="GW299">
        <v>1.9982899999999999</v>
      </c>
      <c r="GX299">
        <v>2.7551299999999999</v>
      </c>
      <c r="GY299">
        <v>2.0935100000000002</v>
      </c>
      <c r="GZ299">
        <v>2.3864700000000001</v>
      </c>
      <c r="HA299">
        <v>30.566199999999998</v>
      </c>
      <c r="HB299">
        <v>15.962</v>
      </c>
      <c r="HC299">
        <v>18</v>
      </c>
      <c r="HD299">
        <v>444.49900000000002</v>
      </c>
      <c r="HE299">
        <v>610.01599999999996</v>
      </c>
      <c r="HF299">
        <v>20.328399999999998</v>
      </c>
      <c r="HG299">
        <v>22.4312</v>
      </c>
      <c r="HH299">
        <v>29.9998</v>
      </c>
      <c r="HI299">
        <v>22.412299999999998</v>
      </c>
      <c r="HJ299">
        <v>22.390599999999999</v>
      </c>
      <c r="HK299">
        <v>45.852400000000003</v>
      </c>
      <c r="HL299">
        <v>28.3155</v>
      </c>
      <c r="HM299">
        <v>12.154400000000001</v>
      </c>
      <c r="HN299">
        <v>20.352900000000002</v>
      </c>
      <c r="HO299">
        <v>857.64400000000001</v>
      </c>
      <c r="HP299">
        <v>14.397500000000001</v>
      </c>
      <c r="HQ299">
        <v>97.140799999999999</v>
      </c>
      <c r="HR299">
        <v>101.191</v>
      </c>
    </row>
    <row r="300" spans="1:226" x14ac:dyDescent="0.2">
      <c r="A300">
        <v>284</v>
      </c>
      <c r="B300">
        <v>1657566276</v>
      </c>
      <c r="C300">
        <v>2856.5</v>
      </c>
      <c r="D300" t="s">
        <v>926</v>
      </c>
      <c r="E300" t="s">
        <v>927</v>
      </c>
      <c r="F300">
        <v>5</v>
      </c>
      <c r="G300" t="s">
        <v>1217</v>
      </c>
      <c r="H300" t="s">
        <v>353</v>
      </c>
      <c r="I300">
        <v>1657566273.2</v>
      </c>
      <c r="J300">
        <f t="shared" si="136"/>
        <v>5.0116276766079019E-3</v>
      </c>
      <c r="K300">
        <f t="shared" si="137"/>
        <v>5.011627676607902</v>
      </c>
      <c r="L300">
        <f t="shared" si="138"/>
        <v>21.820980824608494</v>
      </c>
      <c r="M300">
        <f t="shared" si="139"/>
        <v>791.22130000000004</v>
      </c>
      <c r="N300">
        <f t="shared" si="140"/>
        <v>637.45500808836334</v>
      </c>
      <c r="O300">
        <f t="shared" si="141"/>
        <v>43.324232439259177</v>
      </c>
      <c r="P300">
        <f t="shared" si="142"/>
        <v>53.774862660332403</v>
      </c>
      <c r="Q300">
        <f t="shared" si="143"/>
        <v>0.27951796010684937</v>
      </c>
      <c r="R300">
        <f t="shared" si="144"/>
        <v>2.3002614909401662</v>
      </c>
      <c r="S300">
        <f t="shared" si="145"/>
        <v>0.26192625237385952</v>
      </c>
      <c r="T300">
        <f t="shared" si="146"/>
        <v>0.16519210661898667</v>
      </c>
      <c r="U300">
        <f t="shared" si="147"/>
        <v>321.51727679999999</v>
      </c>
      <c r="V300">
        <f t="shared" si="148"/>
        <v>23.360964331152111</v>
      </c>
      <c r="W300">
        <f t="shared" si="149"/>
        <v>21.95975</v>
      </c>
      <c r="X300">
        <f t="shared" si="150"/>
        <v>2.6470001869193536</v>
      </c>
      <c r="Y300">
        <f t="shared" si="151"/>
        <v>50.277008326999692</v>
      </c>
      <c r="Z300">
        <f t="shared" si="152"/>
        <v>1.3851629359809827</v>
      </c>
      <c r="AA300">
        <f t="shared" si="153"/>
        <v>2.7550623676172958</v>
      </c>
      <c r="AB300">
        <f t="shared" si="154"/>
        <v>1.2618372509383708</v>
      </c>
      <c r="AC300">
        <f t="shared" si="155"/>
        <v>-221.01278053840846</v>
      </c>
      <c r="AD300">
        <f t="shared" si="156"/>
        <v>81.541411456889961</v>
      </c>
      <c r="AE300">
        <f t="shared" si="157"/>
        <v>7.2954557775715063</v>
      </c>
      <c r="AF300">
        <f t="shared" si="158"/>
        <v>189.34136349605302</v>
      </c>
      <c r="AG300">
        <f t="shared" si="159"/>
        <v>38.251399941035679</v>
      </c>
      <c r="AH300">
        <f t="shared" si="160"/>
        <v>5.0204050426610634</v>
      </c>
      <c r="AI300">
        <f t="shared" si="161"/>
        <v>21.820980824608494</v>
      </c>
      <c r="AJ300">
        <v>855.18740091931897</v>
      </c>
      <c r="AK300">
        <v>815.763054545454</v>
      </c>
      <c r="AL300">
        <v>3.516095978859</v>
      </c>
      <c r="AM300">
        <v>66.153134496915399</v>
      </c>
      <c r="AN300">
        <f t="shared" si="162"/>
        <v>5.011627676607902</v>
      </c>
      <c r="AO300">
        <v>14.4785686572929</v>
      </c>
      <c r="AP300">
        <v>20.374081212121201</v>
      </c>
      <c r="AQ300">
        <v>-9.71523077984339E-4</v>
      </c>
      <c r="AR300">
        <v>78.048963506408896</v>
      </c>
      <c r="AS300">
        <v>3</v>
      </c>
      <c r="AT300">
        <v>1</v>
      </c>
      <c r="AU300">
        <f t="shared" si="163"/>
        <v>1</v>
      </c>
      <c r="AV300">
        <f t="shared" si="164"/>
        <v>0</v>
      </c>
      <c r="AW300">
        <f t="shared" si="165"/>
        <v>36325.488476864964</v>
      </c>
      <c r="AX300">
        <f t="shared" si="166"/>
        <v>2000.008</v>
      </c>
      <c r="AY300">
        <f t="shared" si="167"/>
        <v>1681.2067199999999</v>
      </c>
      <c r="AZ300">
        <f t="shared" si="168"/>
        <v>0.84059999760000959</v>
      </c>
      <c r="BA300">
        <f t="shared" si="169"/>
        <v>0.16075799536801852</v>
      </c>
      <c r="BB300">
        <v>6</v>
      </c>
      <c r="BC300">
        <v>0.5</v>
      </c>
      <c r="BD300" t="s">
        <v>354</v>
      </c>
      <c r="BE300">
        <v>2</v>
      </c>
      <c r="BF300" t="b">
        <v>1</v>
      </c>
      <c r="BG300">
        <v>1657566273.2</v>
      </c>
      <c r="BH300">
        <v>791.22130000000004</v>
      </c>
      <c r="BI300">
        <v>841.88879999999995</v>
      </c>
      <c r="BJ300">
        <v>20.38072</v>
      </c>
      <c r="BK300">
        <v>14.47912</v>
      </c>
      <c r="BL300">
        <v>786.06910000000005</v>
      </c>
      <c r="BM300">
        <v>20.187799999999999</v>
      </c>
      <c r="BN300">
        <v>500.00869999999998</v>
      </c>
      <c r="BO300">
        <v>67.951030000000003</v>
      </c>
      <c r="BP300">
        <v>1.334692E-2</v>
      </c>
      <c r="BQ300">
        <v>22.617280000000001</v>
      </c>
      <c r="BR300">
        <v>21.95975</v>
      </c>
      <c r="BS300">
        <v>999.9</v>
      </c>
      <c r="BT300">
        <v>0</v>
      </c>
      <c r="BU300">
        <v>0</v>
      </c>
      <c r="BV300">
        <v>9960.6239999999998</v>
      </c>
      <c r="BW300">
        <v>0</v>
      </c>
      <c r="BX300">
        <v>909.86590000000001</v>
      </c>
      <c r="BY300">
        <v>-50.667250000000003</v>
      </c>
      <c r="BZ300">
        <v>807.68259999999998</v>
      </c>
      <c r="CA300">
        <v>854.25750000000005</v>
      </c>
      <c r="CB300">
        <v>5.9015700000000004</v>
      </c>
      <c r="CC300">
        <v>841.88879999999995</v>
      </c>
      <c r="CD300">
        <v>14.47912</v>
      </c>
      <c r="CE300">
        <v>1.384892</v>
      </c>
      <c r="CF300">
        <v>0.98387199999999997</v>
      </c>
      <c r="CG300">
        <v>11.75318</v>
      </c>
      <c r="CH300">
        <v>6.6797050000000002</v>
      </c>
      <c r="CI300">
        <v>2000.008</v>
      </c>
      <c r="CJ300">
        <v>0.97999939999999996</v>
      </c>
      <c r="CK300">
        <v>2.0000440000000001E-2</v>
      </c>
      <c r="CL300">
        <v>0</v>
      </c>
      <c r="CM300">
        <v>2.7329300000000001</v>
      </c>
      <c r="CN300">
        <v>0</v>
      </c>
      <c r="CO300">
        <v>17252.830000000002</v>
      </c>
      <c r="CP300">
        <v>16705.47</v>
      </c>
      <c r="CQ300">
        <v>45</v>
      </c>
      <c r="CR300">
        <v>41.625</v>
      </c>
      <c r="CS300">
        <v>41.5</v>
      </c>
      <c r="CT300">
        <v>39.649799999999999</v>
      </c>
      <c r="CU300">
        <v>39.75</v>
      </c>
      <c r="CV300">
        <v>1960.008</v>
      </c>
      <c r="CW300">
        <v>40</v>
      </c>
      <c r="CX300">
        <v>0</v>
      </c>
      <c r="CY300">
        <v>1651545171.2</v>
      </c>
      <c r="CZ300">
        <v>0</v>
      </c>
      <c r="DA300">
        <v>0</v>
      </c>
      <c r="DB300" t="s">
        <v>355</v>
      </c>
      <c r="DC300">
        <v>1657298120.5</v>
      </c>
      <c r="DD300">
        <v>1657298120.5</v>
      </c>
      <c r="DE300">
        <v>0</v>
      </c>
      <c r="DF300">
        <v>1.391</v>
      </c>
      <c r="DG300">
        <v>3.5000000000000003E-2</v>
      </c>
      <c r="DH300">
        <v>2.39</v>
      </c>
      <c r="DI300">
        <v>0.104</v>
      </c>
      <c r="DJ300">
        <v>419</v>
      </c>
      <c r="DK300">
        <v>18</v>
      </c>
      <c r="DL300">
        <v>0.11</v>
      </c>
      <c r="DM300">
        <v>0.02</v>
      </c>
      <c r="DN300">
        <v>-50.733453658536597</v>
      </c>
      <c r="DO300">
        <v>0.49297003484318602</v>
      </c>
      <c r="DP300">
        <v>0.100992323054197</v>
      </c>
      <c r="DQ300">
        <v>0</v>
      </c>
      <c r="DR300">
        <v>5.9028009756097601</v>
      </c>
      <c r="DS300">
        <v>-9.7398606271801892E-3</v>
      </c>
      <c r="DT300">
        <v>3.89075565102588E-3</v>
      </c>
      <c r="DU300">
        <v>1</v>
      </c>
      <c r="DV300">
        <v>1</v>
      </c>
      <c r="DW300">
        <v>2</v>
      </c>
      <c r="DX300" t="s">
        <v>372</v>
      </c>
      <c r="DY300">
        <v>2.9047800000000001</v>
      </c>
      <c r="DZ300">
        <v>2.62975</v>
      </c>
      <c r="EA300">
        <v>0.110525</v>
      </c>
      <c r="EB300">
        <v>0.115354</v>
      </c>
      <c r="EC300">
        <v>7.0265599999999998E-2</v>
      </c>
      <c r="ED300">
        <v>5.48207E-2</v>
      </c>
      <c r="EE300">
        <v>25271.8</v>
      </c>
      <c r="EF300">
        <v>21943</v>
      </c>
      <c r="EG300">
        <v>25415.4</v>
      </c>
      <c r="EH300">
        <v>24137.5</v>
      </c>
      <c r="EI300">
        <v>40282.699999999997</v>
      </c>
      <c r="EJ300">
        <v>37753.199999999997</v>
      </c>
      <c r="EK300">
        <v>45871.199999999997</v>
      </c>
      <c r="EL300">
        <v>43031.5</v>
      </c>
      <c r="EM300">
        <v>1.8873200000000001</v>
      </c>
      <c r="EN300">
        <v>2.1542500000000002</v>
      </c>
      <c r="EO300">
        <v>0.16395699999999999</v>
      </c>
      <c r="EP300">
        <v>0</v>
      </c>
      <c r="EQ300">
        <v>19.2424</v>
      </c>
      <c r="ER300">
        <v>999.9</v>
      </c>
      <c r="ES300">
        <v>35.649000000000001</v>
      </c>
      <c r="ET300">
        <v>27.009</v>
      </c>
      <c r="EU300">
        <v>18.7867</v>
      </c>
      <c r="EV300">
        <v>49.127200000000002</v>
      </c>
      <c r="EW300">
        <v>33.329300000000003</v>
      </c>
      <c r="EX300">
        <v>2</v>
      </c>
      <c r="EY300">
        <v>-0.37753599999999998</v>
      </c>
      <c r="EZ300">
        <v>9.4392699999999996E-2</v>
      </c>
      <c r="FA300">
        <v>20.247399999999999</v>
      </c>
      <c r="FB300">
        <v>5.2348100000000004</v>
      </c>
      <c r="FC300">
        <v>11.986000000000001</v>
      </c>
      <c r="FD300">
        <v>4.9574499999999997</v>
      </c>
      <c r="FE300">
        <v>3.3039499999999999</v>
      </c>
      <c r="FF300">
        <v>9999</v>
      </c>
      <c r="FG300">
        <v>9999</v>
      </c>
      <c r="FH300">
        <v>6813.3</v>
      </c>
      <c r="FI300">
        <v>355.9</v>
      </c>
      <c r="FJ300">
        <v>1.86819</v>
      </c>
      <c r="FK300">
        <v>1.8638600000000001</v>
      </c>
      <c r="FL300">
        <v>1.87155</v>
      </c>
      <c r="FM300">
        <v>1.86219</v>
      </c>
      <c r="FN300">
        <v>1.8617300000000001</v>
      </c>
      <c r="FO300">
        <v>1.86829</v>
      </c>
      <c r="FP300">
        <v>1.8583700000000001</v>
      </c>
      <c r="FQ300">
        <v>1.8649199999999999</v>
      </c>
      <c r="FR300">
        <v>5</v>
      </c>
      <c r="FS300">
        <v>0</v>
      </c>
      <c r="FT300">
        <v>0</v>
      </c>
      <c r="FU300">
        <v>0</v>
      </c>
      <c r="FV300" t="s">
        <v>357</v>
      </c>
      <c r="FW300" t="s">
        <v>358</v>
      </c>
      <c r="FX300" t="s">
        <v>359</v>
      </c>
      <c r="FY300" t="s">
        <v>359</v>
      </c>
      <c r="FZ300" t="s">
        <v>359</v>
      </c>
      <c r="GA300" t="s">
        <v>359</v>
      </c>
      <c r="GB300">
        <v>0</v>
      </c>
      <c r="GC300">
        <v>100</v>
      </c>
      <c r="GD300">
        <v>100</v>
      </c>
      <c r="GE300">
        <v>5.181</v>
      </c>
      <c r="GF300">
        <v>0.19259999999999999</v>
      </c>
      <c r="GG300">
        <v>2.1444526195071201</v>
      </c>
      <c r="GH300">
        <v>5.2457919015285598E-3</v>
      </c>
      <c r="GI300">
        <v>-2.61795653493914E-6</v>
      </c>
      <c r="GJ300">
        <v>1.0331707357916401E-9</v>
      </c>
      <c r="GK300">
        <v>8.3457624279274292E-3</v>
      </c>
      <c r="GL300">
        <v>-4.6387863249973502E-2</v>
      </c>
      <c r="GM300">
        <v>3.6088159466671601E-3</v>
      </c>
      <c r="GN300">
        <v>-4.2506285216111501E-5</v>
      </c>
      <c r="GO300">
        <v>14</v>
      </c>
      <c r="GP300">
        <v>2225</v>
      </c>
      <c r="GQ300">
        <v>2</v>
      </c>
      <c r="GR300">
        <v>27</v>
      </c>
      <c r="GS300">
        <v>4469.3</v>
      </c>
      <c r="GT300">
        <v>4469.3</v>
      </c>
      <c r="GU300">
        <v>2.31934</v>
      </c>
      <c r="GV300">
        <v>2.33643</v>
      </c>
      <c r="GW300">
        <v>1.9982899999999999</v>
      </c>
      <c r="GX300">
        <v>2.7551299999999999</v>
      </c>
      <c r="GY300">
        <v>2.0935100000000002</v>
      </c>
      <c r="GZ300">
        <v>2.33765</v>
      </c>
      <c r="HA300">
        <v>30.566199999999998</v>
      </c>
      <c r="HB300">
        <v>15.9533</v>
      </c>
      <c r="HC300">
        <v>18</v>
      </c>
      <c r="HD300">
        <v>444.40100000000001</v>
      </c>
      <c r="HE300">
        <v>610.12099999999998</v>
      </c>
      <c r="HF300">
        <v>20.354399999999998</v>
      </c>
      <c r="HG300">
        <v>22.429400000000001</v>
      </c>
      <c r="HH300">
        <v>29.999700000000001</v>
      </c>
      <c r="HI300">
        <v>22.408999999999999</v>
      </c>
      <c r="HJ300">
        <v>22.388300000000001</v>
      </c>
      <c r="HK300">
        <v>46.493000000000002</v>
      </c>
      <c r="HL300">
        <v>28.610800000000001</v>
      </c>
      <c r="HM300">
        <v>11.7803</v>
      </c>
      <c r="HN300">
        <v>20.380400000000002</v>
      </c>
      <c r="HO300">
        <v>871.06100000000004</v>
      </c>
      <c r="HP300">
        <v>14.3887</v>
      </c>
      <c r="HQ300">
        <v>97.141000000000005</v>
      </c>
      <c r="HR300">
        <v>101.19199999999999</v>
      </c>
    </row>
    <row r="301" spans="1:226" x14ac:dyDescent="0.2">
      <c r="A301">
        <v>285</v>
      </c>
      <c r="B301">
        <v>1657566281</v>
      </c>
      <c r="C301">
        <v>2861.5</v>
      </c>
      <c r="D301" t="s">
        <v>928</v>
      </c>
      <c r="E301" t="s">
        <v>929</v>
      </c>
      <c r="F301">
        <v>5</v>
      </c>
      <c r="G301" t="s">
        <v>1217</v>
      </c>
      <c r="H301" t="s">
        <v>353</v>
      </c>
      <c r="I301">
        <v>1657566278.5</v>
      </c>
      <c r="J301">
        <f t="shared" si="136"/>
        <v>5.0123980291642816E-3</v>
      </c>
      <c r="K301">
        <f t="shared" si="137"/>
        <v>5.0123980291642818</v>
      </c>
      <c r="L301">
        <f t="shared" si="138"/>
        <v>22.15567473435183</v>
      </c>
      <c r="M301">
        <f t="shared" si="139"/>
        <v>809.07733333333294</v>
      </c>
      <c r="N301">
        <f t="shared" si="140"/>
        <v>652.77352096881282</v>
      </c>
      <c r="O301">
        <f t="shared" si="141"/>
        <v>44.365826174077569</v>
      </c>
      <c r="P301">
        <f t="shared" si="142"/>
        <v>54.989032457656656</v>
      </c>
      <c r="Q301">
        <f t="shared" si="143"/>
        <v>0.27946255186941649</v>
      </c>
      <c r="R301">
        <f t="shared" si="144"/>
        <v>2.3069389093965662</v>
      </c>
      <c r="S301">
        <f t="shared" si="145"/>
        <v>0.26192505540325811</v>
      </c>
      <c r="T301">
        <f t="shared" si="146"/>
        <v>0.16518703871826176</v>
      </c>
      <c r="U301">
        <f t="shared" si="147"/>
        <v>321.51741866666686</v>
      </c>
      <c r="V301">
        <f t="shared" si="148"/>
        <v>23.360324608313903</v>
      </c>
      <c r="W301">
        <f t="shared" si="149"/>
        <v>21.954977777777799</v>
      </c>
      <c r="X301">
        <f t="shared" si="150"/>
        <v>2.6462296552466609</v>
      </c>
      <c r="Y301">
        <f t="shared" si="151"/>
        <v>50.23582567822492</v>
      </c>
      <c r="Z301">
        <f t="shared" si="152"/>
        <v>1.3841616346419268</v>
      </c>
      <c r="AA301">
        <f t="shared" si="153"/>
        <v>2.7553277286769102</v>
      </c>
      <c r="AB301">
        <f t="shared" si="154"/>
        <v>1.2620680206047341</v>
      </c>
      <c r="AC301">
        <f t="shared" si="155"/>
        <v>-221.04675308614483</v>
      </c>
      <c r="AD301">
        <f t="shared" si="156"/>
        <v>82.568983404250673</v>
      </c>
      <c r="AE301">
        <f t="shared" si="157"/>
        <v>7.3658901833420805</v>
      </c>
      <c r="AF301">
        <f t="shared" si="158"/>
        <v>190.40553916811476</v>
      </c>
      <c r="AG301">
        <f t="shared" si="159"/>
        <v>37.630266421550786</v>
      </c>
      <c r="AH301">
        <f t="shared" si="160"/>
        <v>5.0411300574157236</v>
      </c>
      <c r="AI301">
        <f t="shared" si="161"/>
        <v>22.15567473435183</v>
      </c>
      <c r="AJ301">
        <v>871.70276333666095</v>
      </c>
      <c r="AK301">
        <v>832.55198181818196</v>
      </c>
      <c r="AL301">
        <v>3.3288355889463199</v>
      </c>
      <c r="AM301">
        <v>66.153134496915399</v>
      </c>
      <c r="AN301">
        <f t="shared" si="162"/>
        <v>5.0123980291642818</v>
      </c>
      <c r="AO301">
        <v>14.4614828707734</v>
      </c>
      <c r="AP301">
        <v>20.355746060605998</v>
      </c>
      <c r="AQ301">
        <v>-2.8443084209731398E-4</v>
      </c>
      <c r="AR301">
        <v>78.048963506408896</v>
      </c>
      <c r="AS301">
        <v>3</v>
      </c>
      <c r="AT301">
        <v>1</v>
      </c>
      <c r="AU301">
        <f t="shared" si="163"/>
        <v>1</v>
      </c>
      <c r="AV301">
        <f t="shared" si="164"/>
        <v>0</v>
      </c>
      <c r="AW301">
        <f t="shared" si="165"/>
        <v>36486.08936391044</v>
      </c>
      <c r="AX301">
        <f t="shared" si="166"/>
        <v>2000.0088888888899</v>
      </c>
      <c r="AY301">
        <f t="shared" si="167"/>
        <v>1681.2074666666676</v>
      </c>
      <c r="AZ301">
        <f t="shared" si="168"/>
        <v>0.84059999733334523</v>
      </c>
      <c r="BA301">
        <f t="shared" si="169"/>
        <v>0.16075799485335621</v>
      </c>
      <c r="BB301">
        <v>6</v>
      </c>
      <c r="BC301">
        <v>0.5</v>
      </c>
      <c r="BD301" t="s">
        <v>354</v>
      </c>
      <c r="BE301">
        <v>2</v>
      </c>
      <c r="BF301" t="b">
        <v>1</v>
      </c>
      <c r="BG301">
        <v>1657566278.5</v>
      </c>
      <c r="BH301">
        <v>809.07733333333294</v>
      </c>
      <c r="BI301">
        <v>859.13311111111102</v>
      </c>
      <c r="BJ301">
        <v>20.365766666666701</v>
      </c>
      <c r="BK301">
        <v>14.4390111111111</v>
      </c>
      <c r="BL301">
        <v>803.87099999999998</v>
      </c>
      <c r="BM301">
        <v>20.1735111111111</v>
      </c>
      <c r="BN301">
        <v>499.949444444444</v>
      </c>
      <c r="BO301">
        <v>67.951366666666701</v>
      </c>
      <c r="BP301">
        <v>1.37464222222222E-2</v>
      </c>
      <c r="BQ301">
        <v>22.618866666666701</v>
      </c>
      <c r="BR301">
        <v>21.954977777777799</v>
      </c>
      <c r="BS301">
        <v>999.9</v>
      </c>
      <c r="BT301">
        <v>0</v>
      </c>
      <c r="BU301">
        <v>0</v>
      </c>
      <c r="BV301">
        <v>10006.527777777799</v>
      </c>
      <c r="BW301">
        <v>0</v>
      </c>
      <c r="BX301">
        <v>1137.2822222222201</v>
      </c>
      <c r="BY301">
        <v>-50.055466666666703</v>
      </c>
      <c r="BZ301">
        <v>825.89744444444398</v>
      </c>
      <c r="CA301">
        <v>871.71944444444398</v>
      </c>
      <c r="CB301">
        <v>5.9267755555555599</v>
      </c>
      <c r="CC301">
        <v>859.13311111111102</v>
      </c>
      <c r="CD301">
        <v>14.4390111111111</v>
      </c>
      <c r="CE301">
        <v>1.38388333333333</v>
      </c>
      <c r="CF301">
        <v>0.98114877777777798</v>
      </c>
      <c r="CG301">
        <v>11.7421666666667</v>
      </c>
      <c r="CH301">
        <v>6.6393922222222201</v>
      </c>
      <c r="CI301">
        <v>2000.0088888888899</v>
      </c>
      <c r="CJ301">
        <v>0.979999333333333</v>
      </c>
      <c r="CK301">
        <v>2.0000511111111102E-2</v>
      </c>
      <c r="CL301">
        <v>0</v>
      </c>
      <c r="CM301">
        <v>2.6772</v>
      </c>
      <c r="CN301">
        <v>0</v>
      </c>
      <c r="CO301">
        <v>17289.377777777801</v>
      </c>
      <c r="CP301">
        <v>16705.4777777778</v>
      </c>
      <c r="CQ301">
        <v>45</v>
      </c>
      <c r="CR301">
        <v>41.625</v>
      </c>
      <c r="CS301">
        <v>41.5</v>
      </c>
      <c r="CT301">
        <v>39.659444444444397</v>
      </c>
      <c r="CU301">
        <v>39.75</v>
      </c>
      <c r="CV301">
        <v>1960.0088888888899</v>
      </c>
      <c r="CW301">
        <v>40</v>
      </c>
      <c r="CX301">
        <v>0</v>
      </c>
      <c r="CY301">
        <v>1651545176</v>
      </c>
      <c r="CZ301">
        <v>0</v>
      </c>
      <c r="DA301">
        <v>0</v>
      </c>
      <c r="DB301" t="s">
        <v>355</v>
      </c>
      <c r="DC301">
        <v>1657298120.5</v>
      </c>
      <c r="DD301">
        <v>1657298120.5</v>
      </c>
      <c r="DE301">
        <v>0</v>
      </c>
      <c r="DF301">
        <v>1.391</v>
      </c>
      <c r="DG301">
        <v>3.5000000000000003E-2</v>
      </c>
      <c r="DH301">
        <v>2.39</v>
      </c>
      <c r="DI301">
        <v>0.104</v>
      </c>
      <c r="DJ301">
        <v>419</v>
      </c>
      <c r="DK301">
        <v>18</v>
      </c>
      <c r="DL301">
        <v>0.11</v>
      </c>
      <c r="DM301">
        <v>0.02</v>
      </c>
      <c r="DN301">
        <v>-50.545668292682898</v>
      </c>
      <c r="DO301">
        <v>2.0992829268293001</v>
      </c>
      <c r="DP301">
        <v>0.331286553023449</v>
      </c>
      <c r="DQ301">
        <v>0</v>
      </c>
      <c r="DR301">
        <v>5.9070775609756101</v>
      </c>
      <c r="DS301">
        <v>8.2084808362377804E-2</v>
      </c>
      <c r="DT301">
        <v>1.3776029159994299E-2</v>
      </c>
      <c r="DU301">
        <v>1</v>
      </c>
      <c r="DV301">
        <v>1</v>
      </c>
      <c r="DW301">
        <v>2</v>
      </c>
      <c r="DX301" t="s">
        <v>372</v>
      </c>
      <c r="DY301">
        <v>2.9051300000000002</v>
      </c>
      <c r="DZ301">
        <v>2.6304699999999999</v>
      </c>
      <c r="EA301">
        <v>0.112041</v>
      </c>
      <c r="EB301">
        <v>0.11672100000000001</v>
      </c>
      <c r="EC301">
        <v>7.0215899999999998E-2</v>
      </c>
      <c r="ED301">
        <v>5.4604E-2</v>
      </c>
      <c r="EE301">
        <v>25228.9</v>
      </c>
      <c r="EF301">
        <v>21909.5</v>
      </c>
      <c r="EG301">
        <v>25415.5</v>
      </c>
      <c r="EH301">
        <v>24137.9</v>
      </c>
      <c r="EI301">
        <v>40285.5</v>
      </c>
      <c r="EJ301">
        <v>37762.300000000003</v>
      </c>
      <c r="EK301">
        <v>45871.8</v>
      </c>
      <c r="EL301">
        <v>43031.8</v>
      </c>
      <c r="EM301">
        <v>1.88768</v>
      </c>
      <c r="EN301">
        <v>2.15435</v>
      </c>
      <c r="EO301">
        <v>0.16445699999999999</v>
      </c>
      <c r="EP301">
        <v>0</v>
      </c>
      <c r="EQ301">
        <v>19.241900000000001</v>
      </c>
      <c r="ER301">
        <v>999.9</v>
      </c>
      <c r="ES301">
        <v>35.624000000000002</v>
      </c>
      <c r="ET301">
        <v>27.009</v>
      </c>
      <c r="EU301">
        <v>18.773599999999998</v>
      </c>
      <c r="EV301">
        <v>49.287300000000002</v>
      </c>
      <c r="EW301">
        <v>33.325299999999999</v>
      </c>
      <c r="EX301">
        <v>2</v>
      </c>
      <c r="EY301">
        <v>-0.377523</v>
      </c>
      <c r="EZ301">
        <v>5.0381299999999997E-2</v>
      </c>
      <c r="FA301">
        <v>20.247299999999999</v>
      </c>
      <c r="FB301">
        <v>5.2349600000000001</v>
      </c>
      <c r="FC301">
        <v>11.986000000000001</v>
      </c>
      <c r="FD301">
        <v>4.9573</v>
      </c>
      <c r="FE301">
        <v>3.3039499999999999</v>
      </c>
      <c r="FF301">
        <v>9999</v>
      </c>
      <c r="FG301">
        <v>9999</v>
      </c>
      <c r="FH301">
        <v>6813.6</v>
      </c>
      <c r="FI301">
        <v>355.9</v>
      </c>
      <c r="FJ301">
        <v>1.8682000000000001</v>
      </c>
      <c r="FK301">
        <v>1.8638600000000001</v>
      </c>
      <c r="FL301">
        <v>1.87155</v>
      </c>
      <c r="FM301">
        <v>1.8622000000000001</v>
      </c>
      <c r="FN301">
        <v>1.86172</v>
      </c>
      <c r="FO301">
        <v>1.86829</v>
      </c>
      <c r="FP301">
        <v>1.8583700000000001</v>
      </c>
      <c r="FQ301">
        <v>1.8649199999999999</v>
      </c>
      <c r="FR301">
        <v>5</v>
      </c>
      <c r="FS301">
        <v>0</v>
      </c>
      <c r="FT301">
        <v>0</v>
      </c>
      <c r="FU301">
        <v>0</v>
      </c>
      <c r="FV301" t="s">
        <v>357</v>
      </c>
      <c r="FW301" t="s">
        <v>358</v>
      </c>
      <c r="FX301" t="s">
        <v>359</v>
      </c>
      <c r="FY301" t="s">
        <v>359</v>
      </c>
      <c r="FZ301" t="s">
        <v>359</v>
      </c>
      <c r="GA301" t="s">
        <v>359</v>
      </c>
      <c r="GB301">
        <v>0</v>
      </c>
      <c r="GC301">
        <v>100</v>
      </c>
      <c r="GD301">
        <v>100</v>
      </c>
      <c r="GE301">
        <v>5.2309999999999999</v>
      </c>
      <c r="GF301">
        <v>0.19159999999999999</v>
      </c>
      <c r="GG301">
        <v>2.1444526195071201</v>
      </c>
      <c r="GH301">
        <v>5.2457919015285598E-3</v>
      </c>
      <c r="GI301">
        <v>-2.61795653493914E-6</v>
      </c>
      <c r="GJ301">
        <v>1.0331707357916401E-9</v>
      </c>
      <c r="GK301">
        <v>8.3457624279274292E-3</v>
      </c>
      <c r="GL301">
        <v>-4.6387863249973502E-2</v>
      </c>
      <c r="GM301">
        <v>3.6088159466671601E-3</v>
      </c>
      <c r="GN301">
        <v>-4.2506285216111501E-5</v>
      </c>
      <c r="GO301">
        <v>14</v>
      </c>
      <c r="GP301">
        <v>2225</v>
      </c>
      <c r="GQ301">
        <v>2</v>
      </c>
      <c r="GR301">
        <v>27</v>
      </c>
      <c r="GS301">
        <v>4469.3</v>
      </c>
      <c r="GT301">
        <v>4469.3</v>
      </c>
      <c r="GU301">
        <v>2.35229</v>
      </c>
      <c r="GV301">
        <v>2.33521</v>
      </c>
      <c r="GW301">
        <v>1.9982899999999999</v>
      </c>
      <c r="GX301">
        <v>2.7563499999999999</v>
      </c>
      <c r="GY301">
        <v>2.0935100000000002</v>
      </c>
      <c r="GZ301">
        <v>2.34497</v>
      </c>
      <c r="HA301">
        <v>30.566199999999998</v>
      </c>
      <c r="HB301">
        <v>15.9445</v>
      </c>
      <c r="HC301">
        <v>18</v>
      </c>
      <c r="HD301">
        <v>444.57900000000001</v>
      </c>
      <c r="HE301">
        <v>610.16399999999999</v>
      </c>
      <c r="HF301">
        <v>20.381499999999999</v>
      </c>
      <c r="HG301">
        <v>22.426500000000001</v>
      </c>
      <c r="HH301">
        <v>29.9998</v>
      </c>
      <c r="HI301">
        <v>22.406700000000001</v>
      </c>
      <c r="HJ301">
        <v>22.3855</v>
      </c>
      <c r="HK301">
        <v>47.189399999999999</v>
      </c>
      <c r="HL301">
        <v>28.610800000000001</v>
      </c>
      <c r="HM301">
        <v>11.7803</v>
      </c>
      <c r="HN301">
        <v>20.412700000000001</v>
      </c>
      <c r="HO301">
        <v>891.36199999999997</v>
      </c>
      <c r="HP301">
        <v>14.4053</v>
      </c>
      <c r="HQ301">
        <v>97.141999999999996</v>
      </c>
      <c r="HR301">
        <v>101.193</v>
      </c>
    </row>
    <row r="302" spans="1:226" x14ac:dyDescent="0.2">
      <c r="A302">
        <v>286</v>
      </c>
      <c r="B302">
        <v>1657566286</v>
      </c>
      <c r="C302">
        <v>2866.5</v>
      </c>
      <c r="D302" t="s">
        <v>930</v>
      </c>
      <c r="E302" t="s">
        <v>931</v>
      </c>
      <c r="F302">
        <v>5</v>
      </c>
      <c r="G302" t="s">
        <v>1217</v>
      </c>
      <c r="H302" t="s">
        <v>353</v>
      </c>
      <c r="I302">
        <v>1657566283.2</v>
      </c>
      <c r="J302">
        <f t="shared" si="136"/>
        <v>5.013451349119691E-3</v>
      </c>
      <c r="K302">
        <f t="shared" si="137"/>
        <v>5.0134513491196913</v>
      </c>
      <c r="L302">
        <f t="shared" si="138"/>
        <v>22.008500041817776</v>
      </c>
      <c r="M302">
        <f t="shared" si="139"/>
        <v>824.33259999999996</v>
      </c>
      <c r="N302">
        <f t="shared" si="140"/>
        <v>668.18321732076708</v>
      </c>
      <c r="O302">
        <f t="shared" si="141"/>
        <v>45.413224370206038</v>
      </c>
      <c r="P302">
        <f t="shared" si="142"/>
        <v>56.02595268642316</v>
      </c>
      <c r="Q302">
        <f t="shared" si="143"/>
        <v>0.27898278446489538</v>
      </c>
      <c r="R302">
        <f t="shared" si="144"/>
        <v>2.3034010638612763</v>
      </c>
      <c r="S302">
        <f t="shared" si="145"/>
        <v>0.26147839128662698</v>
      </c>
      <c r="T302">
        <f t="shared" si="146"/>
        <v>0.16490508844135843</v>
      </c>
      <c r="U302">
        <f t="shared" si="147"/>
        <v>321.51296760000002</v>
      </c>
      <c r="V302">
        <f t="shared" si="148"/>
        <v>23.365614023828556</v>
      </c>
      <c r="W302">
        <f t="shared" si="149"/>
        <v>21.957730000000002</v>
      </c>
      <c r="X302">
        <f t="shared" si="150"/>
        <v>2.6466740100809778</v>
      </c>
      <c r="Y302">
        <f t="shared" si="151"/>
        <v>50.149371565995715</v>
      </c>
      <c r="Z302">
        <f t="shared" si="152"/>
        <v>1.3821673726753612</v>
      </c>
      <c r="AA302">
        <f t="shared" si="153"/>
        <v>2.7561010826555474</v>
      </c>
      <c r="AB302">
        <f t="shared" si="154"/>
        <v>1.2645066374056166</v>
      </c>
      <c r="AC302">
        <f t="shared" si="155"/>
        <v>-221.09320449617837</v>
      </c>
      <c r="AD302">
        <f t="shared" si="156"/>
        <v>82.674714701198837</v>
      </c>
      <c r="AE302">
        <f t="shared" si="157"/>
        <v>7.3869270891951215</v>
      </c>
      <c r="AF302">
        <f t="shared" si="158"/>
        <v>190.48140489421561</v>
      </c>
      <c r="AG302">
        <f t="shared" si="159"/>
        <v>37.388303438155887</v>
      </c>
      <c r="AH302">
        <f t="shared" si="160"/>
        <v>5.0544660152274128</v>
      </c>
      <c r="AI302">
        <f t="shared" si="161"/>
        <v>22.008500041817776</v>
      </c>
      <c r="AJ302">
        <v>887.98872215248502</v>
      </c>
      <c r="AK302">
        <v>849.06539999999995</v>
      </c>
      <c r="AL302">
        <v>3.3173055819177502</v>
      </c>
      <c r="AM302">
        <v>66.153134496915399</v>
      </c>
      <c r="AN302">
        <f t="shared" si="162"/>
        <v>5.0134513491196913</v>
      </c>
      <c r="AO302">
        <v>14.393655871812999</v>
      </c>
      <c r="AP302">
        <v>20.323641212121199</v>
      </c>
      <c r="AQ302">
        <v>-8.3981620648533092E-3</v>
      </c>
      <c r="AR302">
        <v>78.048963506408896</v>
      </c>
      <c r="AS302">
        <v>2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36400.320491614795</v>
      </c>
      <c r="AX302">
        <f t="shared" si="166"/>
        <v>1999.981</v>
      </c>
      <c r="AY302">
        <f t="shared" si="167"/>
        <v>1681.1840400000001</v>
      </c>
      <c r="AZ302">
        <f t="shared" si="168"/>
        <v>0.84060000570005422</v>
      </c>
      <c r="BA302">
        <f t="shared" si="169"/>
        <v>0.16075801100110451</v>
      </c>
      <c r="BB302">
        <v>6</v>
      </c>
      <c r="BC302">
        <v>0.5</v>
      </c>
      <c r="BD302" t="s">
        <v>354</v>
      </c>
      <c r="BE302">
        <v>2</v>
      </c>
      <c r="BF302" t="b">
        <v>1</v>
      </c>
      <c r="BG302">
        <v>1657566283.2</v>
      </c>
      <c r="BH302">
        <v>824.33259999999996</v>
      </c>
      <c r="BI302">
        <v>874.19749999999999</v>
      </c>
      <c r="BJ302">
        <v>20.336390000000002</v>
      </c>
      <c r="BK302">
        <v>14.394489999999999</v>
      </c>
      <c r="BL302">
        <v>819.08</v>
      </c>
      <c r="BM302">
        <v>20.14546</v>
      </c>
      <c r="BN302">
        <v>500.00940000000003</v>
      </c>
      <c r="BO302">
        <v>67.951269999999994</v>
      </c>
      <c r="BP302">
        <v>1.3957489999999999E-2</v>
      </c>
      <c r="BQ302">
        <v>22.62349</v>
      </c>
      <c r="BR302">
        <v>21.957730000000002</v>
      </c>
      <c r="BS302">
        <v>999.9</v>
      </c>
      <c r="BT302">
        <v>0</v>
      </c>
      <c r="BU302">
        <v>0</v>
      </c>
      <c r="BV302">
        <v>9982.1849999999995</v>
      </c>
      <c r="BW302">
        <v>0</v>
      </c>
      <c r="BX302">
        <v>1429.941</v>
      </c>
      <c r="BY302">
        <v>-49.864939999999997</v>
      </c>
      <c r="BZ302">
        <v>841.44449999999995</v>
      </c>
      <c r="CA302">
        <v>886.96500000000003</v>
      </c>
      <c r="CB302">
        <v>5.9418889999999998</v>
      </c>
      <c r="CC302">
        <v>874.19749999999999</v>
      </c>
      <c r="CD302">
        <v>14.394489999999999</v>
      </c>
      <c r="CE302">
        <v>1.381883</v>
      </c>
      <c r="CF302">
        <v>0.97812350000000003</v>
      </c>
      <c r="CG302">
        <v>11.720269999999999</v>
      </c>
      <c r="CH302">
        <v>6.5945260000000001</v>
      </c>
      <c r="CI302">
        <v>1999.981</v>
      </c>
      <c r="CJ302">
        <v>0.97999879999999995</v>
      </c>
      <c r="CK302">
        <v>2.0001080000000001E-2</v>
      </c>
      <c r="CL302">
        <v>0</v>
      </c>
      <c r="CM302">
        <v>2.6732100000000001</v>
      </c>
      <c r="CN302">
        <v>0</v>
      </c>
      <c r="CO302">
        <v>17460.8</v>
      </c>
      <c r="CP302">
        <v>16705.240000000002</v>
      </c>
      <c r="CQ302">
        <v>45</v>
      </c>
      <c r="CR302">
        <v>41.649799999999999</v>
      </c>
      <c r="CS302">
        <v>41.5</v>
      </c>
      <c r="CT302">
        <v>39.668399999999998</v>
      </c>
      <c r="CU302">
        <v>39.75</v>
      </c>
      <c r="CV302">
        <v>1959.981</v>
      </c>
      <c r="CW302">
        <v>40</v>
      </c>
      <c r="CX302">
        <v>0</v>
      </c>
      <c r="CY302">
        <v>1651545181.4000001</v>
      </c>
      <c r="CZ302">
        <v>0</v>
      </c>
      <c r="DA302">
        <v>0</v>
      </c>
      <c r="DB302" t="s">
        <v>355</v>
      </c>
      <c r="DC302">
        <v>1657298120.5</v>
      </c>
      <c r="DD302">
        <v>1657298120.5</v>
      </c>
      <c r="DE302">
        <v>0</v>
      </c>
      <c r="DF302">
        <v>1.391</v>
      </c>
      <c r="DG302">
        <v>3.5000000000000003E-2</v>
      </c>
      <c r="DH302">
        <v>2.39</v>
      </c>
      <c r="DI302">
        <v>0.104</v>
      </c>
      <c r="DJ302">
        <v>419</v>
      </c>
      <c r="DK302">
        <v>18</v>
      </c>
      <c r="DL302">
        <v>0.11</v>
      </c>
      <c r="DM302">
        <v>0.02</v>
      </c>
      <c r="DN302">
        <v>-50.376278048780499</v>
      </c>
      <c r="DO302">
        <v>3.4942891986062499</v>
      </c>
      <c r="DP302">
        <v>0.43923478388192599</v>
      </c>
      <c r="DQ302">
        <v>0</v>
      </c>
      <c r="DR302">
        <v>5.9155719512195102</v>
      </c>
      <c r="DS302">
        <v>0.159539790940772</v>
      </c>
      <c r="DT302">
        <v>1.9941089729685699E-2</v>
      </c>
      <c r="DU302">
        <v>0</v>
      </c>
      <c r="DV302">
        <v>0</v>
      </c>
      <c r="DW302">
        <v>2</v>
      </c>
      <c r="DX302" t="s">
        <v>356</v>
      </c>
      <c r="DY302">
        <v>2.9048699999999998</v>
      </c>
      <c r="DZ302">
        <v>2.6301899999999998</v>
      </c>
      <c r="EA302">
        <v>0.113523</v>
      </c>
      <c r="EB302">
        <v>0.118219</v>
      </c>
      <c r="EC302">
        <v>7.0139499999999994E-2</v>
      </c>
      <c r="ED302">
        <v>5.4591399999999998E-2</v>
      </c>
      <c r="EE302">
        <v>25187.3</v>
      </c>
      <c r="EF302">
        <v>21872.400000000001</v>
      </c>
      <c r="EG302">
        <v>25416</v>
      </c>
      <c r="EH302">
        <v>24138</v>
      </c>
      <c r="EI302">
        <v>40289.4</v>
      </c>
      <c r="EJ302">
        <v>37762.9</v>
      </c>
      <c r="EK302">
        <v>45872.4</v>
      </c>
      <c r="EL302">
        <v>43031.8</v>
      </c>
      <c r="EM302">
        <v>1.8876500000000001</v>
      </c>
      <c r="EN302">
        <v>2.1544300000000001</v>
      </c>
      <c r="EO302">
        <v>0.164159</v>
      </c>
      <c r="EP302">
        <v>0</v>
      </c>
      <c r="EQ302">
        <v>19.2407</v>
      </c>
      <c r="ER302">
        <v>999.9</v>
      </c>
      <c r="ES302">
        <v>35.624000000000002</v>
      </c>
      <c r="ET302">
        <v>26.998999999999999</v>
      </c>
      <c r="EU302">
        <v>18.761800000000001</v>
      </c>
      <c r="EV302">
        <v>49.117199999999997</v>
      </c>
      <c r="EW302">
        <v>33.317300000000003</v>
      </c>
      <c r="EX302">
        <v>2</v>
      </c>
      <c r="EY302">
        <v>-0.37804900000000002</v>
      </c>
      <c r="EZ302">
        <v>2.0735300000000002E-2</v>
      </c>
      <c r="FA302">
        <v>20.247399999999999</v>
      </c>
      <c r="FB302">
        <v>5.23421</v>
      </c>
      <c r="FC302">
        <v>11.986000000000001</v>
      </c>
      <c r="FD302">
        <v>4.9573</v>
      </c>
      <c r="FE302">
        <v>3.3039800000000001</v>
      </c>
      <c r="FF302">
        <v>9999</v>
      </c>
      <c r="FG302">
        <v>9999</v>
      </c>
      <c r="FH302">
        <v>6813.6</v>
      </c>
      <c r="FI302">
        <v>355.9</v>
      </c>
      <c r="FJ302">
        <v>1.86819</v>
      </c>
      <c r="FK302">
        <v>1.8638600000000001</v>
      </c>
      <c r="FL302">
        <v>1.87154</v>
      </c>
      <c r="FM302">
        <v>1.8622099999999999</v>
      </c>
      <c r="FN302">
        <v>1.86174</v>
      </c>
      <c r="FO302">
        <v>1.86829</v>
      </c>
      <c r="FP302">
        <v>1.8583700000000001</v>
      </c>
      <c r="FQ302">
        <v>1.8649100000000001</v>
      </c>
      <c r="FR302">
        <v>5</v>
      </c>
      <c r="FS302">
        <v>0</v>
      </c>
      <c r="FT302">
        <v>0</v>
      </c>
      <c r="FU302">
        <v>0</v>
      </c>
      <c r="FV302" t="s">
        <v>357</v>
      </c>
      <c r="FW302" t="s">
        <v>358</v>
      </c>
      <c r="FX302" t="s">
        <v>359</v>
      </c>
      <c r="FY302" t="s">
        <v>359</v>
      </c>
      <c r="FZ302" t="s">
        <v>359</v>
      </c>
      <c r="GA302" t="s">
        <v>359</v>
      </c>
      <c r="GB302">
        <v>0</v>
      </c>
      <c r="GC302">
        <v>100</v>
      </c>
      <c r="GD302">
        <v>100</v>
      </c>
      <c r="GE302">
        <v>5.28</v>
      </c>
      <c r="GF302">
        <v>0.19020000000000001</v>
      </c>
      <c r="GG302">
        <v>2.1444526195071201</v>
      </c>
      <c r="GH302">
        <v>5.2457919015285598E-3</v>
      </c>
      <c r="GI302">
        <v>-2.61795653493914E-6</v>
      </c>
      <c r="GJ302">
        <v>1.0331707357916401E-9</v>
      </c>
      <c r="GK302">
        <v>8.3457624279274292E-3</v>
      </c>
      <c r="GL302">
        <v>-4.6387863249973502E-2</v>
      </c>
      <c r="GM302">
        <v>3.6088159466671601E-3</v>
      </c>
      <c r="GN302">
        <v>-4.2506285216111501E-5</v>
      </c>
      <c r="GO302">
        <v>14</v>
      </c>
      <c r="GP302">
        <v>2225</v>
      </c>
      <c r="GQ302">
        <v>2</v>
      </c>
      <c r="GR302">
        <v>27</v>
      </c>
      <c r="GS302">
        <v>4469.3999999999996</v>
      </c>
      <c r="GT302">
        <v>4469.3999999999996</v>
      </c>
      <c r="GU302">
        <v>2.3889200000000002</v>
      </c>
      <c r="GV302">
        <v>2.3303199999999999</v>
      </c>
      <c r="GW302">
        <v>1.9982899999999999</v>
      </c>
      <c r="GX302">
        <v>2.7563499999999999</v>
      </c>
      <c r="GY302">
        <v>2.0947300000000002</v>
      </c>
      <c r="GZ302">
        <v>2.3840300000000001</v>
      </c>
      <c r="HA302">
        <v>30.544599999999999</v>
      </c>
      <c r="HB302">
        <v>15.962</v>
      </c>
      <c r="HC302">
        <v>18</v>
      </c>
      <c r="HD302">
        <v>444.54599999999999</v>
      </c>
      <c r="HE302">
        <v>610.19200000000001</v>
      </c>
      <c r="HF302">
        <v>20.415099999999999</v>
      </c>
      <c r="HG302">
        <v>22.424600000000002</v>
      </c>
      <c r="HH302">
        <v>29.9999</v>
      </c>
      <c r="HI302">
        <v>22.404299999999999</v>
      </c>
      <c r="HJ302">
        <v>22.383099999999999</v>
      </c>
      <c r="HK302">
        <v>47.879399999999997</v>
      </c>
      <c r="HL302">
        <v>28.610800000000001</v>
      </c>
      <c r="HM302">
        <v>11.7803</v>
      </c>
      <c r="HN302">
        <v>20.4419</v>
      </c>
      <c r="HO302">
        <v>905.35400000000004</v>
      </c>
      <c r="HP302">
        <v>14.4092</v>
      </c>
      <c r="HQ302">
        <v>97.143500000000003</v>
      </c>
      <c r="HR302">
        <v>101.193</v>
      </c>
    </row>
    <row r="303" spans="1:226" x14ac:dyDescent="0.2">
      <c r="A303">
        <v>287</v>
      </c>
      <c r="B303">
        <v>1657566290.5</v>
      </c>
      <c r="C303">
        <v>2871</v>
      </c>
      <c r="D303" t="s">
        <v>932</v>
      </c>
      <c r="E303" t="s">
        <v>933</v>
      </c>
      <c r="F303">
        <v>5</v>
      </c>
      <c r="G303" t="s">
        <v>1217</v>
      </c>
      <c r="H303" t="s">
        <v>353</v>
      </c>
      <c r="I303">
        <v>1657566287.6500001</v>
      </c>
      <c r="J303">
        <f t="shared" si="136"/>
        <v>5.0246221596542146E-3</v>
      </c>
      <c r="K303">
        <f t="shared" si="137"/>
        <v>5.0246221596542142</v>
      </c>
      <c r="L303">
        <f t="shared" si="138"/>
        <v>22.332013284678823</v>
      </c>
      <c r="M303">
        <f t="shared" si="139"/>
        <v>838.7835</v>
      </c>
      <c r="N303">
        <f t="shared" si="140"/>
        <v>680.36380735005696</v>
      </c>
      <c r="O303">
        <f t="shared" si="141"/>
        <v>46.24151183051562</v>
      </c>
      <c r="P303">
        <f t="shared" si="142"/>
        <v>57.008642610724628</v>
      </c>
      <c r="Q303">
        <f t="shared" si="143"/>
        <v>0.27926051674679547</v>
      </c>
      <c r="R303">
        <f t="shared" si="144"/>
        <v>2.3030257227810602</v>
      </c>
      <c r="S303">
        <f t="shared" si="145"/>
        <v>0.26171976383734452</v>
      </c>
      <c r="T303">
        <f t="shared" si="146"/>
        <v>0.16505892329057803</v>
      </c>
      <c r="U303">
        <f t="shared" si="147"/>
        <v>321.4994016</v>
      </c>
      <c r="V303">
        <f t="shared" si="148"/>
        <v>23.363292733713529</v>
      </c>
      <c r="W303">
        <f t="shared" si="149"/>
        <v>21.959540000000001</v>
      </c>
      <c r="X303">
        <f t="shared" si="150"/>
        <v>2.6469662758073054</v>
      </c>
      <c r="Y303">
        <f t="shared" si="151"/>
        <v>50.095351386535427</v>
      </c>
      <c r="Z303">
        <f t="shared" si="152"/>
        <v>1.3807883112884869</v>
      </c>
      <c r="AA303">
        <f t="shared" si="153"/>
        <v>2.7563202434380241</v>
      </c>
      <c r="AB303">
        <f t="shared" si="154"/>
        <v>1.2661779645188185</v>
      </c>
      <c r="AC303">
        <f t="shared" si="155"/>
        <v>-221.58583724075086</v>
      </c>
      <c r="AD303">
        <f t="shared" si="156"/>
        <v>82.599162427690032</v>
      </c>
      <c r="AE303">
        <f t="shared" si="157"/>
        <v>7.3814963213456002</v>
      </c>
      <c r="AF303">
        <f t="shared" si="158"/>
        <v>189.89422310828476</v>
      </c>
      <c r="AG303">
        <f t="shared" si="159"/>
        <v>37.856599070897296</v>
      </c>
      <c r="AH303">
        <f t="shared" si="160"/>
        <v>5.0359223455985012</v>
      </c>
      <c r="AI303">
        <f t="shared" si="161"/>
        <v>22.332013284678823</v>
      </c>
      <c r="AJ303">
        <v>903.502193280759</v>
      </c>
      <c r="AK303">
        <v>864.04537575757604</v>
      </c>
      <c r="AL303">
        <v>3.35585341353337</v>
      </c>
      <c r="AM303">
        <v>66.153134496915399</v>
      </c>
      <c r="AN303">
        <f t="shared" si="162"/>
        <v>5.0246221596542142</v>
      </c>
      <c r="AO303">
        <v>14.3942538345836</v>
      </c>
      <c r="AP303">
        <v>20.310547272727302</v>
      </c>
      <c r="AQ303">
        <v>-2.2106570503783E-3</v>
      </c>
      <c r="AR303">
        <v>78.048963506408896</v>
      </c>
      <c r="AS303">
        <v>3</v>
      </c>
      <c r="AT303">
        <v>1</v>
      </c>
      <c r="AU303">
        <f t="shared" si="163"/>
        <v>1</v>
      </c>
      <c r="AV303">
        <f t="shared" si="164"/>
        <v>0</v>
      </c>
      <c r="AW303">
        <f t="shared" si="165"/>
        <v>36391.137362383211</v>
      </c>
      <c r="AX303">
        <f t="shared" si="166"/>
        <v>1999.896</v>
      </c>
      <c r="AY303">
        <f t="shared" si="167"/>
        <v>1681.1126400000001</v>
      </c>
      <c r="AZ303">
        <f t="shared" si="168"/>
        <v>0.84060003120162252</v>
      </c>
      <c r="BA303">
        <f t="shared" si="169"/>
        <v>0.16075806021913139</v>
      </c>
      <c r="BB303">
        <v>6</v>
      </c>
      <c r="BC303">
        <v>0.5</v>
      </c>
      <c r="BD303" t="s">
        <v>354</v>
      </c>
      <c r="BE303">
        <v>2</v>
      </c>
      <c r="BF303" t="b">
        <v>1</v>
      </c>
      <c r="BG303">
        <v>1657566287.6500001</v>
      </c>
      <c r="BH303">
        <v>838.7835</v>
      </c>
      <c r="BI303">
        <v>889.27750000000003</v>
      </c>
      <c r="BJ303">
        <v>20.315909999999999</v>
      </c>
      <c r="BK303">
        <v>14.395899999999999</v>
      </c>
      <c r="BL303">
        <v>833.48720000000003</v>
      </c>
      <c r="BM303">
        <v>20.125910000000001</v>
      </c>
      <c r="BN303">
        <v>500.02749999999997</v>
      </c>
      <c r="BO303">
        <v>67.951999999999998</v>
      </c>
      <c r="BP303">
        <v>1.3860809999999999E-2</v>
      </c>
      <c r="BQ303">
        <v>22.6248</v>
      </c>
      <c r="BR303">
        <v>21.959540000000001</v>
      </c>
      <c r="BS303">
        <v>999.9</v>
      </c>
      <c r="BT303">
        <v>0</v>
      </c>
      <c r="BU303">
        <v>0</v>
      </c>
      <c r="BV303">
        <v>9979.4950000000008</v>
      </c>
      <c r="BW303">
        <v>0</v>
      </c>
      <c r="BX303">
        <v>1840.287</v>
      </c>
      <c r="BY303">
        <v>-50.494019999999999</v>
      </c>
      <c r="BZ303">
        <v>856.17740000000003</v>
      </c>
      <c r="CA303">
        <v>902.26639999999998</v>
      </c>
      <c r="CB303">
        <v>5.9200080000000002</v>
      </c>
      <c r="CC303">
        <v>889.27750000000003</v>
      </c>
      <c r="CD303">
        <v>14.395899999999999</v>
      </c>
      <c r="CE303">
        <v>1.3805069999999999</v>
      </c>
      <c r="CF303">
        <v>0.97823000000000004</v>
      </c>
      <c r="CG303">
        <v>11.70519</v>
      </c>
      <c r="CH303">
        <v>6.5961059999999998</v>
      </c>
      <c r="CI303">
        <v>1999.896</v>
      </c>
      <c r="CJ303">
        <v>0.97999789999999998</v>
      </c>
      <c r="CK303">
        <v>2.0002039999999999E-2</v>
      </c>
      <c r="CL303">
        <v>0</v>
      </c>
      <c r="CM303">
        <v>2.7807200000000001</v>
      </c>
      <c r="CN303">
        <v>0</v>
      </c>
      <c r="CO303">
        <v>17533.25</v>
      </c>
      <c r="CP303">
        <v>16704.53</v>
      </c>
      <c r="CQ303">
        <v>45</v>
      </c>
      <c r="CR303">
        <v>41.686999999999998</v>
      </c>
      <c r="CS303">
        <v>41.5</v>
      </c>
      <c r="CT303">
        <v>39.674599999999998</v>
      </c>
      <c r="CU303">
        <v>39.75</v>
      </c>
      <c r="CV303">
        <v>1959.896</v>
      </c>
      <c r="CW303">
        <v>40</v>
      </c>
      <c r="CX303">
        <v>0</v>
      </c>
      <c r="CY303">
        <v>1651545186.2</v>
      </c>
      <c r="CZ303">
        <v>0</v>
      </c>
      <c r="DA303">
        <v>0</v>
      </c>
      <c r="DB303" t="s">
        <v>355</v>
      </c>
      <c r="DC303">
        <v>1657298120.5</v>
      </c>
      <c r="DD303">
        <v>1657298120.5</v>
      </c>
      <c r="DE303">
        <v>0</v>
      </c>
      <c r="DF303">
        <v>1.391</v>
      </c>
      <c r="DG303">
        <v>3.5000000000000003E-2</v>
      </c>
      <c r="DH303">
        <v>2.39</v>
      </c>
      <c r="DI303">
        <v>0.104</v>
      </c>
      <c r="DJ303">
        <v>419</v>
      </c>
      <c r="DK303">
        <v>18</v>
      </c>
      <c r="DL303">
        <v>0.11</v>
      </c>
      <c r="DM303">
        <v>0.02</v>
      </c>
      <c r="DN303">
        <v>-50.324256097560998</v>
      </c>
      <c r="DO303">
        <v>1.5748975609756799</v>
      </c>
      <c r="DP303">
        <v>0.42265943509234</v>
      </c>
      <c r="DQ303">
        <v>0</v>
      </c>
      <c r="DR303">
        <v>5.9205914634146302</v>
      </c>
      <c r="DS303">
        <v>9.7654494773532802E-2</v>
      </c>
      <c r="DT303">
        <v>1.8359828970054101E-2</v>
      </c>
      <c r="DU303">
        <v>1</v>
      </c>
      <c r="DV303">
        <v>1</v>
      </c>
      <c r="DW303">
        <v>2</v>
      </c>
      <c r="DX303" t="s">
        <v>372</v>
      </c>
      <c r="DY303">
        <v>2.9052099999999998</v>
      </c>
      <c r="DZ303">
        <v>2.6300300000000001</v>
      </c>
      <c r="EA303">
        <v>0.114856</v>
      </c>
      <c r="EB303">
        <v>0.119537</v>
      </c>
      <c r="EC303">
        <v>7.0117399999999996E-2</v>
      </c>
      <c r="ED303">
        <v>5.4610100000000002E-2</v>
      </c>
      <c r="EE303">
        <v>25149.200000000001</v>
      </c>
      <c r="EF303">
        <v>21840.2</v>
      </c>
      <c r="EG303">
        <v>25415.7</v>
      </c>
      <c r="EH303">
        <v>24138.400000000001</v>
      </c>
      <c r="EI303">
        <v>40290.1</v>
      </c>
      <c r="EJ303">
        <v>37762.6</v>
      </c>
      <c r="EK303">
        <v>45872</v>
      </c>
      <c r="EL303">
        <v>43032.4</v>
      </c>
      <c r="EM303">
        <v>1.88778</v>
      </c>
      <c r="EN303">
        <v>2.1544500000000002</v>
      </c>
      <c r="EO303">
        <v>0.164937</v>
      </c>
      <c r="EP303">
        <v>0</v>
      </c>
      <c r="EQ303">
        <v>19.239699999999999</v>
      </c>
      <c r="ER303">
        <v>999.9</v>
      </c>
      <c r="ES303">
        <v>35.624000000000002</v>
      </c>
      <c r="ET303">
        <v>26.989000000000001</v>
      </c>
      <c r="EU303">
        <v>18.752300000000002</v>
      </c>
      <c r="EV303">
        <v>48.867199999999997</v>
      </c>
      <c r="EW303">
        <v>33.249200000000002</v>
      </c>
      <c r="EX303">
        <v>2</v>
      </c>
      <c r="EY303">
        <v>-0.37803399999999998</v>
      </c>
      <c r="EZ303">
        <v>1.23094E-2</v>
      </c>
      <c r="FA303">
        <v>20.247299999999999</v>
      </c>
      <c r="FB303">
        <v>5.2351099999999997</v>
      </c>
      <c r="FC303">
        <v>11.986000000000001</v>
      </c>
      <c r="FD303">
        <v>4.9571500000000004</v>
      </c>
      <c r="FE303">
        <v>3.3039499999999999</v>
      </c>
      <c r="FF303">
        <v>9999</v>
      </c>
      <c r="FG303">
        <v>9999</v>
      </c>
      <c r="FH303">
        <v>6813.6</v>
      </c>
      <c r="FI303">
        <v>355.9</v>
      </c>
      <c r="FJ303">
        <v>1.86815</v>
      </c>
      <c r="FK303">
        <v>1.8638600000000001</v>
      </c>
      <c r="FL303">
        <v>1.87155</v>
      </c>
      <c r="FM303">
        <v>1.8621799999999999</v>
      </c>
      <c r="FN303">
        <v>1.8617300000000001</v>
      </c>
      <c r="FO303">
        <v>1.86829</v>
      </c>
      <c r="FP303">
        <v>1.8583700000000001</v>
      </c>
      <c r="FQ303">
        <v>1.8648800000000001</v>
      </c>
      <c r="FR303">
        <v>5</v>
      </c>
      <c r="FS303">
        <v>0</v>
      </c>
      <c r="FT303">
        <v>0</v>
      </c>
      <c r="FU303">
        <v>0</v>
      </c>
      <c r="FV303" t="s">
        <v>357</v>
      </c>
      <c r="FW303" t="s">
        <v>358</v>
      </c>
      <c r="FX303" t="s">
        <v>359</v>
      </c>
      <c r="FY303" t="s">
        <v>359</v>
      </c>
      <c r="FZ303" t="s">
        <v>359</v>
      </c>
      <c r="GA303" t="s">
        <v>359</v>
      </c>
      <c r="GB303">
        <v>0</v>
      </c>
      <c r="GC303">
        <v>100</v>
      </c>
      <c r="GD303">
        <v>100</v>
      </c>
      <c r="GE303">
        <v>5.3239999999999998</v>
      </c>
      <c r="GF303">
        <v>0.1898</v>
      </c>
      <c r="GG303">
        <v>2.1444526195071201</v>
      </c>
      <c r="GH303">
        <v>5.2457919015285598E-3</v>
      </c>
      <c r="GI303">
        <v>-2.61795653493914E-6</v>
      </c>
      <c r="GJ303">
        <v>1.0331707357916401E-9</v>
      </c>
      <c r="GK303">
        <v>8.3457624279274292E-3</v>
      </c>
      <c r="GL303">
        <v>-4.6387863249973502E-2</v>
      </c>
      <c r="GM303">
        <v>3.6088159466671601E-3</v>
      </c>
      <c r="GN303">
        <v>-4.2506285216111501E-5</v>
      </c>
      <c r="GO303">
        <v>14</v>
      </c>
      <c r="GP303">
        <v>2225</v>
      </c>
      <c r="GQ303">
        <v>2</v>
      </c>
      <c r="GR303">
        <v>27</v>
      </c>
      <c r="GS303">
        <v>4469.5</v>
      </c>
      <c r="GT303">
        <v>4469.5</v>
      </c>
      <c r="GU303">
        <v>2.4218799999999998</v>
      </c>
      <c r="GV303">
        <v>2.33643</v>
      </c>
      <c r="GW303">
        <v>1.9982899999999999</v>
      </c>
      <c r="GX303">
        <v>2.7563499999999999</v>
      </c>
      <c r="GY303">
        <v>2.0935100000000002</v>
      </c>
      <c r="GZ303">
        <v>2.33521</v>
      </c>
      <c r="HA303">
        <v>30.544599999999999</v>
      </c>
      <c r="HB303">
        <v>15.9445</v>
      </c>
      <c r="HC303">
        <v>18</v>
      </c>
      <c r="HD303">
        <v>444.6</v>
      </c>
      <c r="HE303">
        <v>610.18700000000001</v>
      </c>
      <c r="HF303">
        <v>20.442900000000002</v>
      </c>
      <c r="HG303">
        <v>22.423100000000002</v>
      </c>
      <c r="HH303">
        <v>29.9999</v>
      </c>
      <c r="HI303">
        <v>22.4023</v>
      </c>
      <c r="HJ303">
        <v>22.3811</v>
      </c>
      <c r="HK303">
        <v>48.479700000000001</v>
      </c>
      <c r="HL303">
        <v>28.610800000000001</v>
      </c>
      <c r="HM303">
        <v>11.7803</v>
      </c>
      <c r="HN303">
        <v>20.470300000000002</v>
      </c>
      <c r="HO303">
        <v>925.44799999999998</v>
      </c>
      <c r="HP303">
        <v>14.4092</v>
      </c>
      <c r="HQ303">
        <v>97.142499999999998</v>
      </c>
      <c r="HR303">
        <v>101.19499999999999</v>
      </c>
    </row>
    <row r="304" spans="1:226" x14ac:dyDescent="0.2">
      <c r="A304">
        <v>288</v>
      </c>
      <c r="B304">
        <v>1657566296</v>
      </c>
      <c r="C304">
        <v>2876.5</v>
      </c>
      <c r="D304" t="s">
        <v>934</v>
      </c>
      <c r="E304" t="s">
        <v>935</v>
      </c>
      <c r="F304">
        <v>5</v>
      </c>
      <c r="G304" t="s">
        <v>1217</v>
      </c>
      <c r="H304" t="s">
        <v>353</v>
      </c>
      <c r="I304">
        <v>1657566293.25</v>
      </c>
      <c r="J304">
        <f t="shared" si="136"/>
        <v>5.0176339036339017E-3</v>
      </c>
      <c r="K304">
        <f t="shared" si="137"/>
        <v>5.0176339036339019</v>
      </c>
      <c r="L304">
        <f t="shared" si="138"/>
        <v>22.024396077719054</v>
      </c>
      <c r="M304">
        <f t="shared" si="139"/>
        <v>857.28269999999998</v>
      </c>
      <c r="N304">
        <f t="shared" si="140"/>
        <v>699.66852740723664</v>
      </c>
      <c r="O304">
        <f t="shared" si="141"/>
        <v>47.554020009478066</v>
      </c>
      <c r="P304">
        <f t="shared" si="142"/>
        <v>58.266503455072701</v>
      </c>
      <c r="Q304">
        <f t="shared" si="143"/>
        <v>0.278297455948598</v>
      </c>
      <c r="R304">
        <f t="shared" si="144"/>
        <v>2.3026267344816116</v>
      </c>
      <c r="S304">
        <f t="shared" si="145"/>
        <v>0.26087061159836855</v>
      </c>
      <c r="T304">
        <f t="shared" si="146"/>
        <v>0.16451884550502105</v>
      </c>
      <c r="U304">
        <f t="shared" si="147"/>
        <v>321.52218059999996</v>
      </c>
      <c r="V304">
        <f t="shared" si="148"/>
        <v>23.37728971092691</v>
      </c>
      <c r="W304">
        <f t="shared" si="149"/>
        <v>21.969819999999999</v>
      </c>
      <c r="X304">
        <f t="shared" si="150"/>
        <v>2.6486267518756921</v>
      </c>
      <c r="Y304">
        <f t="shared" si="151"/>
        <v>50.035298922885772</v>
      </c>
      <c r="Z304">
        <f t="shared" si="152"/>
        <v>1.3800910192715199</v>
      </c>
      <c r="AA304">
        <f t="shared" si="153"/>
        <v>2.7582347842040704</v>
      </c>
      <c r="AB304">
        <f t="shared" si="154"/>
        <v>1.2685357326041722</v>
      </c>
      <c r="AC304">
        <f t="shared" si="155"/>
        <v>-221.27765515025507</v>
      </c>
      <c r="AD304">
        <f t="shared" si="156"/>
        <v>82.728854000496398</v>
      </c>
      <c r="AE304">
        <f t="shared" si="157"/>
        <v>7.395183175668544</v>
      </c>
      <c r="AF304">
        <f t="shared" si="158"/>
        <v>190.36856262590982</v>
      </c>
      <c r="AG304">
        <f t="shared" si="159"/>
        <v>38.192786602408944</v>
      </c>
      <c r="AH304">
        <f t="shared" si="160"/>
        <v>5.0188937002241554</v>
      </c>
      <c r="AI304">
        <f t="shared" si="161"/>
        <v>22.024396077719054</v>
      </c>
      <c r="AJ304">
        <v>922.43566482394499</v>
      </c>
      <c r="AK304">
        <v>882.876709090909</v>
      </c>
      <c r="AL304">
        <v>3.4859524714393899</v>
      </c>
      <c r="AM304">
        <v>66.153134496915399</v>
      </c>
      <c r="AN304">
        <f t="shared" si="162"/>
        <v>5.0176339036339019</v>
      </c>
      <c r="AO304">
        <v>14.4023179609145</v>
      </c>
      <c r="AP304">
        <v>20.303424848484799</v>
      </c>
      <c r="AQ304">
        <v>-5.4614279474725998E-4</v>
      </c>
      <c r="AR304">
        <v>78.048963506408896</v>
      </c>
      <c r="AS304">
        <v>3</v>
      </c>
      <c r="AT304">
        <v>1</v>
      </c>
      <c r="AU304">
        <f t="shared" si="163"/>
        <v>1</v>
      </c>
      <c r="AV304">
        <f t="shared" si="164"/>
        <v>0</v>
      </c>
      <c r="AW304">
        <f t="shared" si="165"/>
        <v>36380.141070984508</v>
      </c>
      <c r="AX304">
        <f t="shared" si="166"/>
        <v>2000.038</v>
      </c>
      <c r="AY304">
        <f t="shared" si="167"/>
        <v>1681.23198</v>
      </c>
      <c r="AZ304">
        <f t="shared" si="168"/>
        <v>0.84060001859964661</v>
      </c>
      <c r="BA304">
        <f t="shared" si="169"/>
        <v>0.16075803589731794</v>
      </c>
      <c r="BB304">
        <v>6</v>
      </c>
      <c r="BC304">
        <v>0.5</v>
      </c>
      <c r="BD304" t="s">
        <v>354</v>
      </c>
      <c r="BE304">
        <v>2</v>
      </c>
      <c r="BF304" t="b">
        <v>1</v>
      </c>
      <c r="BG304">
        <v>1657566293.25</v>
      </c>
      <c r="BH304">
        <v>857.28269999999998</v>
      </c>
      <c r="BI304">
        <v>908.2758</v>
      </c>
      <c r="BJ304">
        <v>20.30546</v>
      </c>
      <c r="BK304">
        <v>14.405239999999999</v>
      </c>
      <c r="BL304">
        <v>851.93039999999996</v>
      </c>
      <c r="BM304">
        <v>20.115960000000001</v>
      </c>
      <c r="BN304">
        <v>500.01350000000002</v>
      </c>
      <c r="BO304">
        <v>67.952849999999998</v>
      </c>
      <c r="BP304">
        <v>1.364863E-2</v>
      </c>
      <c r="BQ304">
        <v>22.636240000000001</v>
      </c>
      <c r="BR304">
        <v>21.969819999999999</v>
      </c>
      <c r="BS304">
        <v>999.9</v>
      </c>
      <c r="BT304">
        <v>0</v>
      </c>
      <c r="BU304">
        <v>0</v>
      </c>
      <c r="BV304">
        <v>9976.625</v>
      </c>
      <c r="BW304">
        <v>0</v>
      </c>
      <c r="BX304">
        <v>2065.348</v>
      </c>
      <c r="BY304">
        <v>-50.993119999999998</v>
      </c>
      <c r="BZ304">
        <v>875.05100000000004</v>
      </c>
      <c r="CA304">
        <v>921.55089999999996</v>
      </c>
      <c r="CB304">
        <v>5.9002369999999997</v>
      </c>
      <c r="CC304">
        <v>908.2758</v>
      </c>
      <c r="CD304">
        <v>14.405239999999999</v>
      </c>
      <c r="CE304">
        <v>1.3798140000000001</v>
      </c>
      <c r="CF304">
        <v>0.97887639999999998</v>
      </c>
      <c r="CG304">
        <v>11.69759</v>
      </c>
      <c r="CH304">
        <v>6.6057040000000002</v>
      </c>
      <c r="CI304">
        <v>2000.038</v>
      </c>
      <c r="CJ304">
        <v>0.97999849999999999</v>
      </c>
      <c r="CK304">
        <v>2.0001399999999999E-2</v>
      </c>
      <c r="CL304">
        <v>0</v>
      </c>
      <c r="CM304">
        <v>2.55972</v>
      </c>
      <c r="CN304">
        <v>0</v>
      </c>
      <c r="CO304">
        <v>17614.46</v>
      </c>
      <c r="CP304">
        <v>16705.7</v>
      </c>
      <c r="CQ304">
        <v>45</v>
      </c>
      <c r="CR304">
        <v>41.724800000000002</v>
      </c>
      <c r="CS304">
        <v>41.5</v>
      </c>
      <c r="CT304">
        <v>39.686999999999998</v>
      </c>
      <c r="CU304">
        <v>39.75</v>
      </c>
      <c r="CV304">
        <v>1960.0360000000001</v>
      </c>
      <c r="CW304">
        <v>40.002000000000002</v>
      </c>
      <c r="CX304">
        <v>0</v>
      </c>
      <c r="CY304">
        <v>1651545191</v>
      </c>
      <c r="CZ304">
        <v>0</v>
      </c>
      <c r="DA304">
        <v>0</v>
      </c>
      <c r="DB304" t="s">
        <v>355</v>
      </c>
      <c r="DC304">
        <v>1657298120.5</v>
      </c>
      <c r="DD304">
        <v>1657298120.5</v>
      </c>
      <c r="DE304">
        <v>0</v>
      </c>
      <c r="DF304">
        <v>1.391</v>
      </c>
      <c r="DG304">
        <v>3.5000000000000003E-2</v>
      </c>
      <c r="DH304">
        <v>2.39</v>
      </c>
      <c r="DI304">
        <v>0.104</v>
      </c>
      <c r="DJ304">
        <v>419</v>
      </c>
      <c r="DK304">
        <v>18</v>
      </c>
      <c r="DL304">
        <v>0.11</v>
      </c>
      <c r="DM304">
        <v>0.02</v>
      </c>
      <c r="DN304">
        <v>-50.390212195121997</v>
      </c>
      <c r="DO304">
        <v>-3.4178613240417701</v>
      </c>
      <c r="DP304">
        <v>0.50536240567615598</v>
      </c>
      <c r="DQ304">
        <v>0</v>
      </c>
      <c r="DR304">
        <v>5.9202868292682904</v>
      </c>
      <c r="DS304">
        <v>-8.8614146341462197E-2</v>
      </c>
      <c r="DT304">
        <v>1.88683524477577E-2</v>
      </c>
      <c r="DU304">
        <v>1</v>
      </c>
      <c r="DV304">
        <v>1</v>
      </c>
      <c r="DW304">
        <v>2</v>
      </c>
      <c r="DX304" t="s">
        <v>372</v>
      </c>
      <c r="DY304">
        <v>2.9048400000000001</v>
      </c>
      <c r="DZ304">
        <v>2.6304500000000002</v>
      </c>
      <c r="EA304">
        <v>0.116517</v>
      </c>
      <c r="EB304">
        <v>0.12119000000000001</v>
      </c>
      <c r="EC304">
        <v>7.0097199999999998E-2</v>
      </c>
      <c r="ED304">
        <v>5.4644699999999997E-2</v>
      </c>
      <c r="EE304">
        <v>25102.5</v>
      </c>
      <c r="EF304">
        <v>21798.7</v>
      </c>
      <c r="EG304">
        <v>25416.1</v>
      </c>
      <c r="EH304">
        <v>24137.9</v>
      </c>
      <c r="EI304">
        <v>40291.199999999997</v>
      </c>
      <c r="EJ304">
        <v>37760.6</v>
      </c>
      <c r="EK304">
        <v>45872.2</v>
      </c>
      <c r="EL304">
        <v>43031.6</v>
      </c>
      <c r="EM304">
        <v>1.8874299999999999</v>
      </c>
      <c r="EN304">
        <v>2.1549999999999998</v>
      </c>
      <c r="EO304">
        <v>0.16602900000000001</v>
      </c>
      <c r="EP304">
        <v>0</v>
      </c>
      <c r="EQ304">
        <v>19.238600000000002</v>
      </c>
      <c r="ER304">
        <v>999.9</v>
      </c>
      <c r="ES304">
        <v>35.624000000000002</v>
      </c>
      <c r="ET304">
        <v>26.989000000000001</v>
      </c>
      <c r="EU304">
        <v>18.752600000000001</v>
      </c>
      <c r="EV304">
        <v>48.957299999999996</v>
      </c>
      <c r="EW304">
        <v>33.3093</v>
      </c>
      <c r="EX304">
        <v>2</v>
      </c>
      <c r="EY304">
        <v>-0.37804399999999999</v>
      </c>
      <c r="EZ304">
        <v>-4.5996700000000001E-3</v>
      </c>
      <c r="FA304">
        <v>20.247299999999999</v>
      </c>
      <c r="FB304">
        <v>5.2354099999999999</v>
      </c>
      <c r="FC304">
        <v>11.986000000000001</v>
      </c>
      <c r="FD304">
        <v>4.9573499999999999</v>
      </c>
      <c r="FE304">
        <v>3.3038699999999999</v>
      </c>
      <c r="FF304">
        <v>9999</v>
      </c>
      <c r="FG304">
        <v>9999</v>
      </c>
      <c r="FH304">
        <v>6813.8</v>
      </c>
      <c r="FI304">
        <v>355.9</v>
      </c>
      <c r="FJ304">
        <v>1.86818</v>
      </c>
      <c r="FK304">
        <v>1.8638600000000001</v>
      </c>
      <c r="FL304">
        <v>1.8715299999999999</v>
      </c>
      <c r="FM304">
        <v>1.86219</v>
      </c>
      <c r="FN304">
        <v>1.86174</v>
      </c>
      <c r="FO304">
        <v>1.86829</v>
      </c>
      <c r="FP304">
        <v>1.8583700000000001</v>
      </c>
      <c r="FQ304">
        <v>1.8649199999999999</v>
      </c>
      <c r="FR304">
        <v>5</v>
      </c>
      <c r="FS304">
        <v>0</v>
      </c>
      <c r="FT304">
        <v>0</v>
      </c>
      <c r="FU304">
        <v>0</v>
      </c>
      <c r="FV304" t="s">
        <v>357</v>
      </c>
      <c r="FW304" t="s">
        <v>358</v>
      </c>
      <c r="FX304" t="s">
        <v>359</v>
      </c>
      <c r="FY304" t="s">
        <v>359</v>
      </c>
      <c r="FZ304" t="s">
        <v>359</v>
      </c>
      <c r="GA304" t="s">
        <v>359</v>
      </c>
      <c r="GB304">
        <v>0</v>
      </c>
      <c r="GC304">
        <v>100</v>
      </c>
      <c r="GD304">
        <v>100</v>
      </c>
      <c r="GE304">
        <v>5.3810000000000002</v>
      </c>
      <c r="GF304">
        <v>0.18940000000000001</v>
      </c>
      <c r="GG304">
        <v>2.1444526195071201</v>
      </c>
      <c r="GH304">
        <v>5.2457919015285598E-3</v>
      </c>
      <c r="GI304">
        <v>-2.61795653493914E-6</v>
      </c>
      <c r="GJ304">
        <v>1.0331707357916401E-9</v>
      </c>
      <c r="GK304">
        <v>8.3457624279274292E-3</v>
      </c>
      <c r="GL304">
        <v>-4.6387863249973502E-2</v>
      </c>
      <c r="GM304">
        <v>3.6088159466671601E-3</v>
      </c>
      <c r="GN304">
        <v>-4.2506285216111501E-5</v>
      </c>
      <c r="GO304">
        <v>14</v>
      </c>
      <c r="GP304">
        <v>2225</v>
      </c>
      <c r="GQ304">
        <v>2</v>
      </c>
      <c r="GR304">
        <v>27</v>
      </c>
      <c r="GS304">
        <v>4469.6000000000004</v>
      </c>
      <c r="GT304">
        <v>4469.6000000000004</v>
      </c>
      <c r="GU304">
        <v>2.4584999999999999</v>
      </c>
      <c r="GV304">
        <v>2.3327599999999999</v>
      </c>
      <c r="GW304">
        <v>1.9982899999999999</v>
      </c>
      <c r="GX304">
        <v>2.7563499999999999</v>
      </c>
      <c r="GY304">
        <v>2.0935100000000002</v>
      </c>
      <c r="GZ304">
        <v>2.34009</v>
      </c>
      <c r="HA304">
        <v>30.544599999999999</v>
      </c>
      <c r="HB304">
        <v>15.9445</v>
      </c>
      <c r="HC304">
        <v>18</v>
      </c>
      <c r="HD304">
        <v>444.38400000000001</v>
      </c>
      <c r="HE304">
        <v>610.58100000000002</v>
      </c>
      <c r="HF304">
        <v>20.475300000000001</v>
      </c>
      <c r="HG304">
        <v>22.421399999999998</v>
      </c>
      <c r="HH304">
        <v>29.9999</v>
      </c>
      <c r="HI304">
        <v>22.400200000000002</v>
      </c>
      <c r="HJ304">
        <v>22.378900000000002</v>
      </c>
      <c r="HK304">
        <v>49.2622</v>
      </c>
      <c r="HL304">
        <v>28.610800000000001</v>
      </c>
      <c r="HM304">
        <v>11.7803</v>
      </c>
      <c r="HN304">
        <v>20.4924</v>
      </c>
      <c r="HO304">
        <v>938.88</v>
      </c>
      <c r="HP304">
        <v>14.4092</v>
      </c>
      <c r="HQ304">
        <v>97.1434</v>
      </c>
      <c r="HR304">
        <v>101.193</v>
      </c>
    </row>
    <row r="305" spans="1:226" x14ac:dyDescent="0.2">
      <c r="A305">
        <v>289</v>
      </c>
      <c r="B305">
        <v>1657566300.5</v>
      </c>
      <c r="C305">
        <v>2881</v>
      </c>
      <c r="D305" t="s">
        <v>936</v>
      </c>
      <c r="E305" t="s">
        <v>937</v>
      </c>
      <c r="F305">
        <v>5</v>
      </c>
      <c r="G305" t="s">
        <v>1217</v>
      </c>
      <c r="H305" t="s">
        <v>353</v>
      </c>
      <c r="I305">
        <v>1657566297.6500001</v>
      </c>
      <c r="J305">
        <f t="shared" si="136"/>
        <v>5.0139341923695884E-3</v>
      </c>
      <c r="K305">
        <f t="shared" si="137"/>
        <v>5.0139341923695886</v>
      </c>
      <c r="L305">
        <f t="shared" si="138"/>
        <v>22.188665160460452</v>
      </c>
      <c r="M305">
        <f t="shared" si="139"/>
        <v>872.21429999999998</v>
      </c>
      <c r="N305">
        <f t="shared" si="140"/>
        <v>712.8430411955253</v>
      </c>
      <c r="O305">
        <f t="shared" si="141"/>
        <v>48.449275890534757</v>
      </c>
      <c r="P305">
        <f t="shared" si="142"/>
        <v>59.281144395402308</v>
      </c>
      <c r="Q305">
        <f t="shared" si="143"/>
        <v>0.27761395091658186</v>
      </c>
      <c r="R305">
        <f t="shared" si="144"/>
        <v>2.3087107810219836</v>
      </c>
      <c r="S305">
        <f t="shared" si="145"/>
        <v>0.26031239177180188</v>
      </c>
      <c r="T305">
        <f t="shared" si="146"/>
        <v>0.16415978612869692</v>
      </c>
      <c r="U305">
        <f t="shared" si="147"/>
        <v>321.51216959999999</v>
      </c>
      <c r="V305">
        <f t="shared" si="148"/>
        <v>23.392037076538486</v>
      </c>
      <c r="W305">
        <f t="shared" si="149"/>
        <v>21.980450000000001</v>
      </c>
      <c r="X305">
        <f t="shared" si="150"/>
        <v>2.6503447204392168</v>
      </c>
      <c r="Y305">
        <f t="shared" si="151"/>
        <v>49.986893216688074</v>
      </c>
      <c r="Z305">
        <f t="shared" si="152"/>
        <v>1.3800467651256305</v>
      </c>
      <c r="AA305">
        <f t="shared" si="153"/>
        <v>2.7608172389175474</v>
      </c>
      <c r="AB305">
        <f t="shared" si="154"/>
        <v>1.2702979553135862</v>
      </c>
      <c r="AC305">
        <f t="shared" si="155"/>
        <v>-221.11449788349884</v>
      </c>
      <c r="AD305">
        <f t="shared" si="156"/>
        <v>83.543639800634153</v>
      </c>
      <c r="AE305">
        <f t="shared" si="157"/>
        <v>7.4493229899151725</v>
      </c>
      <c r="AF305">
        <f t="shared" si="158"/>
        <v>191.39063450705049</v>
      </c>
      <c r="AG305">
        <f t="shared" si="159"/>
        <v>38.137269305244587</v>
      </c>
      <c r="AH305">
        <f t="shared" si="160"/>
        <v>5.0101831754216217</v>
      </c>
      <c r="AI305">
        <f t="shared" si="161"/>
        <v>22.188665160460452</v>
      </c>
      <c r="AJ305">
        <v>937.95635806291898</v>
      </c>
      <c r="AK305">
        <v>898.37681818181795</v>
      </c>
      <c r="AL305">
        <v>3.4367864482416501</v>
      </c>
      <c r="AM305">
        <v>66.153134496915399</v>
      </c>
      <c r="AN305">
        <f t="shared" si="162"/>
        <v>5.0139341923695886</v>
      </c>
      <c r="AO305">
        <v>14.413490686544201</v>
      </c>
      <c r="AP305">
        <v>20.307525454545502</v>
      </c>
      <c r="AQ305">
        <v>1.0644492622860199E-4</v>
      </c>
      <c r="AR305">
        <v>78.048963506408896</v>
      </c>
      <c r="AS305">
        <v>3</v>
      </c>
      <c r="AT305">
        <v>1</v>
      </c>
      <c r="AU305">
        <f t="shared" si="163"/>
        <v>1</v>
      </c>
      <c r="AV305">
        <f t="shared" si="164"/>
        <v>0</v>
      </c>
      <c r="AW305">
        <f t="shared" si="165"/>
        <v>36524.739877983462</v>
      </c>
      <c r="AX305">
        <f t="shared" si="166"/>
        <v>1999.9760000000001</v>
      </c>
      <c r="AY305">
        <f t="shared" si="167"/>
        <v>1681.17984</v>
      </c>
      <c r="AZ305">
        <f t="shared" si="168"/>
        <v>0.84060000720008632</v>
      </c>
      <c r="BA305">
        <f t="shared" si="169"/>
        <v>0.16075801389616673</v>
      </c>
      <c r="BB305">
        <v>6</v>
      </c>
      <c r="BC305">
        <v>0.5</v>
      </c>
      <c r="BD305" t="s">
        <v>354</v>
      </c>
      <c r="BE305">
        <v>2</v>
      </c>
      <c r="BF305" t="b">
        <v>1</v>
      </c>
      <c r="BG305">
        <v>1657566297.6500001</v>
      </c>
      <c r="BH305">
        <v>872.21429999999998</v>
      </c>
      <c r="BI305">
        <v>923.22260000000006</v>
      </c>
      <c r="BJ305">
        <v>20.304880000000001</v>
      </c>
      <c r="BK305">
        <v>14.41478</v>
      </c>
      <c r="BL305">
        <v>866.81679999999994</v>
      </c>
      <c r="BM305">
        <v>20.115400000000001</v>
      </c>
      <c r="BN305">
        <v>500.00360000000001</v>
      </c>
      <c r="BO305">
        <v>67.952520000000007</v>
      </c>
      <c r="BP305">
        <v>1.3740580000000001E-2</v>
      </c>
      <c r="BQ305">
        <v>22.65166</v>
      </c>
      <c r="BR305">
        <v>21.980450000000001</v>
      </c>
      <c r="BS305">
        <v>999.9</v>
      </c>
      <c r="BT305">
        <v>0</v>
      </c>
      <c r="BU305">
        <v>0</v>
      </c>
      <c r="BV305">
        <v>10018.565000000001</v>
      </c>
      <c r="BW305">
        <v>0</v>
      </c>
      <c r="BX305">
        <v>2183.0189999999998</v>
      </c>
      <c r="BY305">
        <v>-51.008360000000003</v>
      </c>
      <c r="BZ305">
        <v>890.29139999999995</v>
      </c>
      <c r="CA305">
        <v>936.72529999999995</v>
      </c>
      <c r="CB305">
        <v>5.890104</v>
      </c>
      <c r="CC305">
        <v>923.22260000000006</v>
      </c>
      <c r="CD305">
        <v>14.41478</v>
      </c>
      <c r="CE305">
        <v>1.379767</v>
      </c>
      <c r="CF305">
        <v>0.97952059999999996</v>
      </c>
      <c r="CG305">
        <v>11.697089999999999</v>
      </c>
      <c r="CH305">
        <v>6.6152680000000004</v>
      </c>
      <c r="CI305">
        <v>1999.9760000000001</v>
      </c>
      <c r="CJ305">
        <v>0.97999849999999999</v>
      </c>
      <c r="CK305">
        <v>2.0001399999999999E-2</v>
      </c>
      <c r="CL305">
        <v>0</v>
      </c>
      <c r="CM305">
        <v>2.7012999999999998</v>
      </c>
      <c r="CN305">
        <v>0</v>
      </c>
      <c r="CO305">
        <v>17585.009999999998</v>
      </c>
      <c r="CP305">
        <v>16705.21</v>
      </c>
      <c r="CQ305">
        <v>45</v>
      </c>
      <c r="CR305">
        <v>41.7624</v>
      </c>
      <c r="CS305">
        <v>41.5124</v>
      </c>
      <c r="CT305">
        <v>39.686999999999998</v>
      </c>
      <c r="CU305">
        <v>39.75</v>
      </c>
      <c r="CV305">
        <v>1959.9760000000001</v>
      </c>
      <c r="CW305">
        <v>40</v>
      </c>
      <c r="CX305">
        <v>0</v>
      </c>
      <c r="CY305">
        <v>1651545195.8</v>
      </c>
      <c r="CZ305">
        <v>0</v>
      </c>
      <c r="DA305">
        <v>0</v>
      </c>
      <c r="DB305" t="s">
        <v>355</v>
      </c>
      <c r="DC305">
        <v>1657298120.5</v>
      </c>
      <c r="DD305">
        <v>1657298120.5</v>
      </c>
      <c r="DE305">
        <v>0</v>
      </c>
      <c r="DF305">
        <v>1.391</v>
      </c>
      <c r="DG305">
        <v>3.5000000000000003E-2</v>
      </c>
      <c r="DH305">
        <v>2.39</v>
      </c>
      <c r="DI305">
        <v>0.104</v>
      </c>
      <c r="DJ305">
        <v>419</v>
      </c>
      <c r="DK305">
        <v>18</v>
      </c>
      <c r="DL305">
        <v>0.11</v>
      </c>
      <c r="DM305">
        <v>0.02</v>
      </c>
      <c r="DN305">
        <v>-50.517965853658502</v>
      </c>
      <c r="DO305">
        <v>-5.2044648083624701</v>
      </c>
      <c r="DP305">
        <v>0.55654620109742803</v>
      </c>
      <c r="DQ305">
        <v>0</v>
      </c>
      <c r="DR305">
        <v>5.9160204878048797</v>
      </c>
      <c r="DS305">
        <v>-0.21586912891986099</v>
      </c>
      <c r="DT305">
        <v>2.1661052825708699E-2</v>
      </c>
      <c r="DU305">
        <v>0</v>
      </c>
      <c r="DV305">
        <v>0</v>
      </c>
      <c r="DW305">
        <v>2</v>
      </c>
      <c r="DX305" t="s">
        <v>356</v>
      </c>
      <c r="DY305">
        <v>2.9051</v>
      </c>
      <c r="DZ305">
        <v>2.6301899999999998</v>
      </c>
      <c r="EA305">
        <v>0.117863</v>
      </c>
      <c r="EB305">
        <v>0.122449</v>
      </c>
      <c r="EC305">
        <v>7.0113599999999998E-2</v>
      </c>
      <c r="ED305">
        <v>5.4666899999999997E-2</v>
      </c>
      <c r="EE305">
        <v>25064.400000000001</v>
      </c>
      <c r="EF305">
        <v>21767.8</v>
      </c>
      <c r="EG305">
        <v>25416.2</v>
      </c>
      <c r="EH305">
        <v>24138.1</v>
      </c>
      <c r="EI305">
        <v>40290.699999999997</v>
      </c>
      <c r="EJ305">
        <v>37759.9</v>
      </c>
      <c r="EK305">
        <v>45872.4</v>
      </c>
      <c r="EL305">
        <v>43031.8</v>
      </c>
      <c r="EM305">
        <v>1.88768</v>
      </c>
      <c r="EN305">
        <v>2.1549200000000002</v>
      </c>
      <c r="EO305">
        <v>0.16553699999999999</v>
      </c>
      <c r="EP305">
        <v>0</v>
      </c>
      <c r="EQ305">
        <v>19.239599999999999</v>
      </c>
      <c r="ER305">
        <v>999.9</v>
      </c>
      <c r="ES305">
        <v>35.624000000000002</v>
      </c>
      <c r="ET305">
        <v>26.989000000000001</v>
      </c>
      <c r="EU305">
        <v>18.748200000000001</v>
      </c>
      <c r="EV305">
        <v>48.677300000000002</v>
      </c>
      <c r="EW305">
        <v>33.165100000000002</v>
      </c>
      <c r="EX305">
        <v>2</v>
      </c>
      <c r="EY305">
        <v>-0.37819900000000001</v>
      </c>
      <c r="EZ305">
        <v>7.7096999999999999E-3</v>
      </c>
      <c r="FA305">
        <v>20.247199999999999</v>
      </c>
      <c r="FB305">
        <v>5.2349600000000001</v>
      </c>
      <c r="FC305">
        <v>11.986000000000001</v>
      </c>
      <c r="FD305">
        <v>4.9572000000000003</v>
      </c>
      <c r="FE305">
        <v>3.3039999999999998</v>
      </c>
      <c r="FF305">
        <v>9999</v>
      </c>
      <c r="FG305">
        <v>9999</v>
      </c>
      <c r="FH305">
        <v>6813.8</v>
      </c>
      <c r="FI305">
        <v>355.9</v>
      </c>
      <c r="FJ305">
        <v>1.86819</v>
      </c>
      <c r="FK305">
        <v>1.8638600000000001</v>
      </c>
      <c r="FL305">
        <v>1.87155</v>
      </c>
      <c r="FM305">
        <v>1.8621799999999999</v>
      </c>
      <c r="FN305">
        <v>1.86174</v>
      </c>
      <c r="FO305">
        <v>1.86829</v>
      </c>
      <c r="FP305">
        <v>1.85836</v>
      </c>
      <c r="FQ305">
        <v>1.8648899999999999</v>
      </c>
      <c r="FR305">
        <v>5</v>
      </c>
      <c r="FS305">
        <v>0</v>
      </c>
      <c r="FT305">
        <v>0</v>
      </c>
      <c r="FU305">
        <v>0</v>
      </c>
      <c r="FV305" t="s">
        <v>357</v>
      </c>
      <c r="FW305" t="s">
        <v>358</v>
      </c>
      <c r="FX305" t="s">
        <v>359</v>
      </c>
      <c r="FY305" t="s">
        <v>359</v>
      </c>
      <c r="FZ305" t="s">
        <v>359</v>
      </c>
      <c r="GA305" t="s">
        <v>359</v>
      </c>
      <c r="GB305">
        <v>0</v>
      </c>
      <c r="GC305">
        <v>100</v>
      </c>
      <c r="GD305">
        <v>100</v>
      </c>
      <c r="GE305">
        <v>5.4269999999999996</v>
      </c>
      <c r="GF305">
        <v>0.18970000000000001</v>
      </c>
      <c r="GG305">
        <v>2.1444526195071201</v>
      </c>
      <c r="GH305">
        <v>5.2457919015285598E-3</v>
      </c>
      <c r="GI305">
        <v>-2.61795653493914E-6</v>
      </c>
      <c r="GJ305">
        <v>1.0331707357916401E-9</v>
      </c>
      <c r="GK305">
        <v>8.3457624279274292E-3</v>
      </c>
      <c r="GL305">
        <v>-4.6387863249973502E-2</v>
      </c>
      <c r="GM305">
        <v>3.6088159466671601E-3</v>
      </c>
      <c r="GN305">
        <v>-4.2506285216111501E-5</v>
      </c>
      <c r="GO305">
        <v>14</v>
      </c>
      <c r="GP305">
        <v>2225</v>
      </c>
      <c r="GQ305">
        <v>2</v>
      </c>
      <c r="GR305">
        <v>27</v>
      </c>
      <c r="GS305">
        <v>4469.7</v>
      </c>
      <c r="GT305">
        <v>4469.7</v>
      </c>
      <c r="GU305">
        <v>2.49146</v>
      </c>
      <c r="GV305">
        <v>2.3315399999999999</v>
      </c>
      <c r="GW305">
        <v>1.9982899999999999</v>
      </c>
      <c r="GX305">
        <v>2.7563499999999999</v>
      </c>
      <c r="GY305">
        <v>2.0935100000000002</v>
      </c>
      <c r="GZ305">
        <v>2.3779300000000001</v>
      </c>
      <c r="HA305">
        <v>30.544599999999999</v>
      </c>
      <c r="HB305">
        <v>15.9533</v>
      </c>
      <c r="HC305">
        <v>18</v>
      </c>
      <c r="HD305">
        <v>444.524</v>
      </c>
      <c r="HE305">
        <v>610.51</v>
      </c>
      <c r="HF305">
        <v>20.496500000000001</v>
      </c>
      <c r="HG305">
        <v>22.419699999999999</v>
      </c>
      <c r="HH305">
        <v>29.9999</v>
      </c>
      <c r="HI305">
        <v>22.399899999999999</v>
      </c>
      <c r="HJ305">
        <v>22.377800000000001</v>
      </c>
      <c r="HK305">
        <v>49.860700000000001</v>
      </c>
      <c r="HL305">
        <v>28.610800000000001</v>
      </c>
      <c r="HM305">
        <v>11.7803</v>
      </c>
      <c r="HN305">
        <v>20.505700000000001</v>
      </c>
      <c r="HO305">
        <v>959.029</v>
      </c>
      <c r="HP305">
        <v>14.4092</v>
      </c>
      <c r="HQ305">
        <v>97.143900000000002</v>
      </c>
      <c r="HR305">
        <v>101.193</v>
      </c>
    </row>
    <row r="306" spans="1:226" x14ac:dyDescent="0.2">
      <c r="A306">
        <v>290</v>
      </c>
      <c r="B306">
        <v>1657566306</v>
      </c>
      <c r="C306">
        <v>2886.5</v>
      </c>
      <c r="D306" t="s">
        <v>938</v>
      </c>
      <c r="E306" t="s">
        <v>939</v>
      </c>
      <c r="F306">
        <v>5</v>
      </c>
      <c r="G306" t="s">
        <v>1217</v>
      </c>
      <c r="H306" t="s">
        <v>353</v>
      </c>
      <c r="I306">
        <v>1657566303.25</v>
      </c>
      <c r="J306">
        <f t="shared" si="136"/>
        <v>5.0078875553959852E-3</v>
      </c>
      <c r="K306">
        <f t="shared" si="137"/>
        <v>5.0078875553959854</v>
      </c>
      <c r="L306">
        <f t="shared" si="138"/>
        <v>22.306503700753616</v>
      </c>
      <c r="M306">
        <f t="shared" si="139"/>
        <v>890.85850000000005</v>
      </c>
      <c r="N306">
        <f t="shared" si="140"/>
        <v>729.98243201910384</v>
      </c>
      <c r="O306">
        <f t="shared" si="141"/>
        <v>49.615032477424961</v>
      </c>
      <c r="P306">
        <f t="shared" si="142"/>
        <v>60.549365945745606</v>
      </c>
      <c r="Q306">
        <f t="shared" si="143"/>
        <v>0.2771579724441105</v>
      </c>
      <c r="R306">
        <f t="shared" si="144"/>
        <v>2.3032816334641155</v>
      </c>
      <c r="S306">
        <f t="shared" si="145"/>
        <v>0.2598733750899837</v>
      </c>
      <c r="T306">
        <f t="shared" si="146"/>
        <v>0.16388390515767626</v>
      </c>
      <c r="U306">
        <f t="shared" si="147"/>
        <v>321.51659460000002</v>
      </c>
      <c r="V306">
        <f t="shared" si="148"/>
        <v>23.421495943430706</v>
      </c>
      <c r="W306">
        <f t="shared" si="149"/>
        <v>21.986799999999999</v>
      </c>
      <c r="X306">
        <f t="shared" si="150"/>
        <v>2.6513714416406287</v>
      </c>
      <c r="Y306">
        <f t="shared" si="151"/>
        <v>49.923185607630401</v>
      </c>
      <c r="Z306">
        <f t="shared" si="152"/>
        <v>1.3804532398071363</v>
      </c>
      <c r="AA306">
        <f t="shared" si="153"/>
        <v>2.7651545529501305</v>
      </c>
      <c r="AB306">
        <f t="shared" si="154"/>
        <v>1.2709182018334924</v>
      </c>
      <c r="AC306">
        <f t="shared" si="155"/>
        <v>-220.84784119296296</v>
      </c>
      <c r="AD306">
        <f t="shared" si="156"/>
        <v>85.771065801268279</v>
      </c>
      <c r="AE306">
        <f t="shared" si="157"/>
        <v>7.6672179930434954</v>
      </c>
      <c r="AF306">
        <f t="shared" si="158"/>
        <v>194.10703720134882</v>
      </c>
      <c r="AG306">
        <f t="shared" si="159"/>
        <v>38.148348028637422</v>
      </c>
      <c r="AH306">
        <f t="shared" si="160"/>
        <v>5.0040965185407877</v>
      </c>
      <c r="AI306">
        <f t="shared" si="161"/>
        <v>22.306503700753616</v>
      </c>
      <c r="AJ306">
        <v>956.66232591115704</v>
      </c>
      <c r="AK306">
        <v>917.01031515151499</v>
      </c>
      <c r="AL306">
        <v>3.4171018039635399</v>
      </c>
      <c r="AM306">
        <v>66.153134496915399</v>
      </c>
      <c r="AN306">
        <f t="shared" si="162"/>
        <v>5.0078875553959854</v>
      </c>
      <c r="AO306">
        <v>14.4248396502287</v>
      </c>
      <c r="AP306">
        <v>20.312062424242399</v>
      </c>
      <c r="AQ306">
        <v>7.9961069500163304E-5</v>
      </c>
      <c r="AR306">
        <v>78.048963506408896</v>
      </c>
      <c r="AS306">
        <v>3</v>
      </c>
      <c r="AT306">
        <v>1</v>
      </c>
      <c r="AU306">
        <f t="shared" si="163"/>
        <v>1</v>
      </c>
      <c r="AV306">
        <f t="shared" si="164"/>
        <v>0</v>
      </c>
      <c r="AW306">
        <f t="shared" si="165"/>
        <v>36390.853995786492</v>
      </c>
      <c r="AX306">
        <f t="shared" si="166"/>
        <v>2000.0029999999999</v>
      </c>
      <c r="AY306">
        <f t="shared" si="167"/>
        <v>1681.2025800000001</v>
      </c>
      <c r="AZ306">
        <f t="shared" si="168"/>
        <v>0.84060002909995646</v>
      </c>
      <c r="BA306">
        <f t="shared" si="169"/>
        <v>0.16075805616291577</v>
      </c>
      <c r="BB306">
        <v>6</v>
      </c>
      <c r="BC306">
        <v>0.5</v>
      </c>
      <c r="BD306" t="s">
        <v>354</v>
      </c>
      <c r="BE306">
        <v>2</v>
      </c>
      <c r="BF306" t="b">
        <v>1</v>
      </c>
      <c r="BG306">
        <v>1657566303.25</v>
      </c>
      <c r="BH306">
        <v>890.85850000000005</v>
      </c>
      <c r="BI306">
        <v>941.98749999999995</v>
      </c>
      <c r="BJ306">
        <v>20.310510000000001</v>
      </c>
      <c r="BK306">
        <v>14.427390000000001</v>
      </c>
      <c r="BL306">
        <v>885.40449999999998</v>
      </c>
      <c r="BM306">
        <v>20.12077</v>
      </c>
      <c r="BN306">
        <v>499.98579999999998</v>
      </c>
      <c r="BO306">
        <v>67.95411</v>
      </c>
      <c r="BP306">
        <v>1.33236E-2</v>
      </c>
      <c r="BQ306">
        <v>22.677530000000001</v>
      </c>
      <c r="BR306">
        <v>21.986799999999999</v>
      </c>
      <c r="BS306">
        <v>999.9</v>
      </c>
      <c r="BT306">
        <v>0</v>
      </c>
      <c r="BU306">
        <v>0</v>
      </c>
      <c r="BV306">
        <v>9980.9459999999999</v>
      </c>
      <c r="BW306">
        <v>0</v>
      </c>
      <c r="BX306">
        <v>2182.6280000000002</v>
      </c>
      <c r="BY306">
        <v>-51.129249999999999</v>
      </c>
      <c r="BZ306">
        <v>909.32740000000001</v>
      </c>
      <c r="CA306">
        <v>955.77700000000004</v>
      </c>
      <c r="CB306">
        <v>5.8831170000000004</v>
      </c>
      <c r="CC306">
        <v>941.98749999999995</v>
      </c>
      <c r="CD306">
        <v>14.427390000000001</v>
      </c>
      <c r="CE306">
        <v>1.3801829999999999</v>
      </c>
      <c r="CF306">
        <v>0.98040099999999997</v>
      </c>
      <c r="CG306">
        <v>11.701650000000001</v>
      </c>
      <c r="CH306">
        <v>6.6283269999999996</v>
      </c>
      <c r="CI306">
        <v>2000.0029999999999</v>
      </c>
      <c r="CJ306">
        <v>0.97999820000000004</v>
      </c>
      <c r="CK306">
        <v>2.0001720000000001E-2</v>
      </c>
      <c r="CL306">
        <v>0</v>
      </c>
      <c r="CM306">
        <v>2.6689099999999999</v>
      </c>
      <c r="CN306">
        <v>0</v>
      </c>
      <c r="CO306">
        <v>17566.900000000001</v>
      </c>
      <c r="CP306">
        <v>16705.439999999999</v>
      </c>
      <c r="CQ306">
        <v>45</v>
      </c>
      <c r="CR306">
        <v>41.799599999999998</v>
      </c>
      <c r="CS306">
        <v>41.5124</v>
      </c>
      <c r="CT306">
        <v>39.686999999999998</v>
      </c>
      <c r="CU306">
        <v>39.75</v>
      </c>
      <c r="CV306">
        <v>1960.001</v>
      </c>
      <c r="CW306">
        <v>40.002000000000002</v>
      </c>
      <c r="CX306">
        <v>0</v>
      </c>
      <c r="CY306">
        <v>1651545201.2</v>
      </c>
      <c r="CZ306">
        <v>0</v>
      </c>
      <c r="DA306">
        <v>0</v>
      </c>
      <c r="DB306" t="s">
        <v>355</v>
      </c>
      <c r="DC306">
        <v>1657298120.5</v>
      </c>
      <c r="DD306">
        <v>1657298120.5</v>
      </c>
      <c r="DE306">
        <v>0</v>
      </c>
      <c r="DF306">
        <v>1.391</v>
      </c>
      <c r="DG306">
        <v>3.5000000000000003E-2</v>
      </c>
      <c r="DH306">
        <v>2.39</v>
      </c>
      <c r="DI306">
        <v>0.104</v>
      </c>
      <c r="DJ306">
        <v>419</v>
      </c>
      <c r="DK306">
        <v>18</v>
      </c>
      <c r="DL306">
        <v>0.11</v>
      </c>
      <c r="DM306">
        <v>0.02</v>
      </c>
      <c r="DN306">
        <v>-50.8907365853659</v>
      </c>
      <c r="DO306">
        <v>-2.29351777003478</v>
      </c>
      <c r="DP306">
        <v>0.32892608759497199</v>
      </c>
      <c r="DQ306">
        <v>0</v>
      </c>
      <c r="DR306">
        <v>5.8983409756097602</v>
      </c>
      <c r="DS306">
        <v>-0.14104097560974199</v>
      </c>
      <c r="DT306">
        <v>1.43865002447463E-2</v>
      </c>
      <c r="DU306">
        <v>0</v>
      </c>
      <c r="DV306">
        <v>0</v>
      </c>
      <c r="DW306">
        <v>2</v>
      </c>
      <c r="DX306" t="s">
        <v>356</v>
      </c>
      <c r="DY306">
        <v>2.9047200000000002</v>
      </c>
      <c r="DZ306">
        <v>2.6299899999999998</v>
      </c>
      <c r="EA306">
        <v>0.119473</v>
      </c>
      <c r="EB306">
        <v>0.12407700000000001</v>
      </c>
      <c r="EC306">
        <v>7.01291E-2</v>
      </c>
      <c r="ED306">
        <v>5.4707499999999999E-2</v>
      </c>
      <c r="EE306">
        <v>25018.7</v>
      </c>
      <c r="EF306">
        <v>21727.4</v>
      </c>
      <c r="EG306">
        <v>25416.3</v>
      </c>
      <c r="EH306">
        <v>24138.2</v>
      </c>
      <c r="EI306">
        <v>40290</v>
      </c>
      <c r="EJ306">
        <v>37758.300000000003</v>
      </c>
      <c r="EK306">
        <v>45872.3</v>
      </c>
      <c r="EL306">
        <v>43031.8</v>
      </c>
      <c r="EM306">
        <v>1.8873800000000001</v>
      </c>
      <c r="EN306">
        <v>2.15523</v>
      </c>
      <c r="EO306">
        <v>0.166714</v>
      </c>
      <c r="EP306">
        <v>0</v>
      </c>
      <c r="EQ306">
        <v>19.241099999999999</v>
      </c>
      <c r="ER306">
        <v>999.9</v>
      </c>
      <c r="ES306">
        <v>35.649000000000001</v>
      </c>
      <c r="ET306">
        <v>26.998999999999999</v>
      </c>
      <c r="EU306">
        <v>18.776900000000001</v>
      </c>
      <c r="EV306">
        <v>48.467300000000002</v>
      </c>
      <c r="EW306">
        <v>33.333300000000001</v>
      </c>
      <c r="EX306">
        <v>2</v>
      </c>
      <c r="EY306">
        <v>-0.37842199999999998</v>
      </c>
      <c r="EZ306">
        <v>4.1821900000000002E-2</v>
      </c>
      <c r="FA306">
        <v>20.247199999999999</v>
      </c>
      <c r="FB306">
        <v>5.2348100000000004</v>
      </c>
      <c r="FC306">
        <v>11.986000000000001</v>
      </c>
      <c r="FD306">
        <v>4.9573499999999999</v>
      </c>
      <c r="FE306">
        <v>3.3039499999999999</v>
      </c>
      <c r="FF306">
        <v>9999</v>
      </c>
      <c r="FG306">
        <v>9999</v>
      </c>
      <c r="FH306">
        <v>6814.1</v>
      </c>
      <c r="FI306">
        <v>355.9</v>
      </c>
      <c r="FJ306">
        <v>1.86818</v>
      </c>
      <c r="FK306">
        <v>1.8638600000000001</v>
      </c>
      <c r="FL306">
        <v>1.8715599999999999</v>
      </c>
      <c r="FM306">
        <v>1.8621799999999999</v>
      </c>
      <c r="FN306">
        <v>1.86174</v>
      </c>
      <c r="FO306">
        <v>1.86829</v>
      </c>
      <c r="FP306">
        <v>1.85836</v>
      </c>
      <c r="FQ306">
        <v>1.8649</v>
      </c>
      <c r="FR306">
        <v>5</v>
      </c>
      <c r="FS306">
        <v>0</v>
      </c>
      <c r="FT306">
        <v>0</v>
      </c>
      <c r="FU306">
        <v>0</v>
      </c>
      <c r="FV306" t="s">
        <v>357</v>
      </c>
      <c r="FW306" t="s">
        <v>358</v>
      </c>
      <c r="FX306" t="s">
        <v>359</v>
      </c>
      <c r="FY306" t="s">
        <v>359</v>
      </c>
      <c r="FZ306" t="s">
        <v>359</v>
      </c>
      <c r="GA306" t="s">
        <v>359</v>
      </c>
      <c r="GB306">
        <v>0</v>
      </c>
      <c r="GC306">
        <v>100</v>
      </c>
      <c r="GD306">
        <v>100</v>
      </c>
      <c r="GE306">
        <v>5.4820000000000002</v>
      </c>
      <c r="GF306">
        <v>0.18990000000000001</v>
      </c>
      <c r="GG306">
        <v>2.1444526195071201</v>
      </c>
      <c r="GH306">
        <v>5.2457919015285598E-3</v>
      </c>
      <c r="GI306">
        <v>-2.61795653493914E-6</v>
      </c>
      <c r="GJ306">
        <v>1.0331707357916401E-9</v>
      </c>
      <c r="GK306">
        <v>8.3457624279274292E-3</v>
      </c>
      <c r="GL306">
        <v>-4.6387863249973502E-2</v>
      </c>
      <c r="GM306">
        <v>3.6088159466671601E-3</v>
      </c>
      <c r="GN306">
        <v>-4.2506285216111501E-5</v>
      </c>
      <c r="GO306">
        <v>14</v>
      </c>
      <c r="GP306">
        <v>2225</v>
      </c>
      <c r="GQ306">
        <v>2</v>
      </c>
      <c r="GR306">
        <v>27</v>
      </c>
      <c r="GS306">
        <v>4469.8</v>
      </c>
      <c r="GT306">
        <v>4469.8</v>
      </c>
      <c r="GU306">
        <v>2.5268600000000001</v>
      </c>
      <c r="GV306">
        <v>2.3339799999999999</v>
      </c>
      <c r="GW306">
        <v>1.9982899999999999</v>
      </c>
      <c r="GX306">
        <v>2.7563499999999999</v>
      </c>
      <c r="GY306">
        <v>2.0935100000000002</v>
      </c>
      <c r="GZ306">
        <v>2.33765</v>
      </c>
      <c r="HA306">
        <v>30.523099999999999</v>
      </c>
      <c r="HB306">
        <v>15.9358</v>
      </c>
      <c r="HC306">
        <v>18</v>
      </c>
      <c r="HD306">
        <v>444.34</v>
      </c>
      <c r="HE306">
        <v>610.72400000000005</v>
      </c>
      <c r="HF306">
        <v>20.514199999999999</v>
      </c>
      <c r="HG306">
        <v>22.419499999999999</v>
      </c>
      <c r="HH306">
        <v>30.0001</v>
      </c>
      <c r="HI306">
        <v>22.398399999999999</v>
      </c>
      <c r="HJ306">
        <v>22.3765</v>
      </c>
      <c r="HK306">
        <v>50.639800000000001</v>
      </c>
      <c r="HL306">
        <v>28.610800000000001</v>
      </c>
      <c r="HM306">
        <v>11.7803</v>
      </c>
      <c r="HN306">
        <v>20.516300000000001</v>
      </c>
      <c r="HO306">
        <v>972.52499999999998</v>
      </c>
      <c r="HP306">
        <v>14.4092</v>
      </c>
      <c r="HQ306">
        <v>97.143900000000002</v>
      </c>
      <c r="HR306">
        <v>101.193</v>
      </c>
    </row>
    <row r="307" spans="1:226" x14ac:dyDescent="0.2">
      <c r="A307">
        <v>291</v>
      </c>
      <c r="B307">
        <v>1657566311</v>
      </c>
      <c r="C307">
        <v>2891.5</v>
      </c>
      <c r="D307" t="s">
        <v>940</v>
      </c>
      <c r="E307" t="s">
        <v>941</v>
      </c>
      <c r="F307">
        <v>5</v>
      </c>
      <c r="G307" t="s">
        <v>1217</v>
      </c>
      <c r="H307" t="s">
        <v>353</v>
      </c>
      <c r="I307">
        <v>1657566308.5</v>
      </c>
      <c r="J307">
        <f t="shared" si="136"/>
        <v>5.009296595569067E-3</v>
      </c>
      <c r="K307">
        <f t="shared" si="137"/>
        <v>5.0092965955690669</v>
      </c>
      <c r="L307">
        <f t="shared" si="138"/>
        <v>22.17638325438919</v>
      </c>
      <c r="M307">
        <f t="shared" si="139"/>
        <v>908.51922222222197</v>
      </c>
      <c r="N307">
        <f t="shared" si="140"/>
        <v>747.76898857838819</v>
      </c>
      <c r="O307">
        <f t="shared" si="141"/>
        <v>50.823942053799591</v>
      </c>
      <c r="P307">
        <f t="shared" si="142"/>
        <v>61.74972352460005</v>
      </c>
      <c r="Q307">
        <f t="shared" si="143"/>
        <v>0.27693175539321807</v>
      </c>
      <c r="R307">
        <f t="shared" si="144"/>
        <v>2.3045469032476387</v>
      </c>
      <c r="S307">
        <f t="shared" si="145"/>
        <v>0.25968326131387209</v>
      </c>
      <c r="T307">
        <f t="shared" si="146"/>
        <v>0.16376214270728884</v>
      </c>
      <c r="U307">
        <f t="shared" si="147"/>
        <v>321.51138933333311</v>
      </c>
      <c r="V307">
        <f t="shared" si="148"/>
        <v>23.436050743555089</v>
      </c>
      <c r="W307">
        <f t="shared" si="149"/>
        <v>21.998833333333302</v>
      </c>
      <c r="X307">
        <f t="shared" si="150"/>
        <v>2.6533180468037485</v>
      </c>
      <c r="Y307">
        <f t="shared" si="151"/>
        <v>49.901150938914384</v>
      </c>
      <c r="Z307">
        <f t="shared" si="152"/>
        <v>1.38113684646174</v>
      </c>
      <c r="AA307">
        <f t="shared" si="153"/>
        <v>2.7677454737515661</v>
      </c>
      <c r="AB307">
        <f t="shared" si="154"/>
        <v>1.2721812003420085</v>
      </c>
      <c r="AC307">
        <f t="shared" si="155"/>
        <v>-220.90997986459587</v>
      </c>
      <c r="AD307">
        <f t="shared" si="156"/>
        <v>86.241022155327698</v>
      </c>
      <c r="AE307">
        <f t="shared" si="157"/>
        <v>7.7060707204095165</v>
      </c>
      <c r="AF307">
        <f t="shared" si="158"/>
        <v>194.54850234447446</v>
      </c>
      <c r="AG307">
        <f t="shared" si="159"/>
        <v>38.243469382440551</v>
      </c>
      <c r="AH307">
        <f t="shared" si="160"/>
        <v>5.0021263994357774</v>
      </c>
      <c r="AI307">
        <f t="shared" si="161"/>
        <v>22.17638325438919</v>
      </c>
      <c r="AJ307">
        <v>973.94687046945103</v>
      </c>
      <c r="AK307">
        <v>934.28975757575699</v>
      </c>
      <c r="AL307">
        <v>3.4624982304008598</v>
      </c>
      <c r="AM307">
        <v>66.153134496915399</v>
      </c>
      <c r="AN307">
        <f t="shared" si="162"/>
        <v>5.0092965955690669</v>
      </c>
      <c r="AO307">
        <v>14.436782781385</v>
      </c>
      <c r="AP307">
        <v>20.3245218181818</v>
      </c>
      <c r="AQ307">
        <v>2.5758538755885801E-4</v>
      </c>
      <c r="AR307">
        <v>78.048963506408896</v>
      </c>
      <c r="AS307">
        <v>2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36419.404388651099</v>
      </c>
      <c r="AX307">
        <f t="shared" si="166"/>
        <v>1999.9711111111101</v>
      </c>
      <c r="AY307">
        <f t="shared" si="167"/>
        <v>1681.1757333333326</v>
      </c>
      <c r="AZ307">
        <f t="shared" si="168"/>
        <v>0.84060000866679185</v>
      </c>
      <c r="BA307">
        <f t="shared" si="169"/>
        <v>0.16075801672690826</v>
      </c>
      <c r="BB307">
        <v>6</v>
      </c>
      <c r="BC307">
        <v>0.5</v>
      </c>
      <c r="BD307" t="s">
        <v>354</v>
      </c>
      <c r="BE307">
        <v>2</v>
      </c>
      <c r="BF307" t="b">
        <v>1</v>
      </c>
      <c r="BG307">
        <v>1657566308.5</v>
      </c>
      <c r="BH307">
        <v>908.51922222222197</v>
      </c>
      <c r="BI307">
        <v>959.86366666666697</v>
      </c>
      <c r="BJ307">
        <v>20.3205666666667</v>
      </c>
      <c r="BK307">
        <v>14.4401222222222</v>
      </c>
      <c r="BL307">
        <v>903.01177777777798</v>
      </c>
      <c r="BM307">
        <v>20.1303444444444</v>
      </c>
      <c r="BN307">
        <v>500.01122222222199</v>
      </c>
      <c r="BO307">
        <v>67.953644444444393</v>
      </c>
      <c r="BP307">
        <v>1.3793133333333299E-2</v>
      </c>
      <c r="BQ307">
        <v>22.692966666666699</v>
      </c>
      <c r="BR307">
        <v>21.998833333333302</v>
      </c>
      <c r="BS307">
        <v>999.9</v>
      </c>
      <c r="BT307">
        <v>0</v>
      </c>
      <c r="BU307">
        <v>0</v>
      </c>
      <c r="BV307">
        <v>9989.7222222222208</v>
      </c>
      <c r="BW307">
        <v>0</v>
      </c>
      <c r="BX307">
        <v>2199.98555555556</v>
      </c>
      <c r="BY307">
        <v>-51.3444111111111</v>
      </c>
      <c r="BZ307">
        <v>927.36377777777795</v>
      </c>
      <c r="CA307">
        <v>973.927111111111</v>
      </c>
      <c r="CB307">
        <v>5.8804288888888898</v>
      </c>
      <c r="CC307">
        <v>959.86366666666697</v>
      </c>
      <c r="CD307">
        <v>14.4401222222222</v>
      </c>
      <c r="CE307">
        <v>1.3808555555555599</v>
      </c>
      <c r="CF307">
        <v>0.98125911111111097</v>
      </c>
      <c r="CG307">
        <v>11.709022222222201</v>
      </c>
      <c r="CH307">
        <v>6.6410411111111101</v>
      </c>
      <c r="CI307">
        <v>1999.9711111111101</v>
      </c>
      <c r="CJ307">
        <v>0.97999866666666602</v>
      </c>
      <c r="CK307">
        <v>2.0001222222222202E-2</v>
      </c>
      <c r="CL307">
        <v>0</v>
      </c>
      <c r="CM307">
        <v>2.6475111111111098</v>
      </c>
      <c r="CN307">
        <v>0</v>
      </c>
      <c r="CO307">
        <v>17528.400000000001</v>
      </c>
      <c r="CP307">
        <v>16705.166666666701</v>
      </c>
      <c r="CQ307">
        <v>45</v>
      </c>
      <c r="CR307">
        <v>41.853999999999999</v>
      </c>
      <c r="CS307">
        <v>41.561999999999998</v>
      </c>
      <c r="CT307">
        <v>39.686999999999998</v>
      </c>
      <c r="CU307">
        <v>39.75</v>
      </c>
      <c r="CV307">
        <v>1959.9711111111101</v>
      </c>
      <c r="CW307">
        <v>40</v>
      </c>
      <c r="CX307">
        <v>0</v>
      </c>
      <c r="CY307">
        <v>1651545206</v>
      </c>
      <c r="CZ307">
        <v>0</v>
      </c>
      <c r="DA307">
        <v>0</v>
      </c>
      <c r="DB307" t="s">
        <v>355</v>
      </c>
      <c r="DC307">
        <v>1657298120.5</v>
      </c>
      <c r="DD307">
        <v>1657298120.5</v>
      </c>
      <c r="DE307">
        <v>0</v>
      </c>
      <c r="DF307">
        <v>1.391</v>
      </c>
      <c r="DG307">
        <v>3.5000000000000003E-2</v>
      </c>
      <c r="DH307">
        <v>2.39</v>
      </c>
      <c r="DI307">
        <v>0.104</v>
      </c>
      <c r="DJ307">
        <v>419</v>
      </c>
      <c r="DK307">
        <v>18</v>
      </c>
      <c r="DL307">
        <v>0.11</v>
      </c>
      <c r="DM307">
        <v>0.02</v>
      </c>
      <c r="DN307">
        <v>-51.097019512195097</v>
      </c>
      <c r="DO307">
        <v>-1.61529825783968</v>
      </c>
      <c r="DP307">
        <v>0.29120380443399901</v>
      </c>
      <c r="DQ307">
        <v>0</v>
      </c>
      <c r="DR307">
        <v>5.8888365853658504</v>
      </c>
      <c r="DS307">
        <v>-8.3618257839725305E-2</v>
      </c>
      <c r="DT307">
        <v>8.8629738470472896E-3</v>
      </c>
      <c r="DU307">
        <v>1</v>
      </c>
      <c r="DV307">
        <v>1</v>
      </c>
      <c r="DW307">
        <v>2</v>
      </c>
      <c r="DX307" t="s">
        <v>372</v>
      </c>
      <c r="DY307">
        <v>2.9050500000000001</v>
      </c>
      <c r="DZ307">
        <v>2.6298599999999999</v>
      </c>
      <c r="EA307">
        <v>0.12094299999999999</v>
      </c>
      <c r="EB307">
        <v>0.12546199999999999</v>
      </c>
      <c r="EC307">
        <v>7.0152999999999993E-2</v>
      </c>
      <c r="ED307">
        <v>5.4743199999999999E-2</v>
      </c>
      <c r="EE307">
        <v>24977</v>
      </c>
      <c r="EF307">
        <v>21693.1</v>
      </c>
      <c r="EG307">
        <v>25416.3</v>
      </c>
      <c r="EH307">
        <v>24138.1</v>
      </c>
      <c r="EI307">
        <v>40288.699999999997</v>
      </c>
      <c r="EJ307">
        <v>37756.9</v>
      </c>
      <c r="EK307">
        <v>45872</v>
      </c>
      <c r="EL307">
        <v>43031.8</v>
      </c>
      <c r="EM307">
        <v>1.8877299999999999</v>
      </c>
      <c r="EN307">
        <v>2.1552500000000001</v>
      </c>
      <c r="EO307">
        <v>0.16697500000000001</v>
      </c>
      <c r="EP307">
        <v>0</v>
      </c>
      <c r="EQ307">
        <v>19.244399999999999</v>
      </c>
      <c r="ER307">
        <v>999.9</v>
      </c>
      <c r="ES307">
        <v>35.673000000000002</v>
      </c>
      <c r="ET307">
        <v>26.989000000000001</v>
      </c>
      <c r="EU307">
        <v>18.776700000000002</v>
      </c>
      <c r="EV307">
        <v>48.447299999999998</v>
      </c>
      <c r="EW307">
        <v>33.293300000000002</v>
      </c>
      <c r="EX307">
        <v>2</v>
      </c>
      <c r="EY307">
        <v>-0.37826199999999999</v>
      </c>
      <c r="EZ307">
        <v>7.3711899999999997E-2</v>
      </c>
      <c r="FA307">
        <v>20.247</v>
      </c>
      <c r="FB307">
        <v>5.2345100000000002</v>
      </c>
      <c r="FC307">
        <v>11.986000000000001</v>
      </c>
      <c r="FD307">
        <v>4.9571500000000004</v>
      </c>
      <c r="FE307">
        <v>3.3039499999999999</v>
      </c>
      <c r="FF307">
        <v>9999</v>
      </c>
      <c r="FG307">
        <v>9999</v>
      </c>
      <c r="FH307">
        <v>6814.1</v>
      </c>
      <c r="FI307">
        <v>355.9</v>
      </c>
      <c r="FJ307">
        <v>1.8681700000000001</v>
      </c>
      <c r="FK307">
        <v>1.8638600000000001</v>
      </c>
      <c r="FL307">
        <v>1.87155</v>
      </c>
      <c r="FM307">
        <v>1.8621799999999999</v>
      </c>
      <c r="FN307">
        <v>1.86174</v>
      </c>
      <c r="FO307">
        <v>1.86829</v>
      </c>
      <c r="FP307">
        <v>1.8583700000000001</v>
      </c>
      <c r="FQ307">
        <v>1.8648899999999999</v>
      </c>
      <c r="FR307">
        <v>5</v>
      </c>
      <c r="FS307">
        <v>0</v>
      </c>
      <c r="FT307">
        <v>0</v>
      </c>
      <c r="FU307">
        <v>0</v>
      </c>
      <c r="FV307" t="s">
        <v>357</v>
      </c>
      <c r="FW307" t="s">
        <v>358</v>
      </c>
      <c r="FX307" t="s">
        <v>359</v>
      </c>
      <c r="FY307" t="s">
        <v>359</v>
      </c>
      <c r="FZ307" t="s">
        <v>359</v>
      </c>
      <c r="GA307" t="s">
        <v>359</v>
      </c>
      <c r="GB307">
        <v>0</v>
      </c>
      <c r="GC307">
        <v>100</v>
      </c>
      <c r="GD307">
        <v>100</v>
      </c>
      <c r="GE307">
        <v>5.5330000000000004</v>
      </c>
      <c r="GF307">
        <v>0.19040000000000001</v>
      </c>
      <c r="GG307">
        <v>2.1444526195071201</v>
      </c>
      <c r="GH307">
        <v>5.2457919015285598E-3</v>
      </c>
      <c r="GI307">
        <v>-2.61795653493914E-6</v>
      </c>
      <c r="GJ307">
        <v>1.0331707357916401E-9</v>
      </c>
      <c r="GK307">
        <v>8.3457624279274292E-3</v>
      </c>
      <c r="GL307">
        <v>-4.6387863249973502E-2</v>
      </c>
      <c r="GM307">
        <v>3.6088159466671601E-3</v>
      </c>
      <c r="GN307">
        <v>-4.2506285216111501E-5</v>
      </c>
      <c r="GO307">
        <v>14</v>
      </c>
      <c r="GP307">
        <v>2225</v>
      </c>
      <c r="GQ307">
        <v>2</v>
      </c>
      <c r="GR307">
        <v>27</v>
      </c>
      <c r="GS307">
        <v>4469.8</v>
      </c>
      <c r="GT307">
        <v>4469.8</v>
      </c>
      <c r="GU307">
        <v>2.5598100000000001</v>
      </c>
      <c r="GV307">
        <v>2.3303199999999999</v>
      </c>
      <c r="GW307">
        <v>1.9982899999999999</v>
      </c>
      <c r="GX307">
        <v>2.7563499999999999</v>
      </c>
      <c r="GY307">
        <v>2.0935100000000002</v>
      </c>
      <c r="GZ307">
        <v>2.34375</v>
      </c>
      <c r="HA307">
        <v>30.544599999999999</v>
      </c>
      <c r="HB307">
        <v>15.9358</v>
      </c>
      <c r="HC307">
        <v>18</v>
      </c>
      <c r="HD307">
        <v>444.53800000000001</v>
      </c>
      <c r="HE307">
        <v>610.74400000000003</v>
      </c>
      <c r="HF307">
        <v>20.524000000000001</v>
      </c>
      <c r="HG307">
        <v>22.419499999999999</v>
      </c>
      <c r="HH307">
        <v>30.0002</v>
      </c>
      <c r="HI307">
        <v>22.398399999999999</v>
      </c>
      <c r="HJ307">
        <v>22.3765</v>
      </c>
      <c r="HK307">
        <v>51.346299999999999</v>
      </c>
      <c r="HL307">
        <v>28.610800000000001</v>
      </c>
      <c r="HM307">
        <v>11.7803</v>
      </c>
      <c r="HN307">
        <v>20.517800000000001</v>
      </c>
      <c r="HO307">
        <v>992.64400000000001</v>
      </c>
      <c r="HP307">
        <v>14.409000000000001</v>
      </c>
      <c r="HQ307">
        <v>97.143500000000003</v>
      </c>
      <c r="HR307">
        <v>101.193</v>
      </c>
    </row>
    <row r="308" spans="1:226" x14ac:dyDescent="0.2">
      <c r="A308">
        <v>292</v>
      </c>
      <c r="B308">
        <v>1657566316</v>
      </c>
      <c r="C308">
        <v>2896.5</v>
      </c>
      <c r="D308" t="s">
        <v>942</v>
      </c>
      <c r="E308" t="s">
        <v>943</v>
      </c>
      <c r="F308">
        <v>5</v>
      </c>
      <c r="G308" t="s">
        <v>1217</v>
      </c>
      <c r="H308" t="s">
        <v>353</v>
      </c>
      <c r="I308">
        <v>1657566313.2</v>
      </c>
      <c r="J308">
        <f t="shared" si="136"/>
        <v>5.0018107860601959E-3</v>
      </c>
      <c r="K308">
        <f t="shared" si="137"/>
        <v>5.0018107860601955</v>
      </c>
      <c r="L308">
        <f t="shared" si="138"/>
        <v>22.629955835180539</v>
      </c>
      <c r="M308">
        <f t="shared" si="139"/>
        <v>924.18970000000002</v>
      </c>
      <c r="N308">
        <f t="shared" si="140"/>
        <v>759.91577315252209</v>
      </c>
      <c r="O308">
        <f t="shared" si="141"/>
        <v>51.649424453264764</v>
      </c>
      <c r="P308">
        <f t="shared" si="142"/>
        <v>62.814679964610761</v>
      </c>
      <c r="Q308">
        <f t="shared" si="143"/>
        <v>0.27627082021760779</v>
      </c>
      <c r="R308">
        <f t="shared" si="144"/>
        <v>2.3056127649676235</v>
      </c>
      <c r="S308">
        <f t="shared" si="145"/>
        <v>0.25910922966382294</v>
      </c>
      <c r="T308">
        <f t="shared" si="146"/>
        <v>0.16339625411365946</v>
      </c>
      <c r="U308">
        <f t="shared" si="147"/>
        <v>321.5065836</v>
      </c>
      <c r="V308">
        <f t="shared" si="148"/>
        <v>23.456519293062872</v>
      </c>
      <c r="W308">
        <f t="shared" si="149"/>
        <v>22.00705</v>
      </c>
      <c r="X308">
        <f t="shared" si="150"/>
        <v>2.654647957028649</v>
      </c>
      <c r="Y308">
        <f t="shared" si="151"/>
        <v>49.861257221379226</v>
      </c>
      <c r="Z308">
        <f t="shared" si="152"/>
        <v>1.3815733762030045</v>
      </c>
      <c r="AA308">
        <f t="shared" si="153"/>
        <v>2.7708354205128654</v>
      </c>
      <c r="AB308">
        <f t="shared" si="154"/>
        <v>1.2730745808256445</v>
      </c>
      <c r="AC308">
        <f t="shared" si="155"/>
        <v>-220.57985566525463</v>
      </c>
      <c r="AD308">
        <f t="shared" si="156"/>
        <v>87.545870611563174</v>
      </c>
      <c r="AE308">
        <f t="shared" si="157"/>
        <v>7.8201062611547369</v>
      </c>
      <c r="AF308">
        <f t="shared" si="158"/>
        <v>196.29270480746331</v>
      </c>
      <c r="AG308">
        <f t="shared" si="159"/>
        <v>38.151207584406578</v>
      </c>
      <c r="AH308">
        <f t="shared" si="160"/>
        <v>4.9971766720548247</v>
      </c>
      <c r="AI308">
        <f t="shared" si="161"/>
        <v>22.629955835180539</v>
      </c>
      <c r="AJ308">
        <v>990.83818617209397</v>
      </c>
      <c r="AK308">
        <v>951.06370909090901</v>
      </c>
      <c r="AL308">
        <v>3.34270855823</v>
      </c>
      <c r="AM308">
        <v>66.153134496915399</v>
      </c>
      <c r="AN308">
        <f t="shared" si="162"/>
        <v>5.0018107860601955</v>
      </c>
      <c r="AO308">
        <v>14.4505430843227</v>
      </c>
      <c r="AP308">
        <v>20.331133333333302</v>
      </c>
      <c r="AQ308">
        <v>-1.77701933301148E-5</v>
      </c>
      <c r="AR308">
        <v>78.048963506408896</v>
      </c>
      <c r="AS308">
        <v>3</v>
      </c>
      <c r="AT308">
        <v>1</v>
      </c>
      <c r="AU308">
        <f t="shared" si="163"/>
        <v>1</v>
      </c>
      <c r="AV308">
        <f t="shared" si="164"/>
        <v>0</v>
      </c>
      <c r="AW308">
        <f t="shared" si="165"/>
        <v>36442.798229050073</v>
      </c>
      <c r="AX308">
        <f t="shared" si="166"/>
        <v>1999.941</v>
      </c>
      <c r="AY308">
        <f t="shared" si="167"/>
        <v>1681.1504400000001</v>
      </c>
      <c r="AZ308">
        <f t="shared" si="168"/>
        <v>0.84060001770052217</v>
      </c>
      <c r="BA308">
        <f t="shared" si="169"/>
        <v>0.16075803416200776</v>
      </c>
      <c r="BB308">
        <v>6</v>
      </c>
      <c r="BC308">
        <v>0.5</v>
      </c>
      <c r="BD308" t="s">
        <v>354</v>
      </c>
      <c r="BE308">
        <v>2</v>
      </c>
      <c r="BF308" t="b">
        <v>1</v>
      </c>
      <c r="BG308">
        <v>1657566313.2</v>
      </c>
      <c r="BH308">
        <v>924.18970000000002</v>
      </c>
      <c r="BI308">
        <v>975.51639999999998</v>
      </c>
      <c r="BJ308">
        <v>20.327030000000001</v>
      </c>
      <c r="BK308">
        <v>14.45194</v>
      </c>
      <c r="BL308">
        <v>918.63430000000005</v>
      </c>
      <c r="BM308">
        <v>20.136510000000001</v>
      </c>
      <c r="BN308">
        <v>499.96839999999997</v>
      </c>
      <c r="BO308">
        <v>67.953609999999998</v>
      </c>
      <c r="BP308">
        <v>1.3691480000000001E-2</v>
      </c>
      <c r="BQ308">
        <v>22.711359999999999</v>
      </c>
      <c r="BR308">
        <v>22.00705</v>
      </c>
      <c r="BS308">
        <v>999.9</v>
      </c>
      <c r="BT308">
        <v>0</v>
      </c>
      <c r="BU308">
        <v>0</v>
      </c>
      <c r="BV308">
        <v>9997.0650000000005</v>
      </c>
      <c r="BW308">
        <v>0</v>
      </c>
      <c r="BX308">
        <v>2190.63</v>
      </c>
      <c r="BY308">
        <v>-51.326799999999999</v>
      </c>
      <c r="BZ308">
        <v>943.3655</v>
      </c>
      <c r="CA308">
        <v>989.82119999999998</v>
      </c>
      <c r="CB308">
        <v>5.8750710000000002</v>
      </c>
      <c r="CC308">
        <v>975.51639999999998</v>
      </c>
      <c r="CD308">
        <v>14.45194</v>
      </c>
      <c r="CE308">
        <v>1.381294</v>
      </c>
      <c r="CF308">
        <v>0.98206170000000004</v>
      </c>
      <c r="CG308">
        <v>11.713839999999999</v>
      </c>
      <c r="CH308">
        <v>6.6529290000000003</v>
      </c>
      <c r="CI308">
        <v>1999.941</v>
      </c>
      <c r="CJ308">
        <v>0.97999849999999999</v>
      </c>
      <c r="CK308">
        <v>2.0001399999999999E-2</v>
      </c>
      <c r="CL308">
        <v>0</v>
      </c>
      <c r="CM308">
        <v>2.78247</v>
      </c>
      <c r="CN308">
        <v>0</v>
      </c>
      <c r="CO308">
        <v>17503.080000000002</v>
      </c>
      <c r="CP308">
        <v>16704.91</v>
      </c>
      <c r="CQ308">
        <v>45</v>
      </c>
      <c r="CR308">
        <v>41.875</v>
      </c>
      <c r="CS308">
        <v>41.561999999999998</v>
      </c>
      <c r="CT308">
        <v>39.686999999999998</v>
      </c>
      <c r="CU308">
        <v>39.75</v>
      </c>
      <c r="CV308">
        <v>1959.941</v>
      </c>
      <c r="CW308">
        <v>40</v>
      </c>
      <c r="CX308">
        <v>0</v>
      </c>
      <c r="CY308">
        <v>1651545211.4000001</v>
      </c>
      <c r="CZ308">
        <v>0</v>
      </c>
      <c r="DA308">
        <v>0</v>
      </c>
      <c r="DB308" t="s">
        <v>355</v>
      </c>
      <c r="DC308">
        <v>1657298120.5</v>
      </c>
      <c r="DD308">
        <v>1657298120.5</v>
      </c>
      <c r="DE308">
        <v>0</v>
      </c>
      <c r="DF308">
        <v>1.391</v>
      </c>
      <c r="DG308">
        <v>3.5000000000000003E-2</v>
      </c>
      <c r="DH308">
        <v>2.39</v>
      </c>
      <c r="DI308">
        <v>0.104</v>
      </c>
      <c r="DJ308">
        <v>419</v>
      </c>
      <c r="DK308">
        <v>18</v>
      </c>
      <c r="DL308">
        <v>0.11</v>
      </c>
      <c r="DM308">
        <v>0.02</v>
      </c>
      <c r="DN308">
        <v>-51.168431707317097</v>
      </c>
      <c r="DO308">
        <v>-1.14745923344944</v>
      </c>
      <c r="DP308">
        <v>0.27286631359001901</v>
      </c>
      <c r="DQ308">
        <v>0</v>
      </c>
      <c r="DR308">
        <v>5.8831602439024397</v>
      </c>
      <c r="DS308">
        <v>-5.8368919860624403E-2</v>
      </c>
      <c r="DT308">
        <v>5.9390347773736699E-3</v>
      </c>
      <c r="DU308">
        <v>1</v>
      </c>
      <c r="DV308">
        <v>1</v>
      </c>
      <c r="DW308">
        <v>2</v>
      </c>
      <c r="DX308" t="s">
        <v>372</v>
      </c>
      <c r="DY308">
        <v>2.9049100000000001</v>
      </c>
      <c r="DZ308">
        <v>2.6305399999999999</v>
      </c>
      <c r="EA308">
        <v>0.12237099999999999</v>
      </c>
      <c r="EB308">
        <v>0.12689400000000001</v>
      </c>
      <c r="EC308">
        <v>7.0172999999999999E-2</v>
      </c>
      <c r="ED308">
        <v>5.4774200000000002E-2</v>
      </c>
      <c r="EE308">
        <v>24936.799999999999</v>
      </c>
      <c r="EF308">
        <v>21657.5</v>
      </c>
      <c r="EG308">
        <v>25416.7</v>
      </c>
      <c r="EH308">
        <v>24138</v>
      </c>
      <c r="EI308">
        <v>40288.199999999997</v>
      </c>
      <c r="EJ308">
        <v>37755.800000000003</v>
      </c>
      <c r="EK308">
        <v>45872.4</v>
      </c>
      <c r="EL308">
        <v>43031.9</v>
      </c>
      <c r="EM308">
        <v>1.88748</v>
      </c>
      <c r="EN308">
        <v>2.1553</v>
      </c>
      <c r="EO308">
        <v>0.16761599999999999</v>
      </c>
      <c r="EP308">
        <v>0</v>
      </c>
      <c r="EQ308">
        <v>19.2502</v>
      </c>
      <c r="ER308">
        <v>999.9</v>
      </c>
      <c r="ES308">
        <v>35.649000000000001</v>
      </c>
      <c r="ET308">
        <v>26.969000000000001</v>
      </c>
      <c r="EU308">
        <v>18.742999999999999</v>
      </c>
      <c r="EV308">
        <v>48.697299999999998</v>
      </c>
      <c r="EW308">
        <v>33.293300000000002</v>
      </c>
      <c r="EX308">
        <v>2</v>
      </c>
      <c r="EY308">
        <v>-0.37790699999999999</v>
      </c>
      <c r="EZ308">
        <v>0.29956700000000003</v>
      </c>
      <c r="FA308">
        <v>20.246300000000002</v>
      </c>
      <c r="FB308">
        <v>5.2355600000000004</v>
      </c>
      <c r="FC308">
        <v>11.986000000000001</v>
      </c>
      <c r="FD308">
        <v>4.9573499999999999</v>
      </c>
      <c r="FE308">
        <v>3.3039499999999999</v>
      </c>
      <c r="FF308">
        <v>9999</v>
      </c>
      <c r="FG308">
        <v>9999</v>
      </c>
      <c r="FH308">
        <v>6814.3</v>
      </c>
      <c r="FI308">
        <v>355.9</v>
      </c>
      <c r="FJ308">
        <v>1.86818</v>
      </c>
      <c r="FK308">
        <v>1.8638600000000001</v>
      </c>
      <c r="FL308">
        <v>1.87151</v>
      </c>
      <c r="FM308">
        <v>1.8621799999999999</v>
      </c>
      <c r="FN308">
        <v>1.86175</v>
      </c>
      <c r="FO308">
        <v>1.86829</v>
      </c>
      <c r="FP308">
        <v>1.85836</v>
      </c>
      <c r="FQ308">
        <v>1.8649</v>
      </c>
      <c r="FR308">
        <v>5</v>
      </c>
      <c r="FS308">
        <v>0</v>
      </c>
      <c r="FT308">
        <v>0</v>
      </c>
      <c r="FU308">
        <v>0</v>
      </c>
      <c r="FV308" t="s">
        <v>357</v>
      </c>
      <c r="FW308" t="s">
        <v>358</v>
      </c>
      <c r="FX308" t="s">
        <v>359</v>
      </c>
      <c r="FY308" t="s">
        <v>359</v>
      </c>
      <c r="FZ308" t="s">
        <v>359</v>
      </c>
      <c r="GA308" t="s">
        <v>359</v>
      </c>
      <c r="GB308">
        <v>0</v>
      </c>
      <c r="GC308">
        <v>100</v>
      </c>
      <c r="GD308">
        <v>100</v>
      </c>
      <c r="GE308">
        <v>5.5839999999999996</v>
      </c>
      <c r="GF308">
        <v>0.19070000000000001</v>
      </c>
      <c r="GG308">
        <v>2.1444526195071201</v>
      </c>
      <c r="GH308">
        <v>5.2457919015285598E-3</v>
      </c>
      <c r="GI308">
        <v>-2.61795653493914E-6</v>
      </c>
      <c r="GJ308">
        <v>1.0331707357916401E-9</v>
      </c>
      <c r="GK308">
        <v>8.3457624279274292E-3</v>
      </c>
      <c r="GL308">
        <v>-4.6387863249973502E-2</v>
      </c>
      <c r="GM308">
        <v>3.6088159466671601E-3</v>
      </c>
      <c r="GN308">
        <v>-4.2506285216111501E-5</v>
      </c>
      <c r="GO308">
        <v>14</v>
      </c>
      <c r="GP308">
        <v>2225</v>
      </c>
      <c r="GQ308">
        <v>2</v>
      </c>
      <c r="GR308">
        <v>27</v>
      </c>
      <c r="GS308">
        <v>4469.8999999999996</v>
      </c>
      <c r="GT308">
        <v>4469.8999999999996</v>
      </c>
      <c r="GU308">
        <v>2.5927699999999998</v>
      </c>
      <c r="GV308">
        <v>2.3303199999999999</v>
      </c>
      <c r="GW308">
        <v>1.9982899999999999</v>
      </c>
      <c r="GX308">
        <v>2.7563499999999999</v>
      </c>
      <c r="GY308">
        <v>2.0935100000000002</v>
      </c>
      <c r="GZ308">
        <v>2.3889200000000002</v>
      </c>
      <c r="HA308">
        <v>30.544599999999999</v>
      </c>
      <c r="HB308">
        <v>15.9533</v>
      </c>
      <c r="HC308">
        <v>18</v>
      </c>
      <c r="HD308">
        <v>444.39699999999999</v>
      </c>
      <c r="HE308">
        <v>610.78200000000004</v>
      </c>
      <c r="HF308">
        <v>20.525099999999998</v>
      </c>
      <c r="HG308">
        <v>22.4206</v>
      </c>
      <c r="HH308">
        <v>30.0001</v>
      </c>
      <c r="HI308">
        <v>22.398499999999999</v>
      </c>
      <c r="HJ308">
        <v>22.3765</v>
      </c>
      <c r="HK308">
        <v>51.954300000000003</v>
      </c>
      <c r="HL308">
        <v>28.610800000000001</v>
      </c>
      <c r="HM308">
        <v>11.7803</v>
      </c>
      <c r="HN308">
        <v>20.361000000000001</v>
      </c>
      <c r="HO308">
        <v>1006.1</v>
      </c>
      <c r="HP308">
        <v>14.406499999999999</v>
      </c>
      <c r="HQ308">
        <v>97.144499999999994</v>
      </c>
      <c r="HR308">
        <v>101.193</v>
      </c>
    </row>
    <row r="309" spans="1:226" x14ac:dyDescent="0.2">
      <c r="A309">
        <v>293</v>
      </c>
      <c r="B309">
        <v>1657566321</v>
      </c>
      <c r="C309">
        <v>2901.5</v>
      </c>
      <c r="D309" t="s">
        <v>944</v>
      </c>
      <c r="E309" t="s">
        <v>945</v>
      </c>
      <c r="F309">
        <v>5</v>
      </c>
      <c r="G309" t="s">
        <v>1217</v>
      </c>
      <c r="H309" t="s">
        <v>353</v>
      </c>
      <c r="I309">
        <v>1657566318.5</v>
      </c>
      <c r="J309">
        <f t="shared" si="136"/>
        <v>4.9982914193880705E-3</v>
      </c>
      <c r="K309">
        <f t="shared" si="137"/>
        <v>4.9982914193880701</v>
      </c>
      <c r="L309">
        <f t="shared" si="138"/>
        <v>22.542454821549068</v>
      </c>
      <c r="M309">
        <f t="shared" si="139"/>
        <v>941.62144444444402</v>
      </c>
      <c r="N309">
        <f t="shared" si="140"/>
        <v>776.70246845677491</v>
      </c>
      <c r="O309">
        <f t="shared" si="141"/>
        <v>52.791423462471194</v>
      </c>
      <c r="P309">
        <f t="shared" si="142"/>
        <v>64.000744730189922</v>
      </c>
      <c r="Q309">
        <f t="shared" si="143"/>
        <v>0.2750275438650252</v>
      </c>
      <c r="R309">
        <f t="shared" si="144"/>
        <v>2.3128365701409788</v>
      </c>
      <c r="S309">
        <f t="shared" si="145"/>
        <v>0.25806458499261836</v>
      </c>
      <c r="T309">
        <f t="shared" si="146"/>
        <v>0.16272716038660931</v>
      </c>
      <c r="U309">
        <f t="shared" si="147"/>
        <v>321.5166606666661</v>
      </c>
      <c r="V309">
        <f t="shared" si="148"/>
        <v>23.479880130678861</v>
      </c>
      <c r="W309">
        <f t="shared" si="149"/>
        <v>22.0368666666667</v>
      </c>
      <c r="X309">
        <f t="shared" si="150"/>
        <v>2.6594788410162433</v>
      </c>
      <c r="Y309">
        <f t="shared" si="151"/>
        <v>49.809575045055887</v>
      </c>
      <c r="Z309">
        <f t="shared" si="152"/>
        <v>1.3821766190006999</v>
      </c>
      <c r="AA309">
        <f t="shared" si="153"/>
        <v>2.7749215241255007</v>
      </c>
      <c r="AB309">
        <f t="shared" si="154"/>
        <v>1.2773022220155434</v>
      </c>
      <c r="AC309">
        <f t="shared" si="155"/>
        <v>-220.4246515950139</v>
      </c>
      <c r="AD309">
        <f t="shared" si="156"/>
        <v>87.131738603904353</v>
      </c>
      <c r="AE309">
        <f t="shared" si="157"/>
        <v>7.7609364059815729</v>
      </c>
      <c r="AF309">
        <f t="shared" si="158"/>
        <v>195.98468408153812</v>
      </c>
      <c r="AG309">
        <f t="shared" si="159"/>
        <v>38.003592998814348</v>
      </c>
      <c r="AH309">
        <f t="shared" si="160"/>
        <v>5.0000104428839185</v>
      </c>
      <c r="AI309">
        <f t="shared" si="161"/>
        <v>22.542454821549068</v>
      </c>
      <c r="AJ309">
        <v>1007.31589394369</v>
      </c>
      <c r="AK309">
        <v>967.78068484848495</v>
      </c>
      <c r="AL309">
        <v>3.3087357722641899</v>
      </c>
      <c r="AM309">
        <v>66.153134496915399</v>
      </c>
      <c r="AN309">
        <f t="shared" si="162"/>
        <v>4.9982914193880701</v>
      </c>
      <c r="AO309">
        <v>14.4616964282424</v>
      </c>
      <c r="AP309">
        <v>20.3363048484849</v>
      </c>
      <c r="AQ309">
        <v>1.26159538103557E-4</v>
      </c>
      <c r="AR309">
        <v>78.048963506408896</v>
      </c>
      <c r="AS309">
        <v>2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36613.78022198315</v>
      </c>
      <c r="AX309">
        <f t="shared" si="166"/>
        <v>2000.0033333333299</v>
      </c>
      <c r="AY309">
        <f t="shared" si="167"/>
        <v>1681.2028666666638</v>
      </c>
      <c r="AZ309">
        <f t="shared" si="168"/>
        <v>0.8406000323332794</v>
      </c>
      <c r="BA309">
        <f t="shared" si="169"/>
        <v>0.16075806240322932</v>
      </c>
      <c r="BB309">
        <v>6</v>
      </c>
      <c r="BC309">
        <v>0.5</v>
      </c>
      <c r="BD309" t="s">
        <v>354</v>
      </c>
      <c r="BE309">
        <v>2</v>
      </c>
      <c r="BF309" t="b">
        <v>1</v>
      </c>
      <c r="BG309">
        <v>1657566318.5</v>
      </c>
      <c r="BH309">
        <v>941.62144444444402</v>
      </c>
      <c r="BI309">
        <v>992.868333333333</v>
      </c>
      <c r="BJ309">
        <v>20.3355</v>
      </c>
      <c r="BK309">
        <v>14.458322222222201</v>
      </c>
      <c r="BL309">
        <v>936.013222222222</v>
      </c>
      <c r="BM309">
        <v>20.1446111111111</v>
      </c>
      <c r="BN309">
        <v>500.06988888888901</v>
      </c>
      <c r="BO309">
        <v>67.955299999999994</v>
      </c>
      <c r="BP309">
        <v>1.3356733333333299E-2</v>
      </c>
      <c r="BQ309">
        <v>22.735655555555599</v>
      </c>
      <c r="BR309">
        <v>22.0368666666667</v>
      </c>
      <c r="BS309">
        <v>999.9</v>
      </c>
      <c r="BT309">
        <v>0</v>
      </c>
      <c r="BU309">
        <v>0</v>
      </c>
      <c r="BV309">
        <v>10046.6</v>
      </c>
      <c r="BW309">
        <v>0</v>
      </c>
      <c r="BX309">
        <v>2225.5155555555598</v>
      </c>
      <c r="BY309">
        <v>-51.247022222222199</v>
      </c>
      <c r="BZ309">
        <v>961.16722222222199</v>
      </c>
      <c r="CA309">
        <v>1007.43333333333</v>
      </c>
      <c r="CB309">
        <v>5.8772077777777803</v>
      </c>
      <c r="CC309">
        <v>992.868333333333</v>
      </c>
      <c r="CD309">
        <v>14.458322222222201</v>
      </c>
      <c r="CE309">
        <v>1.3819055555555599</v>
      </c>
      <c r="CF309">
        <v>0.98251811111111098</v>
      </c>
      <c r="CG309">
        <v>11.720522222222201</v>
      </c>
      <c r="CH309">
        <v>6.6596833333333301</v>
      </c>
      <c r="CI309">
        <v>2000.0033333333299</v>
      </c>
      <c r="CJ309">
        <v>0.97999866666666602</v>
      </c>
      <c r="CK309">
        <v>2.0001222222222202E-2</v>
      </c>
      <c r="CL309">
        <v>0</v>
      </c>
      <c r="CM309">
        <v>2.76006666666667</v>
      </c>
      <c r="CN309">
        <v>0</v>
      </c>
      <c r="CO309">
        <v>17482.0444444444</v>
      </c>
      <c r="CP309">
        <v>16705.411111111101</v>
      </c>
      <c r="CQ309">
        <v>45</v>
      </c>
      <c r="CR309">
        <v>41.930111111111103</v>
      </c>
      <c r="CS309">
        <v>41.561999999999998</v>
      </c>
      <c r="CT309">
        <v>39.686999999999998</v>
      </c>
      <c r="CU309">
        <v>39.75</v>
      </c>
      <c r="CV309">
        <v>1960.00111111111</v>
      </c>
      <c r="CW309">
        <v>40.002222222222201</v>
      </c>
      <c r="CX309">
        <v>0</v>
      </c>
      <c r="CY309">
        <v>1651545216.2</v>
      </c>
      <c r="CZ309">
        <v>0</v>
      </c>
      <c r="DA309">
        <v>0</v>
      </c>
      <c r="DB309" t="s">
        <v>355</v>
      </c>
      <c r="DC309">
        <v>1657298120.5</v>
      </c>
      <c r="DD309">
        <v>1657298120.5</v>
      </c>
      <c r="DE309">
        <v>0</v>
      </c>
      <c r="DF309">
        <v>1.391</v>
      </c>
      <c r="DG309">
        <v>3.5000000000000003E-2</v>
      </c>
      <c r="DH309">
        <v>2.39</v>
      </c>
      <c r="DI309">
        <v>0.104</v>
      </c>
      <c r="DJ309">
        <v>419</v>
      </c>
      <c r="DK309">
        <v>18</v>
      </c>
      <c r="DL309">
        <v>0.11</v>
      </c>
      <c r="DM309">
        <v>0.02</v>
      </c>
      <c r="DN309">
        <v>-51.235614634146302</v>
      </c>
      <c r="DO309">
        <v>-1.4183184668990301</v>
      </c>
      <c r="DP309">
        <v>0.29981168525444402</v>
      </c>
      <c r="DQ309">
        <v>0</v>
      </c>
      <c r="DR309">
        <v>5.8792214634146296</v>
      </c>
      <c r="DS309">
        <v>-4.38714982578376E-2</v>
      </c>
      <c r="DT309">
        <v>4.7563285497379199E-3</v>
      </c>
      <c r="DU309">
        <v>1</v>
      </c>
      <c r="DV309">
        <v>1</v>
      </c>
      <c r="DW309">
        <v>2</v>
      </c>
      <c r="DX309" t="s">
        <v>372</v>
      </c>
      <c r="DY309">
        <v>2.9049100000000001</v>
      </c>
      <c r="DZ309">
        <v>2.6300400000000002</v>
      </c>
      <c r="EA309">
        <v>0.123762</v>
      </c>
      <c r="EB309">
        <v>0.12821099999999999</v>
      </c>
      <c r="EC309">
        <v>7.0181999999999994E-2</v>
      </c>
      <c r="ED309">
        <v>5.4732599999999999E-2</v>
      </c>
      <c r="EE309">
        <v>24897.1</v>
      </c>
      <c r="EF309">
        <v>21625.200000000001</v>
      </c>
      <c r="EG309">
        <v>25416.400000000001</v>
      </c>
      <c r="EH309">
        <v>24138.400000000001</v>
      </c>
      <c r="EI309">
        <v>40287.5</v>
      </c>
      <c r="EJ309">
        <v>37758.199999999997</v>
      </c>
      <c r="EK309">
        <v>45872.1</v>
      </c>
      <c r="EL309">
        <v>43032.800000000003</v>
      </c>
      <c r="EM309">
        <v>1.8875999999999999</v>
      </c>
      <c r="EN309">
        <v>2.1555499999999999</v>
      </c>
      <c r="EO309">
        <v>0.16909099999999999</v>
      </c>
      <c r="EP309">
        <v>0</v>
      </c>
      <c r="EQ309">
        <v>19.259</v>
      </c>
      <c r="ER309">
        <v>999.9</v>
      </c>
      <c r="ES309">
        <v>35.649000000000001</v>
      </c>
      <c r="ET309">
        <v>26.969000000000001</v>
      </c>
      <c r="EU309">
        <v>18.7424</v>
      </c>
      <c r="EV309">
        <v>48.737299999999998</v>
      </c>
      <c r="EW309">
        <v>33.229199999999999</v>
      </c>
      <c r="EX309">
        <v>2</v>
      </c>
      <c r="EY309">
        <v>-0.37662899999999999</v>
      </c>
      <c r="EZ309">
        <v>0.68266099999999996</v>
      </c>
      <c r="FA309">
        <v>20.244900000000001</v>
      </c>
      <c r="FB309">
        <v>5.2346599999999999</v>
      </c>
      <c r="FC309">
        <v>11.986000000000001</v>
      </c>
      <c r="FD309">
        <v>4.9573</v>
      </c>
      <c r="FE309">
        <v>3.3039000000000001</v>
      </c>
      <c r="FF309">
        <v>9999</v>
      </c>
      <c r="FG309">
        <v>9999</v>
      </c>
      <c r="FH309">
        <v>6814.3</v>
      </c>
      <c r="FI309">
        <v>355.9</v>
      </c>
      <c r="FJ309">
        <v>1.8682099999999999</v>
      </c>
      <c r="FK309">
        <v>1.86385</v>
      </c>
      <c r="FL309">
        <v>1.87151</v>
      </c>
      <c r="FM309">
        <v>1.8621799999999999</v>
      </c>
      <c r="FN309">
        <v>1.8617300000000001</v>
      </c>
      <c r="FO309">
        <v>1.86829</v>
      </c>
      <c r="FP309">
        <v>1.8583499999999999</v>
      </c>
      <c r="FQ309">
        <v>1.8649100000000001</v>
      </c>
      <c r="FR309">
        <v>5</v>
      </c>
      <c r="FS309">
        <v>0</v>
      </c>
      <c r="FT309">
        <v>0</v>
      </c>
      <c r="FU309">
        <v>0</v>
      </c>
      <c r="FV309" t="s">
        <v>357</v>
      </c>
      <c r="FW309" t="s">
        <v>358</v>
      </c>
      <c r="FX309" t="s">
        <v>359</v>
      </c>
      <c r="FY309" t="s">
        <v>359</v>
      </c>
      <c r="FZ309" t="s">
        <v>359</v>
      </c>
      <c r="GA309" t="s">
        <v>359</v>
      </c>
      <c r="GB309">
        <v>0</v>
      </c>
      <c r="GC309">
        <v>100</v>
      </c>
      <c r="GD309">
        <v>100</v>
      </c>
      <c r="GE309">
        <v>5.633</v>
      </c>
      <c r="GF309">
        <v>0.19089999999999999</v>
      </c>
      <c r="GG309">
        <v>2.1444526195071201</v>
      </c>
      <c r="GH309">
        <v>5.2457919015285598E-3</v>
      </c>
      <c r="GI309">
        <v>-2.61795653493914E-6</v>
      </c>
      <c r="GJ309">
        <v>1.0331707357916401E-9</v>
      </c>
      <c r="GK309">
        <v>8.3457624279274292E-3</v>
      </c>
      <c r="GL309">
        <v>-4.6387863249973502E-2</v>
      </c>
      <c r="GM309">
        <v>3.6088159466671601E-3</v>
      </c>
      <c r="GN309">
        <v>-4.2506285216111501E-5</v>
      </c>
      <c r="GO309">
        <v>14</v>
      </c>
      <c r="GP309">
        <v>2225</v>
      </c>
      <c r="GQ309">
        <v>2</v>
      </c>
      <c r="GR309">
        <v>27</v>
      </c>
      <c r="GS309">
        <v>4470</v>
      </c>
      <c r="GT309">
        <v>4470</v>
      </c>
      <c r="GU309">
        <v>2.6269499999999999</v>
      </c>
      <c r="GV309">
        <v>2.3315399999999999</v>
      </c>
      <c r="GW309">
        <v>1.9982899999999999</v>
      </c>
      <c r="GX309">
        <v>2.7563499999999999</v>
      </c>
      <c r="GY309">
        <v>2.0947300000000002</v>
      </c>
      <c r="GZ309">
        <v>2.3107899999999999</v>
      </c>
      <c r="HA309">
        <v>30.523099999999999</v>
      </c>
      <c r="HB309">
        <v>15.9358</v>
      </c>
      <c r="HC309">
        <v>18</v>
      </c>
      <c r="HD309">
        <v>444.483</v>
      </c>
      <c r="HE309">
        <v>610.97400000000005</v>
      </c>
      <c r="HF309">
        <v>20.4041</v>
      </c>
      <c r="HG309">
        <v>22.421900000000001</v>
      </c>
      <c r="HH309">
        <v>30.001000000000001</v>
      </c>
      <c r="HI309">
        <v>22.400200000000002</v>
      </c>
      <c r="HJ309">
        <v>22.3765</v>
      </c>
      <c r="HK309">
        <v>52.583100000000002</v>
      </c>
      <c r="HL309">
        <v>28.610800000000001</v>
      </c>
      <c r="HM309">
        <v>11.4016</v>
      </c>
      <c r="HN309">
        <v>20.3293</v>
      </c>
      <c r="HO309">
        <v>1026.45</v>
      </c>
      <c r="HP309">
        <v>14.4473</v>
      </c>
      <c r="HQ309">
        <v>97.143600000000006</v>
      </c>
      <c r="HR309">
        <v>101.19499999999999</v>
      </c>
    </row>
    <row r="310" spans="1:226" x14ac:dyDescent="0.2">
      <c r="A310">
        <v>294</v>
      </c>
      <c r="B310">
        <v>1657566326</v>
      </c>
      <c r="C310">
        <v>2906.5</v>
      </c>
      <c r="D310" t="s">
        <v>946</v>
      </c>
      <c r="E310" t="s">
        <v>947</v>
      </c>
      <c r="F310">
        <v>5</v>
      </c>
      <c r="G310" t="s">
        <v>1217</v>
      </c>
      <c r="H310" t="s">
        <v>353</v>
      </c>
      <c r="I310">
        <v>1657566323.2</v>
      </c>
      <c r="J310">
        <f t="shared" si="136"/>
        <v>5.0159446128346195E-3</v>
      </c>
      <c r="K310">
        <f t="shared" si="137"/>
        <v>5.0159446128346197</v>
      </c>
      <c r="L310">
        <f t="shared" si="138"/>
        <v>22.473446089931933</v>
      </c>
      <c r="M310">
        <f t="shared" si="139"/>
        <v>956.87739999999997</v>
      </c>
      <c r="N310">
        <f t="shared" si="140"/>
        <v>792.03597599890486</v>
      </c>
      <c r="O310">
        <f t="shared" si="141"/>
        <v>53.83396017178918</v>
      </c>
      <c r="P310">
        <f t="shared" si="142"/>
        <v>65.038080847171514</v>
      </c>
      <c r="Q310">
        <f t="shared" si="143"/>
        <v>0.27542904095207399</v>
      </c>
      <c r="R310">
        <f t="shared" si="144"/>
        <v>2.310278240075168</v>
      </c>
      <c r="S310">
        <f t="shared" si="145"/>
        <v>0.25840057489564605</v>
      </c>
      <c r="T310">
        <f t="shared" si="146"/>
        <v>0.16294249194960569</v>
      </c>
      <c r="U310">
        <f t="shared" si="147"/>
        <v>321.51206789999998</v>
      </c>
      <c r="V310">
        <f t="shared" si="148"/>
        <v>23.493518601755103</v>
      </c>
      <c r="W310">
        <f t="shared" si="149"/>
        <v>22.053190000000001</v>
      </c>
      <c r="X310">
        <f t="shared" si="150"/>
        <v>2.6621267986649029</v>
      </c>
      <c r="Y310">
        <f t="shared" si="151"/>
        <v>49.746716041738843</v>
      </c>
      <c r="Z310">
        <f t="shared" si="152"/>
        <v>1.381995683900668</v>
      </c>
      <c r="AA310">
        <f t="shared" si="153"/>
        <v>2.7780641494830256</v>
      </c>
      <c r="AB310">
        <f t="shared" si="154"/>
        <v>1.2801311147642349</v>
      </c>
      <c r="AC310">
        <f t="shared" si="155"/>
        <v>-221.20315742600673</v>
      </c>
      <c r="AD310">
        <f t="shared" si="156"/>
        <v>87.326947779393819</v>
      </c>
      <c r="AE310">
        <f t="shared" si="157"/>
        <v>7.788321081713879</v>
      </c>
      <c r="AF310">
        <f t="shared" si="158"/>
        <v>195.42417933510097</v>
      </c>
      <c r="AG310">
        <f t="shared" si="159"/>
        <v>38.123391888918626</v>
      </c>
      <c r="AH310">
        <f t="shared" si="160"/>
        <v>5.0210674134582973</v>
      </c>
      <c r="AI310">
        <f t="shared" si="161"/>
        <v>22.473446089931933</v>
      </c>
      <c r="AJ310">
        <v>1024.1374061947399</v>
      </c>
      <c r="AK310">
        <v>984.46749696969698</v>
      </c>
      <c r="AL310">
        <v>3.3668675706838198</v>
      </c>
      <c r="AM310">
        <v>66.153134496915399</v>
      </c>
      <c r="AN310">
        <f t="shared" si="162"/>
        <v>5.0159446128346197</v>
      </c>
      <c r="AO310">
        <v>14.430026913113601</v>
      </c>
      <c r="AP310">
        <v>20.327626666666699</v>
      </c>
      <c r="AQ310">
        <v>-1.14065357190777E-4</v>
      </c>
      <c r="AR310">
        <v>78.048963506408896</v>
      </c>
      <c r="AS310">
        <v>3</v>
      </c>
      <c r="AT310">
        <v>1</v>
      </c>
      <c r="AU310">
        <f t="shared" si="163"/>
        <v>1</v>
      </c>
      <c r="AV310">
        <f t="shared" si="164"/>
        <v>0</v>
      </c>
      <c r="AW310">
        <f t="shared" si="165"/>
        <v>36549.875651281509</v>
      </c>
      <c r="AX310">
        <f t="shared" si="166"/>
        <v>1999.9749999999999</v>
      </c>
      <c r="AY310">
        <f t="shared" si="167"/>
        <v>1681.17903</v>
      </c>
      <c r="AZ310">
        <f t="shared" si="168"/>
        <v>0.84060002250028132</v>
      </c>
      <c r="BA310">
        <f t="shared" si="169"/>
        <v>0.16075804342554281</v>
      </c>
      <c r="BB310">
        <v>6</v>
      </c>
      <c r="BC310">
        <v>0.5</v>
      </c>
      <c r="BD310" t="s">
        <v>354</v>
      </c>
      <c r="BE310">
        <v>2</v>
      </c>
      <c r="BF310" t="b">
        <v>1</v>
      </c>
      <c r="BG310">
        <v>1657566323.2</v>
      </c>
      <c r="BH310">
        <v>956.87739999999997</v>
      </c>
      <c r="BI310">
        <v>1008.3938000000001</v>
      </c>
      <c r="BJ310">
        <v>20.332709999999999</v>
      </c>
      <c r="BK310">
        <v>14.42961</v>
      </c>
      <c r="BL310">
        <v>951.22260000000006</v>
      </c>
      <c r="BM310">
        <v>20.141970000000001</v>
      </c>
      <c r="BN310">
        <v>499.97210000000001</v>
      </c>
      <c r="BO310">
        <v>67.955830000000006</v>
      </c>
      <c r="BP310">
        <v>1.3254490000000001E-2</v>
      </c>
      <c r="BQ310">
        <v>22.75432</v>
      </c>
      <c r="BR310">
        <v>22.053190000000001</v>
      </c>
      <c r="BS310">
        <v>999.9</v>
      </c>
      <c r="BT310">
        <v>0</v>
      </c>
      <c r="BU310">
        <v>0</v>
      </c>
      <c r="BV310">
        <v>10028.879999999999</v>
      </c>
      <c r="BW310">
        <v>0</v>
      </c>
      <c r="BX310">
        <v>2217.8240000000001</v>
      </c>
      <c r="BY310">
        <v>-51.517220000000002</v>
      </c>
      <c r="BZ310">
        <v>976.73710000000005</v>
      </c>
      <c r="CA310">
        <v>1023.16</v>
      </c>
      <c r="CB310">
        <v>5.9031130000000003</v>
      </c>
      <c r="CC310">
        <v>1008.3938000000001</v>
      </c>
      <c r="CD310">
        <v>14.42961</v>
      </c>
      <c r="CE310">
        <v>1.3817280000000001</v>
      </c>
      <c r="CF310">
        <v>0.98057570000000005</v>
      </c>
      <c r="CG310">
        <v>11.71856</v>
      </c>
      <c r="CH310">
        <v>6.6309129999999996</v>
      </c>
      <c r="CI310">
        <v>1999.9749999999999</v>
      </c>
      <c r="CJ310">
        <v>0.97999879999999995</v>
      </c>
      <c r="CK310">
        <v>2.0001080000000001E-2</v>
      </c>
      <c r="CL310">
        <v>0</v>
      </c>
      <c r="CM310">
        <v>2.5853000000000002</v>
      </c>
      <c r="CN310">
        <v>0</v>
      </c>
      <c r="CO310">
        <v>17456.68</v>
      </c>
      <c r="CP310">
        <v>16705.189999999999</v>
      </c>
      <c r="CQ310">
        <v>45</v>
      </c>
      <c r="CR310">
        <v>41.974800000000002</v>
      </c>
      <c r="CS310">
        <v>41.561999999999998</v>
      </c>
      <c r="CT310">
        <v>39.686999999999998</v>
      </c>
      <c r="CU310">
        <v>39.75</v>
      </c>
      <c r="CV310">
        <v>1959.9739999999999</v>
      </c>
      <c r="CW310">
        <v>40.000999999999998</v>
      </c>
      <c r="CX310">
        <v>0</v>
      </c>
      <c r="CY310">
        <v>1651545221</v>
      </c>
      <c r="CZ310">
        <v>0</v>
      </c>
      <c r="DA310">
        <v>0</v>
      </c>
      <c r="DB310" t="s">
        <v>355</v>
      </c>
      <c r="DC310">
        <v>1657298120.5</v>
      </c>
      <c r="DD310">
        <v>1657298120.5</v>
      </c>
      <c r="DE310">
        <v>0</v>
      </c>
      <c r="DF310">
        <v>1.391</v>
      </c>
      <c r="DG310">
        <v>3.5000000000000003E-2</v>
      </c>
      <c r="DH310">
        <v>2.39</v>
      </c>
      <c r="DI310">
        <v>0.104</v>
      </c>
      <c r="DJ310">
        <v>419</v>
      </c>
      <c r="DK310">
        <v>18</v>
      </c>
      <c r="DL310">
        <v>0.11</v>
      </c>
      <c r="DM310">
        <v>0.02</v>
      </c>
      <c r="DN310">
        <v>-51.360514634146298</v>
      </c>
      <c r="DO310">
        <v>-0.131299651568</v>
      </c>
      <c r="DP310">
        <v>0.207240842053659</v>
      </c>
      <c r="DQ310">
        <v>0</v>
      </c>
      <c r="DR310">
        <v>5.8827719512195102</v>
      </c>
      <c r="DS310">
        <v>6.6463902439022601E-2</v>
      </c>
      <c r="DT310">
        <v>1.1153459098023301E-2</v>
      </c>
      <c r="DU310">
        <v>1</v>
      </c>
      <c r="DV310">
        <v>1</v>
      </c>
      <c r="DW310">
        <v>2</v>
      </c>
      <c r="DX310" t="s">
        <v>372</v>
      </c>
      <c r="DY310">
        <v>2.9050400000000001</v>
      </c>
      <c r="DZ310">
        <v>2.63</v>
      </c>
      <c r="EA310">
        <v>0.12515200000000001</v>
      </c>
      <c r="EB310">
        <v>0.12959999999999999</v>
      </c>
      <c r="EC310">
        <v>7.0159600000000003E-2</v>
      </c>
      <c r="ED310">
        <v>5.4692400000000002E-2</v>
      </c>
      <c r="EE310">
        <v>24857.8</v>
      </c>
      <c r="EF310">
        <v>21590.1</v>
      </c>
      <c r="EG310">
        <v>25416.6</v>
      </c>
      <c r="EH310">
        <v>24137.599999999999</v>
      </c>
      <c r="EI310">
        <v>40288.800000000003</v>
      </c>
      <c r="EJ310">
        <v>37759</v>
      </c>
      <c r="EK310">
        <v>45872.3</v>
      </c>
      <c r="EL310">
        <v>43031.8</v>
      </c>
      <c r="EM310">
        <v>1.8875999999999999</v>
      </c>
      <c r="EN310">
        <v>2.1555</v>
      </c>
      <c r="EO310">
        <v>0.16803299999999999</v>
      </c>
      <c r="EP310">
        <v>0</v>
      </c>
      <c r="EQ310">
        <v>19.270199999999999</v>
      </c>
      <c r="ER310">
        <v>999.9</v>
      </c>
      <c r="ES310">
        <v>35.649000000000001</v>
      </c>
      <c r="ET310">
        <v>26.969000000000001</v>
      </c>
      <c r="EU310">
        <v>18.739899999999999</v>
      </c>
      <c r="EV310">
        <v>48.387300000000003</v>
      </c>
      <c r="EW310">
        <v>33.229199999999999</v>
      </c>
      <c r="EX310">
        <v>2</v>
      </c>
      <c r="EY310">
        <v>-0.376753</v>
      </c>
      <c r="EZ310">
        <v>0.57905499999999999</v>
      </c>
      <c r="FA310">
        <v>20.245200000000001</v>
      </c>
      <c r="FB310">
        <v>5.2352600000000002</v>
      </c>
      <c r="FC310">
        <v>11.986000000000001</v>
      </c>
      <c r="FD310">
        <v>4.9574499999999997</v>
      </c>
      <c r="FE310">
        <v>3.3039999999999998</v>
      </c>
      <c r="FF310">
        <v>9999</v>
      </c>
      <c r="FG310">
        <v>9999</v>
      </c>
      <c r="FH310">
        <v>6814.6</v>
      </c>
      <c r="FI310">
        <v>355.9</v>
      </c>
      <c r="FJ310">
        <v>1.86822</v>
      </c>
      <c r="FK310">
        <v>1.8638600000000001</v>
      </c>
      <c r="FL310">
        <v>1.87151</v>
      </c>
      <c r="FM310">
        <v>1.8621799999999999</v>
      </c>
      <c r="FN310">
        <v>1.8617300000000001</v>
      </c>
      <c r="FO310">
        <v>1.86829</v>
      </c>
      <c r="FP310">
        <v>1.8583700000000001</v>
      </c>
      <c r="FQ310">
        <v>1.8649199999999999</v>
      </c>
      <c r="FR310">
        <v>5</v>
      </c>
      <c r="FS310">
        <v>0</v>
      </c>
      <c r="FT310">
        <v>0</v>
      </c>
      <c r="FU310">
        <v>0</v>
      </c>
      <c r="FV310" t="s">
        <v>357</v>
      </c>
      <c r="FW310" t="s">
        <v>358</v>
      </c>
      <c r="FX310" t="s">
        <v>359</v>
      </c>
      <c r="FY310" t="s">
        <v>359</v>
      </c>
      <c r="FZ310" t="s">
        <v>359</v>
      </c>
      <c r="GA310" t="s">
        <v>359</v>
      </c>
      <c r="GB310">
        <v>0</v>
      </c>
      <c r="GC310">
        <v>100</v>
      </c>
      <c r="GD310">
        <v>100</v>
      </c>
      <c r="GE310">
        <v>5.6840000000000002</v>
      </c>
      <c r="GF310">
        <v>0.1905</v>
      </c>
      <c r="GG310">
        <v>2.1444526195071201</v>
      </c>
      <c r="GH310">
        <v>5.2457919015285598E-3</v>
      </c>
      <c r="GI310">
        <v>-2.61795653493914E-6</v>
      </c>
      <c r="GJ310">
        <v>1.0331707357916401E-9</v>
      </c>
      <c r="GK310">
        <v>8.3457624279274292E-3</v>
      </c>
      <c r="GL310">
        <v>-4.6387863249973502E-2</v>
      </c>
      <c r="GM310">
        <v>3.6088159466671601E-3</v>
      </c>
      <c r="GN310">
        <v>-4.2506285216111501E-5</v>
      </c>
      <c r="GO310">
        <v>14</v>
      </c>
      <c r="GP310">
        <v>2225</v>
      </c>
      <c r="GQ310">
        <v>2</v>
      </c>
      <c r="GR310">
        <v>27</v>
      </c>
      <c r="GS310">
        <v>4470.1000000000004</v>
      </c>
      <c r="GT310">
        <v>4470.1000000000004</v>
      </c>
      <c r="GU310">
        <v>2.65991</v>
      </c>
      <c r="GV310">
        <v>2.32544</v>
      </c>
      <c r="GW310">
        <v>1.9982899999999999</v>
      </c>
      <c r="GX310">
        <v>2.7563499999999999</v>
      </c>
      <c r="GY310">
        <v>2.0935100000000002</v>
      </c>
      <c r="GZ310">
        <v>2.34375</v>
      </c>
      <c r="HA310">
        <v>30.523099999999999</v>
      </c>
      <c r="HB310">
        <v>15.927</v>
      </c>
      <c r="HC310">
        <v>18</v>
      </c>
      <c r="HD310">
        <v>444.495</v>
      </c>
      <c r="HE310">
        <v>610.94100000000003</v>
      </c>
      <c r="HF310">
        <v>20.3232</v>
      </c>
      <c r="HG310">
        <v>22.424399999999999</v>
      </c>
      <c r="HH310">
        <v>30.000499999999999</v>
      </c>
      <c r="HI310">
        <v>22.401700000000002</v>
      </c>
      <c r="HJ310">
        <v>22.376999999999999</v>
      </c>
      <c r="HK310">
        <v>53.291499999999999</v>
      </c>
      <c r="HL310">
        <v>28.610800000000001</v>
      </c>
      <c r="HM310">
        <v>11.4016</v>
      </c>
      <c r="HN310">
        <v>20.275500000000001</v>
      </c>
      <c r="HO310">
        <v>1039.99</v>
      </c>
      <c r="HP310">
        <v>14.4754</v>
      </c>
      <c r="HQ310">
        <v>97.144300000000001</v>
      </c>
      <c r="HR310">
        <v>101.193</v>
      </c>
    </row>
    <row r="311" spans="1:226" x14ac:dyDescent="0.2">
      <c r="A311">
        <v>295</v>
      </c>
      <c r="B311">
        <v>1657566331</v>
      </c>
      <c r="C311">
        <v>2911.5</v>
      </c>
      <c r="D311" t="s">
        <v>948</v>
      </c>
      <c r="E311" t="s">
        <v>949</v>
      </c>
      <c r="F311">
        <v>5</v>
      </c>
      <c r="G311" t="s">
        <v>1217</v>
      </c>
      <c r="H311" t="s">
        <v>353</v>
      </c>
      <c r="I311">
        <v>1657566328.5</v>
      </c>
      <c r="J311">
        <f t="shared" si="136"/>
        <v>5.012617798430246E-3</v>
      </c>
      <c r="K311">
        <f t="shared" si="137"/>
        <v>5.012617798430246</v>
      </c>
      <c r="L311">
        <f t="shared" si="138"/>
        <v>22.486231406686461</v>
      </c>
      <c r="M311">
        <f t="shared" si="139"/>
        <v>974.293888888889</v>
      </c>
      <c r="N311">
        <f t="shared" si="140"/>
        <v>808.65754229348852</v>
      </c>
      <c r="O311">
        <f t="shared" si="141"/>
        <v>54.965090048368708</v>
      </c>
      <c r="P311">
        <f t="shared" si="142"/>
        <v>66.223522981644649</v>
      </c>
      <c r="Q311">
        <f t="shared" si="143"/>
        <v>0.27509777416748327</v>
      </c>
      <c r="R311">
        <f t="shared" si="144"/>
        <v>2.3044799277315007</v>
      </c>
      <c r="S311">
        <f t="shared" si="145"/>
        <v>0.25806898246083665</v>
      </c>
      <c r="T311">
        <f t="shared" si="146"/>
        <v>0.16273516652338255</v>
      </c>
      <c r="U311">
        <f t="shared" si="147"/>
        <v>321.51925633333332</v>
      </c>
      <c r="V311">
        <f t="shared" si="148"/>
        <v>23.508467932072939</v>
      </c>
      <c r="W311">
        <f t="shared" si="149"/>
        <v>22.055055555555601</v>
      </c>
      <c r="X311">
        <f t="shared" si="150"/>
        <v>2.6624295744336623</v>
      </c>
      <c r="Y311">
        <f t="shared" si="151"/>
        <v>49.691227448740769</v>
      </c>
      <c r="Z311">
        <f t="shared" si="152"/>
        <v>1.3814684964213297</v>
      </c>
      <c r="AA311">
        <f t="shared" si="153"/>
        <v>2.7801053975702059</v>
      </c>
      <c r="AB311">
        <f t="shared" si="154"/>
        <v>1.2809610780123326</v>
      </c>
      <c r="AC311">
        <f t="shared" si="155"/>
        <v>-221.05644491077385</v>
      </c>
      <c r="AD311">
        <f t="shared" si="156"/>
        <v>88.38095042456591</v>
      </c>
      <c r="AE311">
        <f t="shared" si="157"/>
        <v>7.9027171188464775</v>
      </c>
      <c r="AF311">
        <f t="shared" si="158"/>
        <v>196.74647896597185</v>
      </c>
      <c r="AG311">
        <f t="shared" si="159"/>
        <v>38.387482202632633</v>
      </c>
      <c r="AH311">
        <f t="shared" si="160"/>
        <v>5.0128406731152539</v>
      </c>
      <c r="AI311">
        <f t="shared" si="161"/>
        <v>22.486231406686461</v>
      </c>
      <c r="AJ311">
        <v>1041.1819402619301</v>
      </c>
      <c r="AK311">
        <v>1001.33536969697</v>
      </c>
      <c r="AL311">
        <v>3.4122370562082001</v>
      </c>
      <c r="AM311">
        <v>66.153134496915399</v>
      </c>
      <c r="AN311">
        <f t="shared" si="162"/>
        <v>5.012617798430246</v>
      </c>
      <c r="AO311">
        <v>14.429687931064599</v>
      </c>
      <c r="AP311">
        <v>20.3226460606061</v>
      </c>
      <c r="AQ311">
        <v>-9.2357789234650002E-5</v>
      </c>
      <c r="AR311">
        <v>78.048963506408896</v>
      </c>
      <c r="AS311">
        <v>3</v>
      </c>
      <c r="AT311">
        <v>1</v>
      </c>
      <c r="AU311">
        <f t="shared" si="163"/>
        <v>1</v>
      </c>
      <c r="AV311">
        <f t="shared" si="164"/>
        <v>0</v>
      </c>
      <c r="AW311">
        <f t="shared" si="165"/>
        <v>36408.82165030529</v>
      </c>
      <c r="AX311">
        <f t="shared" si="166"/>
        <v>2000.02</v>
      </c>
      <c r="AY311">
        <f t="shared" si="167"/>
        <v>1681.2168333333332</v>
      </c>
      <c r="AZ311">
        <f t="shared" si="168"/>
        <v>0.84060001066655998</v>
      </c>
      <c r="BA311">
        <f t="shared" si="169"/>
        <v>0.1607580205864608</v>
      </c>
      <c r="BB311">
        <v>6</v>
      </c>
      <c r="BC311">
        <v>0.5</v>
      </c>
      <c r="BD311" t="s">
        <v>354</v>
      </c>
      <c r="BE311">
        <v>2</v>
      </c>
      <c r="BF311" t="b">
        <v>1</v>
      </c>
      <c r="BG311">
        <v>1657566328.5</v>
      </c>
      <c r="BH311">
        <v>974.293888888889</v>
      </c>
      <c r="BI311">
        <v>1026.2166666666701</v>
      </c>
      <c r="BJ311">
        <v>20.324444444444399</v>
      </c>
      <c r="BK311">
        <v>14.4316333333333</v>
      </c>
      <c r="BL311">
        <v>968.58555555555597</v>
      </c>
      <c r="BM311">
        <v>20.134066666666701</v>
      </c>
      <c r="BN311">
        <v>500.02866666666699</v>
      </c>
      <c r="BO311">
        <v>67.957122222222196</v>
      </c>
      <c r="BP311">
        <v>1.36653777777778E-2</v>
      </c>
      <c r="BQ311">
        <v>22.7664333333333</v>
      </c>
      <c r="BR311">
        <v>22.055055555555601</v>
      </c>
      <c r="BS311">
        <v>999.9</v>
      </c>
      <c r="BT311">
        <v>0</v>
      </c>
      <c r="BU311">
        <v>0</v>
      </c>
      <c r="BV311">
        <v>9988.75</v>
      </c>
      <c r="BW311">
        <v>0</v>
      </c>
      <c r="BX311">
        <v>2205.0088888888899</v>
      </c>
      <c r="BY311">
        <v>-51.922522222222199</v>
      </c>
      <c r="BZ311">
        <v>994.50644444444504</v>
      </c>
      <c r="CA311">
        <v>1041.2433333333299</v>
      </c>
      <c r="CB311">
        <v>5.8928088888888901</v>
      </c>
      <c r="CC311">
        <v>1026.2166666666701</v>
      </c>
      <c r="CD311">
        <v>14.4316333333333</v>
      </c>
      <c r="CE311">
        <v>1.3811888888888899</v>
      </c>
      <c r="CF311">
        <v>0.98073155555555602</v>
      </c>
      <c r="CG311">
        <v>11.712677777777801</v>
      </c>
      <c r="CH311">
        <v>6.6332233333333299</v>
      </c>
      <c r="CI311">
        <v>2000.02</v>
      </c>
      <c r="CJ311">
        <v>0.979999333333333</v>
      </c>
      <c r="CK311">
        <v>2.0000511111111102E-2</v>
      </c>
      <c r="CL311">
        <v>0</v>
      </c>
      <c r="CM311">
        <v>2.5432999999999999</v>
      </c>
      <c r="CN311">
        <v>0</v>
      </c>
      <c r="CO311">
        <v>17436.566666666698</v>
      </c>
      <c r="CP311">
        <v>16705.566666666698</v>
      </c>
      <c r="CQ311">
        <v>45</v>
      </c>
      <c r="CR311">
        <v>42</v>
      </c>
      <c r="CS311">
        <v>41.561999999999998</v>
      </c>
      <c r="CT311">
        <v>39.75</v>
      </c>
      <c r="CU311">
        <v>39.75</v>
      </c>
      <c r="CV311">
        <v>1960.0188888888899</v>
      </c>
      <c r="CW311">
        <v>40.001111111111101</v>
      </c>
      <c r="CX311">
        <v>0</v>
      </c>
      <c r="CY311">
        <v>1651545226.4000001</v>
      </c>
      <c r="CZ311">
        <v>0</v>
      </c>
      <c r="DA311">
        <v>0</v>
      </c>
      <c r="DB311" t="s">
        <v>355</v>
      </c>
      <c r="DC311">
        <v>1657298120.5</v>
      </c>
      <c r="DD311">
        <v>1657298120.5</v>
      </c>
      <c r="DE311">
        <v>0</v>
      </c>
      <c r="DF311">
        <v>1.391</v>
      </c>
      <c r="DG311">
        <v>3.5000000000000003E-2</v>
      </c>
      <c r="DH311">
        <v>2.39</v>
      </c>
      <c r="DI311">
        <v>0.104</v>
      </c>
      <c r="DJ311">
        <v>419</v>
      </c>
      <c r="DK311">
        <v>18</v>
      </c>
      <c r="DL311">
        <v>0.11</v>
      </c>
      <c r="DM311">
        <v>0.02</v>
      </c>
      <c r="DN311">
        <v>-51.497199999999999</v>
      </c>
      <c r="DO311">
        <v>-2.3984989547039199</v>
      </c>
      <c r="DP311">
        <v>0.312220706802251</v>
      </c>
      <c r="DQ311">
        <v>0</v>
      </c>
      <c r="DR311">
        <v>5.8869887804878003</v>
      </c>
      <c r="DS311">
        <v>8.9631010452966203E-2</v>
      </c>
      <c r="DT311">
        <v>1.2375674250194899E-2</v>
      </c>
      <c r="DU311">
        <v>1</v>
      </c>
      <c r="DV311">
        <v>1</v>
      </c>
      <c r="DW311">
        <v>2</v>
      </c>
      <c r="DX311" t="s">
        <v>372</v>
      </c>
      <c r="DY311">
        <v>2.9047499999999999</v>
      </c>
      <c r="DZ311">
        <v>2.63035</v>
      </c>
      <c r="EA311">
        <v>0.12653600000000001</v>
      </c>
      <c r="EB311">
        <v>0.130966</v>
      </c>
      <c r="EC311">
        <v>7.0148600000000005E-2</v>
      </c>
      <c r="ED311">
        <v>5.4716599999999997E-2</v>
      </c>
      <c r="EE311">
        <v>24818.400000000001</v>
      </c>
      <c r="EF311">
        <v>21556.1</v>
      </c>
      <c r="EG311">
        <v>25416.6</v>
      </c>
      <c r="EH311">
        <v>24137.5</v>
      </c>
      <c r="EI311">
        <v>40289.4</v>
      </c>
      <c r="EJ311">
        <v>37758</v>
      </c>
      <c r="EK311">
        <v>45872.5</v>
      </c>
      <c r="EL311">
        <v>43031.7</v>
      </c>
      <c r="EM311">
        <v>1.8872500000000001</v>
      </c>
      <c r="EN311">
        <v>2.1558000000000002</v>
      </c>
      <c r="EO311">
        <v>0.168569</v>
      </c>
      <c r="EP311">
        <v>0</v>
      </c>
      <c r="EQ311">
        <v>19.2821</v>
      </c>
      <c r="ER311">
        <v>999.9</v>
      </c>
      <c r="ES311">
        <v>35.649000000000001</v>
      </c>
      <c r="ET311">
        <v>26.969000000000001</v>
      </c>
      <c r="EU311">
        <v>18.741800000000001</v>
      </c>
      <c r="EV311">
        <v>49.567300000000003</v>
      </c>
      <c r="EW311">
        <v>33.301299999999998</v>
      </c>
      <c r="EX311">
        <v>2</v>
      </c>
      <c r="EY311">
        <v>-0.37652400000000003</v>
      </c>
      <c r="EZ311">
        <v>0.61624500000000004</v>
      </c>
      <c r="FA311">
        <v>20.245000000000001</v>
      </c>
      <c r="FB311">
        <v>5.2355600000000004</v>
      </c>
      <c r="FC311">
        <v>11.986000000000001</v>
      </c>
      <c r="FD311">
        <v>4.9572500000000002</v>
      </c>
      <c r="FE311">
        <v>3.3039999999999998</v>
      </c>
      <c r="FF311">
        <v>9999</v>
      </c>
      <c r="FG311">
        <v>9999</v>
      </c>
      <c r="FH311">
        <v>6814.6</v>
      </c>
      <c r="FI311">
        <v>355.9</v>
      </c>
      <c r="FJ311">
        <v>1.8682099999999999</v>
      </c>
      <c r="FK311">
        <v>1.8638600000000001</v>
      </c>
      <c r="FL311">
        <v>1.8715299999999999</v>
      </c>
      <c r="FM311">
        <v>1.86219</v>
      </c>
      <c r="FN311">
        <v>1.86174</v>
      </c>
      <c r="FO311">
        <v>1.86829</v>
      </c>
      <c r="FP311">
        <v>1.8583400000000001</v>
      </c>
      <c r="FQ311">
        <v>1.8649</v>
      </c>
      <c r="FR311">
        <v>5</v>
      </c>
      <c r="FS311">
        <v>0</v>
      </c>
      <c r="FT311">
        <v>0</v>
      </c>
      <c r="FU311">
        <v>0</v>
      </c>
      <c r="FV311" t="s">
        <v>357</v>
      </c>
      <c r="FW311" t="s">
        <v>358</v>
      </c>
      <c r="FX311" t="s">
        <v>359</v>
      </c>
      <c r="FY311" t="s">
        <v>359</v>
      </c>
      <c r="FZ311" t="s">
        <v>359</v>
      </c>
      <c r="GA311" t="s">
        <v>359</v>
      </c>
      <c r="GB311">
        <v>0</v>
      </c>
      <c r="GC311">
        <v>100</v>
      </c>
      <c r="GD311">
        <v>100</v>
      </c>
      <c r="GE311">
        <v>5.7329999999999997</v>
      </c>
      <c r="GF311">
        <v>0.1903</v>
      </c>
      <c r="GG311">
        <v>2.1444526195071201</v>
      </c>
      <c r="GH311">
        <v>5.2457919015285598E-3</v>
      </c>
      <c r="GI311">
        <v>-2.61795653493914E-6</v>
      </c>
      <c r="GJ311">
        <v>1.0331707357916401E-9</v>
      </c>
      <c r="GK311">
        <v>8.3457624279274292E-3</v>
      </c>
      <c r="GL311">
        <v>-4.6387863249973502E-2</v>
      </c>
      <c r="GM311">
        <v>3.6088159466671601E-3</v>
      </c>
      <c r="GN311">
        <v>-4.2506285216111501E-5</v>
      </c>
      <c r="GO311">
        <v>14</v>
      </c>
      <c r="GP311">
        <v>2225</v>
      </c>
      <c r="GQ311">
        <v>2</v>
      </c>
      <c r="GR311">
        <v>27</v>
      </c>
      <c r="GS311">
        <v>4470.2</v>
      </c>
      <c r="GT311">
        <v>4470.2</v>
      </c>
      <c r="GU311">
        <v>2.6940900000000001</v>
      </c>
      <c r="GV311">
        <v>2.32666</v>
      </c>
      <c r="GW311">
        <v>1.9982899999999999</v>
      </c>
      <c r="GX311">
        <v>2.7563499999999999</v>
      </c>
      <c r="GY311">
        <v>2.0935100000000002</v>
      </c>
      <c r="GZ311">
        <v>2.4194300000000002</v>
      </c>
      <c r="HA311">
        <v>30.544599999999999</v>
      </c>
      <c r="HB311">
        <v>15.9358</v>
      </c>
      <c r="HC311">
        <v>18</v>
      </c>
      <c r="HD311">
        <v>444.315</v>
      </c>
      <c r="HE311">
        <v>611.19299999999998</v>
      </c>
      <c r="HF311">
        <v>20.2697</v>
      </c>
      <c r="HG311">
        <v>22.427499999999998</v>
      </c>
      <c r="HH311">
        <v>30.000299999999999</v>
      </c>
      <c r="HI311">
        <v>22.4039</v>
      </c>
      <c r="HJ311">
        <v>22.378799999999998</v>
      </c>
      <c r="HK311">
        <v>53.924799999999998</v>
      </c>
      <c r="HL311">
        <v>28.610800000000001</v>
      </c>
      <c r="HM311">
        <v>11.4016</v>
      </c>
      <c r="HN311">
        <v>20.223099999999999</v>
      </c>
      <c r="HO311">
        <v>1060.06</v>
      </c>
      <c r="HP311">
        <v>14.4971</v>
      </c>
      <c r="HQ311">
        <v>97.144400000000005</v>
      </c>
      <c r="HR311">
        <v>101.19199999999999</v>
      </c>
    </row>
    <row r="312" spans="1:226" x14ac:dyDescent="0.2">
      <c r="A312">
        <v>296</v>
      </c>
      <c r="B312">
        <v>1657566336</v>
      </c>
      <c r="C312">
        <v>2916.5</v>
      </c>
      <c r="D312" t="s">
        <v>950</v>
      </c>
      <c r="E312" t="s">
        <v>951</v>
      </c>
      <c r="F312">
        <v>5</v>
      </c>
      <c r="G312" t="s">
        <v>1217</v>
      </c>
      <c r="H312" t="s">
        <v>353</v>
      </c>
      <c r="I312">
        <v>1657566333.2</v>
      </c>
      <c r="J312">
        <f t="shared" si="136"/>
        <v>5.0084580700520869E-3</v>
      </c>
      <c r="K312">
        <f t="shared" si="137"/>
        <v>5.0084580700520869</v>
      </c>
      <c r="L312">
        <f t="shared" si="138"/>
        <v>22.799128201123708</v>
      </c>
      <c r="M312">
        <f t="shared" si="139"/>
        <v>989.85590000000002</v>
      </c>
      <c r="N312">
        <f t="shared" si="140"/>
        <v>821.36491928054772</v>
      </c>
      <c r="O312">
        <f t="shared" si="141"/>
        <v>55.830154991375501</v>
      </c>
      <c r="P312">
        <f t="shared" si="142"/>
        <v>67.282893411778915</v>
      </c>
      <c r="Q312">
        <f t="shared" si="143"/>
        <v>0.27421723922273766</v>
      </c>
      <c r="R312">
        <f t="shared" si="144"/>
        <v>2.3021553084884538</v>
      </c>
      <c r="S312">
        <f t="shared" si="145"/>
        <v>0.2572777312081943</v>
      </c>
      <c r="T312">
        <f t="shared" si="146"/>
        <v>0.16223325336994671</v>
      </c>
      <c r="U312">
        <f t="shared" si="147"/>
        <v>321.52318200000002</v>
      </c>
      <c r="V312">
        <f t="shared" si="148"/>
        <v>23.524028942508583</v>
      </c>
      <c r="W312">
        <f t="shared" si="149"/>
        <v>22.07329</v>
      </c>
      <c r="X312">
        <f t="shared" si="150"/>
        <v>2.6653905741100354</v>
      </c>
      <c r="Y312">
        <f t="shared" si="151"/>
        <v>49.653663036281451</v>
      </c>
      <c r="Z312">
        <f t="shared" si="152"/>
        <v>1.381554235147719</v>
      </c>
      <c r="AA312">
        <f t="shared" si="153"/>
        <v>2.7823813001232773</v>
      </c>
      <c r="AB312">
        <f t="shared" si="154"/>
        <v>1.2838363389623164</v>
      </c>
      <c r="AC312">
        <f t="shared" si="155"/>
        <v>-220.87300088929703</v>
      </c>
      <c r="AD312">
        <f t="shared" si="156"/>
        <v>87.703773505882452</v>
      </c>
      <c r="AE312">
        <f t="shared" si="157"/>
        <v>7.8513497267237202</v>
      </c>
      <c r="AF312">
        <f t="shared" si="158"/>
        <v>196.20530434330914</v>
      </c>
      <c r="AG312">
        <f t="shared" si="159"/>
        <v>38.61222455018455</v>
      </c>
      <c r="AH312">
        <f t="shared" si="160"/>
        <v>5.0024574846018472</v>
      </c>
      <c r="AI312">
        <f t="shared" si="161"/>
        <v>22.799128201123708</v>
      </c>
      <c r="AJ312">
        <v>1058.42679404046</v>
      </c>
      <c r="AK312">
        <v>1018.21133333333</v>
      </c>
      <c r="AL312">
        <v>3.40656364341717</v>
      </c>
      <c r="AM312">
        <v>66.153134496915399</v>
      </c>
      <c r="AN312">
        <f t="shared" si="162"/>
        <v>5.0084580700520869</v>
      </c>
      <c r="AO312">
        <v>14.440158496527699</v>
      </c>
      <c r="AP312">
        <v>20.3287896969697</v>
      </c>
      <c r="AQ312">
        <v>6.5584269492902496E-5</v>
      </c>
      <c r="AR312">
        <v>78.048963506408896</v>
      </c>
      <c r="AS312">
        <v>3</v>
      </c>
      <c r="AT312">
        <v>1</v>
      </c>
      <c r="AU312">
        <f t="shared" si="163"/>
        <v>1</v>
      </c>
      <c r="AV312">
        <f t="shared" si="164"/>
        <v>0</v>
      </c>
      <c r="AW312">
        <f t="shared" si="165"/>
        <v>36351.23364219987</v>
      </c>
      <c r="AX312">
        <f t="shared" si="166"/>
        <v>2000.0450000000001</v>
      </c>
      <c r="AY312">
        <f t="shared" si="167"/>
        <v>1681.2377999999999</v>
      </c>
      <c r="AZ312">
        <f t="shared" si="168"/>
        <v>0.84059998650030365</v>
      </c>
      <c r="BA312">
        <f t="shared" si="169"/>
        <v>0.16075797394558622</v>
      </c>
      <c r="BB312">
        <v>6</v>
      </c>
      <c r="BC312">
        <v>0.5</v>
      </c>
      <c r="BD312" t="s">
        <v>354</v>
      </c>
      <c r="BE312">
        <v>2</v>
      </c>
      <c r="BF312" t="b">
        <v>1</v>
      </c>
      <c r="BG312">
        <v>1657566333.2</v>
      </c>
      <c r="BH312">
        <v>989.85590000000002</v>
      </c>
      <c r="BI312">
        <v>1042.1410000000001</v>
      </c>
      <c r="BJ312">
        <v>20.325220000000002</v>
      </c>
      <c r="BK312">
        <v>14.443339999999999</v>
      </c>
      <c r="BL312">
        <v>984.09969999999998</v>
      </c>
      <c r="BM312">
        <v>20.134810000000002</v>
      </c>
      <c r="BN312">
        <v>499.91989999999998</v>
      </c>
      <c r="BO312">
        <v>67.957999999999998</v>
      </c>
      <c r="BP312">
        <v>1.4412360000000001E-2</v>
      </c>
      <c r="BQ312">
        <v>22.77993</v>
      </c>
      <c r="BR312">
        <v>22.07329</v>
      </c>
      <c r="BS312">
        <v>999.9</v>
      </c>
      <c r="BT312">
        <v>0</v>
      </c>
      <c r="BU312">
        <v>0</v>
      </c>
      <c r="BV312">
        <v>9972.6260000000002</v>
      </c>
      <c r="BW312">
        <v>0</v>
      </c>
      <c r="BX312">
        <v>2206.7629999999999</v>
      </c>
      <c r="BY312">
        <v>-52.284579999999998</v>
      </c>
      <c r="BZ312">
        <v>1010.3920000000001</v>
      </c>
      <c r="CA312">
        <v>1057.4110000000001</v>
      </c>
      <c r="CB312">
        <v>5.8818849999999996</v>
      </c>
      <c r="CC312">
        <v>1042.1410000000001</v>
      </c>
      <c r="CD312">
        <v>14.443339999999999</v>
      </c>
      <c r="CE312">
        <v>1.381262</v>
      </c>
      <c r="CF312">
        <v>0.98154030000000003</v>
      </c>
      <c r="CG312">
        <v>11.713469999999999</v>
      </c>
      <c r="CH312">
        <v>6.6452070000000001</v>
      </c>
      <c r="CI312">
        <v>2000.0450000000001</v>
      </c>
      <c r="CJ312">
        <v>0.98</v>
      </c>
      <c r="CK312">
        <v>1.9999800000000002E-2</v>
      </c>
      <c r="CL312">
        <v>0</v>
      </c>
      <c r="CM312">
        <v>2.6462500000000002</v>
      </c>
      <c r="CN312">
        <v>0</v>
      </c>
      <c r="CO312">
        <v>17426.05</v>
      </c>
      <c r="CP312">
        <v>16705.810000000001</v>
      </c>
      <c r="CQ312">
        <v>45</v>
      </c>
      <c r="CR312">
        <v>42.037199999999999</v>
      </c>
      <c r="CS312">
        <v>41.593499999999999</v>
      </c>
      <c r="CT312">
        <v>39.75</v>
      </c>
      <c r="CU312">
        <v>39.75</v>
      </c>
      <c r="CV312">
        <v>1960.0450000000001</v>
      </c>
      <c r="CW312">
        <v>40</v>
      </c>
      <c r="CX312">
        <v>0</v>
      </c>
      <c r="CY312">
        <v>1651545231.2</v>
      </c>
      <c r="CZ312">
        <v>0</v>
      </c>
      <c r="DA312">
        <v>0</v>
      </c>
      <c r="DB312" t="s">
        <v>355</v>
      </c>
      <c r="DC312">
        <v>1657298120.5</v>
      </c>
      <c r="DD312">
        <v>1657298120.5</v>
      </c>
      <c r="DE312">
        <v>0</v>
      </c>
      <c r="DF312">
        <v>1.391</v>
      </c>
      <c r="DG312">
        <v>3.5000000000000003E-2</v>
      </c>
      <c r="DH312">
        <v>2.39</v>
      </c>
      <c r="DI312">
        <v>0.104</v>
      </c>
      <c r="DJ312">
        <v>419</v>
      </c>
      <c r="DK312">
        <v>18</v>
      </c>
      <c r="DL312">
        <v>0.11</v>
      </c>
      <c r="DM312">
        <v>0.02</v>
      </c>
      <c r="DN312">
        <v>-51.709051219512197</v>
      </c>
      <c r="DO312">
        <v>-3.1772717770035301</v>
      </c>
      <c r="DP312">
        <v>0.37830522785885701</v>
      </c>
      <c r="DQ312">
        <v>0</v>
      </c>
      <c r="DR312">
        <v>5.8883587804877999</v>
      </c>
      <c r="DS312">
        <v>3.01375609756253E-2</v>
      </c>
      <c r="DT312">
        <v>1.13684263653764E-2</v>
      </c>
      <c r="DU312">
        <v>1</v>
      </c>
      <c r="DV312">
        <v>1</v>
      </c>
      <c r="DW312">
        <v>2</v>
      </c>
      <c r="DX312" t="s">
        <v>372</v>
      </c>
      <c r="DY312">
        <v>2.9048400000000001</v>
      </c>
      <c r="DZ312">
        <v>2.6308799999999999</v>
      </c>
      <c r="EA312">
        <v>0.12792100000000001</v>
      </c>
      <c r="EB312">
        <v>0.13234399999999999</v>
      </c>
      <c r="EC312">
        <v>7.0167499999999994E-2</v>
      </c>
      <c r="ED312">
        <v>5.4760400000000001E-2</v>
      </c>
      <c r="EE312">
        <v>24778.7</v>
      </c>
      <c r="EF312">
        <v>21521.4</v>
      </c>
      <c r="EG312">
        <v>25416.2</v>
      </c>
      <c r="EH312">
        <v>24136.9</v>
      </c>
      <c r="EI312">
        <v>40288.1</v>
      </c>
      <c r="EJ312">
        <v>37755.699999999997</v>
      </c>
      <c r="EK312">
        <v>45871.9</v>
      </c>
      <c r="EL312">
        <v>43031</v>
      </c>
      <c r="EM312">
        <v>1.8873200000000001</v>
      </c>
      <c r="EN312">
        <v>2.1558199999999998</v>
      </c>
      <c r="EO312">
        <v>0.16871800000000001</v>
      </c>
      <c r="EP312">
        <v>0</v>
      </c>
      <c r="EQ312">
        <v>19.296700000000001</v>
      </c>
      <c r="ER312">
        <v>999.9</v>
      </c>
      <c r="ES312">
        <v>35.673000000000002</v>
      </c>
      <c r="ET312">
        <v>26.969000000000001</v>
      </c>
      <c r="EU312">
        <v>18.754799999999999</v>
      </c>
      <c r="EV312">
        <v>49.007300000000001</v>
      </c>
      <c r="EW312">
        <v>33.273200000000003</v>
      </c>
      <c r="EX312">
        <v>2</v>
      </c>
      <c r="EY312">
        <v>-0.37612800000000002</v>
      </c>
      <c r="EZ312">
        <v>0.68281899999999995</v>
      </c>
      <c r="FA312">
        <v>20.244399999999999</v>
      </c>
      <c r="FB312">
        <v>5.2348100000000004</v>
      </c>
      <c r="FC312">
        <v>11.986000000000001</v>
      </c>
      <c r="FD312">
        <v>4.9572500000000002</v>
      </c>
      <c r="FE312">
        <v>3.3039499999999999</v>
      </c>
      <c r="FF312">
        <v>9999</v>
      </c>
      <c r="FG312">
        <v>9999</v>
      </c>
      <c r="FH312">
        <v>6814.8</v>
      </c>
      <c r="FI312">
        <v>355.9</v>
      </c>
      <c r="FJ312">
        <v>1.8682300000000001</v>
      </c>
      <c r="FK312">
        <v>1.8638600000000001</v>
      </c>
      <c r="FL312">
        <v>1.8714999999999999</v>
      </c>
      <c r="FM312">
        <v>1.86219</v>
      </c>
      <c r="FN312">
        <v>1.8617300000000001</v>
      </c>
      <c r="FO312">
        <v>1.86829</v>
      </c>
      <c r="FP312">
        <v>1.85836</v>
      </c>
      <c r="FQ312">
        <v>1.8649</v>
      </c>
      <c r="FR312">
        <v>5</v>
      </c>
      <c r="FS312">
        <v>0</v>
      </c>
      <c r="FT312">
        <v>0</v>
      </c>
      <c r="FU312">
        <v>0</v>
      </c>
      <c r="FV312" t="s">
        <v>357</v>
      </c>
      <c r="FW312" t="s">
        <v>358</v>
      </c>
      <c r="FX312" t="s">
        <v>359</v>
      </c>
      <c r="FY312" t="s">
        <v>359</v>
      </c>
      <c r="FZ312" t="s">
        <v>359</v>
      </c>
      <c r="GA312" t="s">
        <v>359</v>
      </c>
      <c r="GB312">
        <v>0</v>
      </c>
      <c r="GC312">
        <v>100</v>
      </c>
      <c r="GD312">
        <v>100</v>
      </c>
      <c r="GE312">
        <v>5.7850000000000001</v>
      </c>
      <c r="GF312">
        <v>0.19059999999999999</v>
      </c>
      <c r="GG312">
        <v>2.1444526195071201</v>
      </c>
      <c r="GH312">
        <v>5.2457919015285598E-3</v>
      </c>
      <c r="GI312">
        <v>-2.61795653493914E-6</v>
      </c>
      <c r="GJ312">
        <v>1.0331707357916401E-9</v>
      </c>
      <c r="GK312">
        <v>8.3457624279274292E-3</v>
      </c>
      <c r="GL312">
        <v>-4.6387863249973502E-2</v>
      </c>
      <c r="GM312">
        <v>3.6088159466671601E-3</v>
      </c>
      <c r="GN312">
        <v>-4.2506285216111501E-5</v>
      </c>
      <c r="GO312">
        <v>14</v>
      </c>
      <c r="GP312">
        <v>2225</v>
      </c>
      <c r="GQ312">
        <v>2</v>
      </c>
      <c r="GR312">
        <v>27</v>
      </c>
      <c r="GS312">
        <v>4470.3</v>
      </c>
      <c r="GT312">
        <v>4470.3</v>
      </c>
      <c r="GU312">
        <v>2.7258300000000002</v>
      </c>
      <c r="GV312">
        <v>2.3278799999999999</v>
      </c>
      <c r="GW312">
        <v>1.9982899999999999</v>
      </c>
      <c r="GX312">
        <v>2.7563499999999999</v>
      </c>
      <c r="GY312">
        <v>2.0935100000000002</v>
      </c>
      <c r="GZ312">
        <v>2.3730500000000001</v>
      </c>
      <c r="HA312">
        <v>30.523099999999999</v>
      </c>
      <c r="HB312">
        <v>15.927</v>
      </c>
      <c r="HC312">
        <v>18</v>
      </c>
      <c r="HD312">
        <v>444.38200000000001</v>
      </c>
      <c r="HE312">
        <v>611.24199999999996</v>
      </c>
      <c r="HF312">
        <v>20.215900000000001</v>
      </c>
      <c r="HG312">
        <v>22.431000000000001</v>
      </c>
      <c r="HH312">
        <v>30.000399999999999</v>
      </c>
      <c r="HI312">
        <v>22.4069</v>
      </c>
      <c r="HJ312">
        <v>22.3812</v>
      </c>
      <c r="HK312">
        <v>54.616900000000001</v>
      </c>
      <c r="HL312">
        <v>28.610800000000001</v>
      </c>
      <c r="HM312">
        <v>11.4016</v>
      </c>
      <c r="HN312">
        <v>20.151299999999999</v>
      </c>
      <c r="HO312">
        <v>1073.49</v>
      </c>
      <c r="HP312">
        <v>14.5168</v>
      </c>
      <c r="HQ312">
        <v>97.143000000000001</v>
      </c>
      <c r="HR312">
        <v>101.19</v>
      </c>
    </row>
    <row r="313" spans="1:226" x14ac:dyDescent="0.2">
      <c r="A313">
        <v>297</v>
      </c>
      <c r="B313">
        <v>1657566341</v>
      </c>
      <c r="C313">
        <v>2921.5</v>
      </c>
      <c r="D313" t="s">
        <v>952</v>
      </c>
      <c r="E313" t="s">
        <v>953</v>
      </c>
      <c r="F313">
        <v>5</v>
      </c>
      <c r="G313" t="s">
        <v>1217</v>
      </c>
      <c r="H313" t="s">
        <v>353</v>
      </c>
      <c r="I313">
        <v>1657566338.5</v>
      </c>
      <c r="J313">
        <f t="shared" si="136"/>
        <v>5.0020062730813872E-3</v>
      </c>
      <c r="K313">
        <f t="shared" si="137"/>
        <v>5.0020062730813875</v>
      </c>
      <c r="L313">
        <f t="shared" si="138"/>
        <v>22.739474849769884</v>
      </c>
      <c r="M313">
        <f t="shared" si="139"/>
        <v>1007.5422222222199</v>
      </c>
      <c r="N313">
        <f t="shared" si="140"/>
        <v>838.56686345115531</v>
      </c>
      <c r="O313">
        <f t="shared" si="141"/>
        <v>56.998684865978248</v>
      </c>
      <c r="P313">
        <f t="shared" si="142"/>
        <v>68.484200982211632</v>
      </c>
      <c r="Q313">
        <f t="shared" si="143"/>
        <v>0.27356698659765039</v>
      </c>
      <c r="R313">
        <f t="shared" si="144"/>
        <v>2.3096869075805055</v>
      </c>
      <c r="S313">
        <f t="shared" si="145"/>
        <v>0.25675643017506794</v>
      </c>
      <c r="T313">
        <f t="shared" si="146"/>
        <v>0.1618969751707954</v>
      </c>
      <c r="U313">
        <f t="shared" si="147"/>
        <v>321.51659633333276</v>
      </c>
      <c r="V313">
        <f t="shared" si="148"/>
        <v>23.538544798631015</v>
      </c>
      <c r="W313">
        <f t="shared" si="149"/>
        <v>22.081588888888898</v>
      </c>
      <c r="X313">
        <f t="shared" si="150"/>
        <v>2.6667391430448872</v>
      </c>
      <c r="Y313">
        <f t="shared" si="151"/>
        <v>49.624985340991444</v>
      </c>
      <c r="Z313">
        <f t="shared" si="152"/>
        <v>1.3819876244361107</v>
      </c>
      <c r="AA313">
        <f t="shared" si="153"/>
        <v>2.7848625343462929</v>
      </c>
      <c r="AB313">
        <f t="shared" si="154"/>
        <v>1.2847515186087766</v>
      </c>
      <c r="AC313">
        <f t="shared" si="155"/>
        <v>-220.58847664288916</v>
      </c>
      <c r="AD313">
        <f t="shared" si="156"/>
        <v>88.788180535466296</v>
      </c>
      <c r="AE313">
        <f t="shared" si="157"/>
        <v>7.9234338786345164</v>
      </c>
      <c r="AF313">
        <f t="shared" si="158"/>
        <v>197.6397341045444</v>
      </c>
      <c r="AG313">
        <f t="shared" si="159"/>
        <v>38.706162428679441</v>
      </c>
      <c r="AH313">
        <f t="shared" si="160"/>
        <v>4.9960564300347539</v>
      </c>
      <c r="AI313">
        <f t="shared" si="161"/>
        <v>22.739474849769884</v>
      </c>
      <c r="AJ313">
        <v>1075.53779000288</v>
      </c>
      <c r="AK313">
        <v>1035.3190909090899</v>
      </c>
      <c r="AL313">
        <v>3.4310310862215498</v>
      </c>
      <c r="AM313">
        <v>66.153134496915399</v>
      </c>
      <c r="AN313">
        <f t="shared" si="162"/>
        <v>5.0020062730813875</v>
      </c>
      <c r="AO313">
        <v>14.455746050336399</v>
      </c>
      <c r="AP313">
        <v>20.335201818181801</v>
      </c>
      <c r="AQ313">
        <v>-2.6848828723547601E-5</v>
      </c>
      <c r="AR313">
        <v>78.048963506408896</v>
      </c>
      <c r="AS313">
        <v>3</v>
      </c>
      <c r="AT313">
        <v>1</v>
      </c>
      <c r="AU313">
        <f t="shared" si="163"/>
        <v>1</v>
      </c>
      <c r="AV313">
        <f t="shared" si="164"/>
        <v>0</v>
      </c>
      <c r="AW313">
        <f t="shared" si="165"/>
        <v>36530.701459984179</v>
      </c>
      <c r="AX313">
        <f t="shared" si="166"/>
        <v>2000.0033333333299</v>
      </c>
      <c r="AY313">
        <f t="shared" si="167"/>
        <v>1681.2028333333303</v>
      </c>
      <c r="AZ313">
        <f t="shared" si="168"/>
        <v>0.84060001566664044</v>
      </c>
      <c r="BA313">
        <f t="shared" si="169"/>
        <v>0.16075803023661625</v>
      </c>
      <c r="BB313">
        <v>6</v>
      </c>
      <c r="BC313">
        <v>0.5</v>
      </c>
      <c r="BD313" t="s">
        <v>354</v>
      </c>
      <c r="BE313">
        <v>2</v>
      </c>
      <c r="BF313" t="b">
        <v>1</v>
      </c>
      <c r="BG313">
        <v>1657566338.5</v>
      </c>
      <c r="BH313">
        <v>1007.5422222222199</v>
      </c>
      <c r="BI313">
        <v>1060.02111111111</v>
      </c>
      <c r="BJ313">
        <v>20.331855555555599</v>
      </c>
      <c r="BK313">
        <v>14.459488888888901</v>
      </c>
      <c r="BL313">
        <v>1001.73188888889</v>
      </c>
      <c r="BM313">
        <v>20.1411444444444</v>
      </c>
      <c r="BN313">
        <v>500.08566666666701</v>
      </c>
      <c r="BO313">
        <v>67.957777777777807</v>
      </c>
      <c r="BP313">
        <v>1.37667111111111E-2</v>
      </c>
      <c r="BQ313">
        <v>22.794633333333302</v>
      </c>
      <c r="BR313">
        <v>22.081588888888898</v>
      </c>
      <c r="BS313">
        <v>999.9</v>
      </c>
      <c r="BT313">
        <v>0</v>
      </c>
      <c r="BU313">
        <v>0</v>
      </c>
      <c r="BV313">
        <v>10024.516666666699</v>
      </c>
      <c r="BW313">
        <v>0</v>
      </c>
      <c r="BX313">
        <v>2229.2977777777801</v>
      </c>
      <c r="BY313">
        <v>-52.4767333333333</v>
      </c>
      <c r="BZ313">
        <v>1028.45444444444</v>
      </c>
      <c r="CA313">
        <v>1075.57</v>
      </c>
      <c r="CB313">
        <v>5.8723477777777804</v>
      </c>
      <c r="CC313">
        <v>1060.02111111111</v>
      </c>
      <c r="CD313">
        <v>14.459488888888901</v>
      </c>
      <c r="CE313">
        <v>1.38170888888889</v>
      </c>
      <c r="CF313">
        <v>0.982635777777778</v>
      </c>
      <c r="CG313">
        <v>11.7183666666667</v>
      </c>
      <c r="CH313">
        <v>6.6614266666666699</v>
      </c>
      <c r="CI313">
        <v>2000.0033333333299</v>
      </c>
      <c r="CJ313">
        <v>0.979999333333333</v>
      </c>
      <c r="CK313">
        <v>2.0000511111111102E-2</v>
      </c>
      <c r="CL313">
        <v>0</v>
      </c>
      <c r="CM313">
        <v>2.7417555555555602</v>
      </c>
      <c r="CN313">
        <v>0</v>
      </c>
      <c r="CO313">
        <v>17424.255555555599</v>
      </c>
      <c r="CP313">
        <v>16705.433333333302</v>
      </c>
      <c r="CQ313">
        <v>45</v>
      </c>
      <c r="CR313">
        <v>42.061999999999998</v>
      </c>
      <c r="CS313">
        <v>41.625</v>
      </c>
      <c r="CT313">
        <v>39.805111111111103</v>
      </c>
      <c r="CU313">
        <v>39.763777777777797</v>
      </c>
      <c r="CV313">
        <v>1960.0022222222201</v>
      </c>
      <c r="CW313">
        <v>40.001111111111101</v>
      </c>
      <c r="CX313">
        <v>0</v>
      </c>
      <c r="CY313">
        <v>1651545236.5999999</v>
      </c>
      <c r="CZ313">
        <v>0</v>
      </c>
      <c r="DA313">
        <v>0</v>
      </c>
      <c r="DB313" t="s">
        <v>355</v>
      </c>
      <c r="DC313">
        <v>1657298120.5</v>
      </c>
      <c r="DD313">
        <v>1657298120.5</v>
      </c>
      <c r="DE313">
        <v>0</v>
      </c>
      <c r="DF313">
        <v>1.391</v>
      </c>
      <c r="DG313">
        <v>3.5000000000000003E-2</v>
      </c>
      <c r="DH313">
        <v>2.39</v>
      </c>
      <c r="DI313">
        <v>0.104</v>
      </c>
      <c r="DJ313">
        <v>419</v>
      </c>
      <c r="DK313">
        <v>18</v>
      </c>
      <c r="DL313">
        <v>0.11</v>
      </c>
      <c r="DM313">
        <v>0.02</v>
      </c>
      <c r="DN313">
        <v>-52.030343902439</v>
      </c>
      <c r="DO313">
        <v>-3.92426132404182</v>
      </c>
      <c r="DP313">
        <v>0.40632272170054301</v>
      </c>
      <c r="DQ313">
        <v>0</v>
      </c>
      <c r="DR313">
        <v>5.8878760975609801</v>
      </c>
      <c r="DS313">
        <v>-0.113370313588844</v>
      </c>
      <c r="DT313">
        <v>1.1968072134835601E-2</v>
      </c>
      <c r="DU313">
        <v>0</v>
      </c>
      <c r="DV313">
        <v>0</v>
      </c>
      <c r="DW313">
        <v>2</v>
      </c>
      <c r="DX313" t="s">
        <v>356</v>
      </c>
      <c r="DY313">
        <v>2.9049499999999999</v>
      </c>
      <c r="DZ313">
        <v>2.6301600000000001</v>
      </c>
      <c r="EA313">
        <v>0.129302</v>
      </c>
      <c r="EB313">
        <v>0.13367999999999999</v>
      </c>
      <c r="EC313">
        <v>7.0183499999999996E-2</v>
      </c>
      <c r="ED313">
        <v>5.4802900000000002E-2</v>
      </c>
      <c r="EE313">
        <v>24739</v>
      </c>
      <c r="EF313">
        <v>21488.1</v>
      </c>
      <c r="EG313">
        <v>25415.599999999999</v>
      </c>
      <c r="EH313">
        <v>24136.6</v>
      </c>
      <c r="EI313">
        <v>40286.9</v>
      </c>
      <c r="EJ313">
        <v>37753.4</v>
      </c>
      <c r="EK313">
        <v>45871.3</v>
      </c>
      <c r="EL313">
        <v>43030.400000000001</v>
      </c>
      <c r="EM313">
        <v>1.8873800000000001</v>
      </c>
      <c r="EN313">
        <v>2.1556700000000002</v>
      </c>
      <c r="EO313">
        <v>0.16812199999999999</v>
      </c>
      <c r="EP313">
        <v>0</v>
      </c>
      <c r="EQ313">
        <v>19.311</v>
      </c>
      <c r="ER313">
        <v>999.9</v>
      </c>
      <c r="ES313">
        <v>35.698</v>
      </c>
      <c r="ET313">
        <v>26.959</v>
      </c>
      <c r="EU313">
        <v>18.7547</v>
      </c>
      <c r="EV313">
        <v>48.777299999999997</v>
      </c>
      <c r="EW313">
        <v>33.245199999999997</v>
      </c>
      <c r="EX313">
        <v>2</v>
      </c>
      <c r="EY313">
        <v>-0.37520599999999998</v>
      </c>
      <c r="EZ313">
        <v>0.832731</v>
      </c>
      <c r="FA313">
        <v>20.243500000000001</v>
      </c>
      <c r="FB313">
        <v>5.2349600000000001</v>
      </c>
      <c r="FC313">
        <v>11.986000000000001</v>
      </c>
      <c r="FD313">
        <v>4.9570499999999997</v>
      </c>
      <c r="FE313">
        <v>3.3039499999999999</v>
      </c>
      <c r="FF313">
        <v>9999</v>
      </c>
      <c r="FG313">
        <v>9999</v>
      </c>
      <c r="FH313">
        <v>6814.8</v>
      </c>
      <c r="FI313">
        <v>355.9</v>
      </c>
      <c r="FJ313">
        <v>1.86818</v>
      </c>
      <c r="FK313">
        <v>1.8638600000000001</v>
      </c>
      <c r="FL313">
        <v>1.87151</v>
      </c>
      <c r="FM313">
        <v>1.8622099999999999</v>
      </c>
      <c r="FN313">
        <v>1.86175</v>
      </c>
      <c r="FO313">
        <v>1.86829</v>
      </c>
      <c r="FP313">
        <v>1.8583700000000001</v>
      </c>
      <c r="FQ313">
        <v>1.8649199999999999</v>
      </c>
      <c r="FR313">
        <v>5</v>
      </c>
      <c r="FS313">
        <v>0</v>
      </c>
      <c r="FT313">
        <v>0</v>
      </c>
      <c r="FU313">
        <v>0</v>
      </c>
      <c r="FV313" t="s">
        <v>357</v>
      </c>
      <c r="FW313" t="s">
        <v>358</v>
      </c>
      <c r="FX313" t="s">
        <v>359</v>
      </c>
      <c r="FY313" t="s">
        <v>359</v>
      </c>
      <c r="FZ313" t="s">
        <v>359</v>
      </c>
      <c r="GA313" t="s">
        <v>359</v>
      </c>
      <c r="GB313">
        <v>0</v>
      </c>
      <c r="GC313">
        <v>100</v>
      </c>
      <c r="GD313">
        <v>100</v>
      </c>
      <c r="GE313">
        <v>5.83</v>
      </c>
      <c r="GF313">
        <v>0.19089999999999999</v>
      </c>
      <c r="GG313">
        <v>2.1444526195071201</v>
      </c>
      <c r="GH313">
        <v>5.2457919015285598E-3</v>
      </c>
      <c r="GI313">
        <v>-2.61795653493914E-6</v>
      </c>
      <c r="GJ313">
        <v>1.0331707357916401E-9</v>
      </c>
      <c r="GK313">
        <v>8.3457624279274292E-3</v>
      </c>
      <c r="GL313">
        <v>-4.6387863249973502E-2</v>
      </c>
      <c r="GM313">
        <v>3.6088159466671601E-3</v>
      </c>
      <c r="GN313">
        <v>-4.2506285216111501E-5</v>
      </c>
      <c r="GO313">
        <v>14</v>
      </c>
      <c r="GP313">
        <v>2225</v>
      </c>
      <c r="GQ313">
        <v>2</v>
      </c>
      <c r="GR313">
        <v>27</v>
      </c>
      <c r="GS313">
        <v>4470.3</v>
      </c>
      <c r="GT313">
        <v>4470.3</v>
      </c>
      <c r="GU313">
        <v>2.7612299999999999</v>
      </c>
      <c r="GV313">
        <v>2.32178</v>
      </c>
      <c r="GW313">
        <v>1.9982899999999999</v>
      </c>
      <c r="GX313">
        <v>2.7563499999999999</v>
      </c>
      <c r="GY313">
        <v>2.0935100000000002</v>
      </c>
      <c r="GZ313">
        <v>2.3645</v>
      </c>
      <c r="HA313">
        <v>30.544599999999999</v>
      </c>
      <c r="HB313">
        <v>15.927</v>
      </c>
      <c r="HC313">
        <v>18</v>
      </c>
      <c r="HD313">
        <v>444.43599999999998</v>
      </c>
      <c r="HE313">
        <v>611.15499999999997</v>
      </c>
      <c r="HF313">
        <v>20.1494</v>
      </c>
      <c r="HG313">
        <v>22.4346</v>
      </c>
      <c r="HH313">
        <v>30.000699999999998</v>
      </c>
      <c r="HI313">
        <v>22.41</v>
      </c>
      <c r="HJ313">
        <v>22.383500000000002</v>
      </c>
      <c r="HK313">
        <v>55.247399999999999</v>
      </c>
      <c r="HL313">
        <v>28.610800000000001</v>
      </c>
      <c r="HM313">
        <v>11.4016</v>
      </c>
      <c r="HN313">
        <v>20.069800000000001</v>
      </c>
      <c r="HO313">
        <v>1093.67</v>
      </c>
      <c r="HP313">
        <v>14.5205</v>
      </c>
      <c r="HQ313">
        <v>97.141499999999994</v>
      </c>
      <c r="HR313">
        <v>101.18899999999999</v>
      </c>
    </row>
    <row r="314" spans="1:226" x14ac:dyDescent="0.2">
      <c r="A314">
        <v>298</v>
      </c>
      <c r="B314">
        <v>1657566346</v>
      </c>
      <c r="C314">
        <v>2926.5</v>
      </c>
      <c r="D314" t="s">
        <v>954</v>
      </c>
      <c r="E314" t="s">
        <v>955</v>
      </c>
      <c r="F314">
        <v>5</v>
      </c>
      <c r="G314" t="s">
        <v>1217</v>
      </c>
      <c r="H314" t="s">
        <v>353</v>
      </c>
      <c r="I314">
        <v>1657566343.2</v>
      </c>
      <c r="J314">
        <f t="shared" si="136"/>
        <v>4.9982689620357654E-3</v>
      </c>
      <c r="K314">
        <f t="shared" si="137"/>
        <v>4.9982689620357652</v>
      </c>
      <c r="L314">
        <f t="shared" si="138"/>
        <v>22.948210735866262</v>
      </c>
      <c r="M314">
        <f t="shared" si="139"/>
        <v>1023.206</v>
      </c>
      <c r="N314">
        <f t="shared" si="140"/>
        <v>852.17322866270501</v>
      </c>
      <c r="O314">
        <f t="shared" si="141"/>
        <v>57.923211829489937</v>
      </c>
      <c r="P314">
        <f t="shared" si="142"/>
        <v>69.548509492855047</v>
      </c>
      <c r="Q314">
        <f t="shared" si="143"/>
        <v>0.27303291951079711</v>
      </c>
      <c r="R314">
        <f t="shared" si="144"/>
        <v>2.3042385567368564</v>
      </c>
      <c r="S314">
        <f t="shared" si="145"/>
        <v>0.25624879306645959</v>
      </c>
      <c r="T314">
        <f t="shared" si="146"/>
        <v>0.16157742995757635</v>
      </c>
      <c r="U314">
        <f t="shared" si="147"/>
        <v>321.51679799999994</v>
      </c>
      <c r="V314">
        <f t="shared" si="148"/>
        <v>23.552867292594389</v>
      </c>
      <c r="W314">
        <f t="shared" si="149"/>
        <v>22.095420000000001</v>
      </c>
      <c r="X314">
        <f t="shared" si="150"/>
        <v>2.6689880248333857</v>
      </c>
      <c r="Y314">
        <f t="shared" si="151"/>
        <v>49.615590876832542</v>
      </c>
      <c r="Z314">
        <f t="shared" si="152"/>
        <v>1.3826892621538678</v>
      </c>
      <c r="AA314">
        <f t="shared" si="153"/>
        <v>2.786803981809475</v>
      </c>
      <c r="AB314">
        <f t="shared" si="154"/>
        <v>1.2862987626795179</v>
      </c>
      <c r="AC314">
        <f t="shared" si="155"/>
        <v>-220.42366122577727</v>
      </c>
      <c r="AD314">
        <f t="shared" si="156"/>
        <v>88.288737977706276</v>
      </c>
      <c r="AE314">
        <f t="shared" si="157"/>
        <v>7.8985087971555599</v>
      </c>
      <c r="AF314">
        <f t="shared" si="158"/>
        <v>197.28038354908449</v>
      </c>
      <c r="AG314">
        <f t="shared" si="159"/>
        <v>38.730336384858582</v>
      </c>
      <c r="AH314">
        <f t="shared" si="160"/>
        <v>4.992067871124088</v>
      </c>
      <c r="AI314">
        <f t="shared" si="161"/>
        <v>22.948210735866262</v>
      </c>
      <c r="AJ314">
        <v>1092.58230474179</v>
      </c>
      <c r="AK314">
        <v>1052.25109090909</v>
      </c>
      <c r="AL314">
        <v>3.39205773737029</v>
      </c>
      <c r="AM314">
        <v>66.153134496915399</v>
      </c>
      <c r="AN314">
        <f t="shared" si="162"/>
        <v>4.9982689620357652</v>
      </c>
      <c r="AO314">
        <v>14.471891105267799</v>
      </c>
      <c r="AP314">
        <v>20.346313939393902</v>
      </c>
      <c r="AQ314">
        <v>1.3498835031662399E-4</v>
      </c>
      <c r="AR314">
        <v>78.048963506408896</v>
      </c>
      <c r="AS314">
        <v>3</v>
      </c>
      <c r="AT314">
        <v>1</v>
      </c>
      <c r="AU314">
        <f t="shared" si="163"/>
        <v>1</v>
      </c>
      <c r="AV314">
        <f t="shared" si="164"/>
        <v>0</v>
      </c>
      <c r="AW314">
        <f t="shared" si="165"/>
        <v>36398.140691573943</v>
      </c>
      <c r="AX314">
        <f t="shared" si="166"/>
        <v>2000.0050000000001</v>
      </c>
      <c r="AY314">
        <f t="shared" si="167"/>
        <v>1681.2041999999999</v>
      </c>
      <c r="AZ314">
        <f t="shared" si="168"/>
        <v>0.84059999850000366</v>
      </c>
      <c r="BA314">
        <f t="shared" si="169"/>
        <v>0.16075799710500721</v>
      </c>
      <c r="BB314">
        <v>6</v>
      </c>
      <c r="BC314">
        <v>0.5</v>
      </c>
      <c r="BD314" t="s">
        <v>354</v>
      </c>
      <c r="BE314">
        <v>2</v>
      </c>
      <c r="BF314" t="b">
        <v>1</v>
      </c>
      <c r="BG314">
        <v>1657566343.2</v>
      </c>
      <c r="BH314">
        <v>1023.206</v>
      </c>
      <c r="BI314">
        <v>1075.8040000000001</v>
      </c>
      <c r="BJ314">
        <v>20.342289999999998</v>
      </c>
      <c r="BK314">
        <v>14.474550000000001</v>
      </c>
      <c r="BL314">
        <v>1017.346</v>
      </c>
      <c r="BM314">
        <v>20.151119999999999</v>
      </c>
      <c r="BN314">
        <v>500.07510000000002</v>
      </c>
      <c r="BO314">
        <v>67.957759999999993</v>
      </c>
      <c r="BP314">
        <v>1.341051E-2</v>
      </c>
      <c r="BQ314">
        <v>22.80613</v>
      </c>
      <c r="BR314">
        <v>22.095420000000001</v>
      </c>
      <c r="BS314">
        <v>999.9</v>
      </c>
      <c r="BT314">
        <v>0</v>
      </c>
      <c r="BU314">
        <v>0</v>
      </c>
      <c r="BV314">
        <v>9986.9950000000008</v>
      </c>
      <c r="BW314">
        <v>0</v>
      </c>
      <c r="BX314">
        <v>2251.7640000000001</v>
      </c>
      <c r="BY314">
        <v>-52.597639999999998</v>
      </c>
      <c r="BZ314">
        <v>1044.453</v>
      </c>
      <c r="CA314">
        <v>1091.607</v>
      </c>
      <c r="CB314">
        <v>5.8677460000000004</v>
      </c>
      <c r="CC314">
        <v>1075.8040000000001</v>
      </c>
      <c r="CD314">
        <v>14.474550000000001</v>
      </c>
      <c r="CE314">
        <v>1.382417</v>
      </c>
      <c r="CF314">
        <v>0.98365800000000003</v>
      </c>
      <c r="CG314">
        <v>11.72612</v>
      </c>
      <c r="CH314">
        <v>6.6765429999999997</v>
      </c>
      <c r="CI314">
        <v>2000.0050000000001</v>
      </c>
      <c r="CJ314">
        <v>0.97999970000000003</v>
      </c>
      <c r="CK314">
        <v>2.000012E-2</v>
      </c>
      <c r="CL314">
        <v>0</v>
      </c>
      <c r="CM314">
        <v>2.78118</v>
      </c>
      <c r="CN314">
        <v>0</v>
      </c>
      <c r="CO314">
        <v>17420.84</v>
      </c>
      <c r="CP314">
        <v>16705.43</v>
      </c>
      <c r="CQ314">
        <v>45</v>
      </c>
      <c r="CR314">
        <v>42.118699999999997</v>
      </c>
      <c r="CS314">
        <v>41.625</v>
      </c>
      <c r="CT314">
        <v>39.811999999999998</v>
      </c>
      <c r="CU314">
        <v>39.811999999999998</v>
      </c>
      <c r="CV314">
        <v>1960.0050000000001</v>
      </c>
      <c r="CW314">
        <v>40</v>
      </c>
      <c r="CX314">
        <v>0</v>
      </c>
      <c r="CY314">
        <v>1651545241.4000001</v>
      </c>
      <c r="CZ314">
        <v>0</v>
      </c>
      <c r="DA314">
        <v>0</v>
      </c>
      <c r="DB314" t="s">
        <v>355</v>
      </c>
      <c r="DC314">
        <v>1657298120.5</v>
      </c>
      <c r="DD314">
        <v>1657298120.5</v>
      </c>
      <c r="DE314">
        <v>0</v>
      </c>
      <c r="DF314">
        <v>1.391</v>
      </c>
      <c r="DG314">
        <v>3.5000000000000003E-2</v>
      </c>
      <c r="DH314">
        <v>2.39</v>
      </c>
      <c r="DI314">
        <v>0.104</v>
      </c>
      <c r="DJ314">
        <v>419</v>
      </c>
      <c r="DK314">
        <v>18</v>
      </c>
      <c r="DL314">
        <v>0.11</v>
      </c>
      <c r="DM314">
        <v>0.02</v>
      </c>
      <c r="DN314">
        <v>-52.252387804877998</v>
      </c>
      <c r="DO314">
        <v>-2.8771003484320801</v>
      </c>
      <c r="DP314">
        <v>0.31014716585102797</v>
      </c>
      <c r="DQ314">
        <v>0</v>
      </c>
      <c r="DR314">
        <v>5.8813085365853697</v>
      </c>
      <c r="DS314">
        <v>-0.112479303135871</v>
      </c>
      <c r="DT314">
        <v>1.1324843306077101E-2</v>
      </c>
      <c r="DU314">
        <v>0</v>
      </c>
      <c r="DV314">
        <v>0</v>
      </c>
      <c r="DW314">
        <v>2</v>
      </c>
      <c r="DX314" t="s">
        <v>356</v>
      </c>
      <c r="DY314">
        <v>2.9047999999999998</v>
      </c>
      <c r="DZ314">
        <v>2.6295700000000002</v>
      </c>
      <c r="EA314">
        <v>0.130664</v>
      </c>
      <c r="EB314">
        <v>0.13502700000000001</v>
      </c>
      <c r="EC314">
        <v>7.0208300000000001E-2</v>
      </c>
      <c r="ED314">
        <v>5.48434E-2</v>
      </c>
      <c r="EE314">
        <v>24700.3</v>
      </c>
      <c r="EF314">
        <v>21454.2</v>
      </c>
      <c r="EG314">
        <v>25415.599999999999</v>
      </c>
      <c r="EH314">
        <v>24136.2</v>
      </c>
      <c r="EI314">
        <v>40285.300000000003</v>
      </c>
      <c r="EJ314">
        <v>37751.300000000003</v>
      </c>
      <c r="EK314">
        <v>45870.7</v>
      </c>
      <c r="EL314">
        <v>43029.8</v>
      </c>
      <c r="EM314">
        <v>1.8873</v>
      </c>
      <c r="EN314">
        <v>2.1558199999999998</v>
      </c>
      <c r="EO314">
        <v>0.16783200000000001</v>
      </c>
      <c r="EP314">
        <v>0</v>
      </c>
      <c r="EQ314">
        <v>19.328299999999999</v>
      </c>
      <c r="ER314">
        <v>999.9</v>
      </c>
      <c r="ES314">
        <v>35.698</v>
      </c>
      <c r="ET314">
        <v>26.969000000000001</v>
      </c>
      <c r="EU314">
        <v>18.7669</v>
      </c>
      <c r="EV314">
        <v>48.7273</v>
      </c>
      <c r="EW314">
        <v>33.217100000000002</v>
      </c>
      <c r="EX314">
        <v>2</v>
      </c>
      <c r="EY314">
        <v>-0.37462699999999999</v>
      </c>
      <c r="EZ314">
        <v>0.94261399999999995</v>
      </c>
      <c r="FA314">
        <v>20.242899999999999</v>
      </c>
      <c r="FB314">
        <v>5.2348100000000004</v>
      </c>
      <c r="FC314">
        <v>11.986000000000001</v>
      </c>
      <c r="FD314">
        <v>4.9571500000000004</v>
      </c>
      <c r="FE314">
        <v>3.3039800000000001</v>
      </c>
      <c r="FF314">
        <v>9999</v>
      </c>
      <c r="FG314">
        <v>9999</v>
      </c>
      <c r="FH314">
        <v>6815.1</v>
      </c>
      <c r="FI314">
        <v>355.9</v>
      </c>
      <c r="FJ314">
        <v>1.86816</v>
      </c>
      <c r="FK314">
        <v>1.8638600000000001</v>
      </c>
      <c r="FL314">
        <v>1.87151</v>
      </c>
      <c r="FM314">
        <v>1.86219</v>
      </c>
      <c r="FN314">
        <v>1.8617300000000001</v>
      </c>
      <c r="FO314">
        <v>1.86829</v>
      </c>
      <c r="FP314">
        <v>1.8583700000000001</v>
      </c>
      <c r="FQ314">
        <v>1.8649</v>
      </c>
      <c r="FR314">
        <v>5</v>
      </c>
      <c r="FS314">
        <v>0</v>
      </c>
      <c r="FT314">
        <v>0</v>
      </c>
      <c r="FU314">
        <v>0</v>
      </c>
      <c r="FV314" t="s">
        <v>357</v>
      </c>
      <c r="FW314" t="s">
        <v>358</v>
      </c>
      <c r="FX314" t="s">
        <v>359</v>
      </c>
      <c r="FY314" t="s">
        <v>359</v>
      </c>
      <c r="FZ314" t="s">
        <v>359</v>
      </c>
      <c r="GA314" t="s">
        <v>359</v>
      </c>
      <c r="GB314">
        <v>0</v>
      </c>
      <c r="GC314">
        <v>100</v>
      </c>
      <c r="GD314">
        <v>100</v>
      </c>
      <c r="GE314">
        <v>5.89</v>
      </c>
      <c r="GF314">
        <v>0.19139999999999999</v>
      </c>
      <c r="GG314">
        <v>2.1444526195071201</v>
      </c>
      <c r="GH314">
        <v>5.2457919015285598E-3</v>
      </c>
      <c r="GI314">
        <v>-2.61795653493914E-6</v>
      </c>
      <c r="GJ314">
        <v>1.0331707357916401E-9</v>
      </c>
      <c r="GK314">
        <v>8.3457624279274292E-3</v>
      </c>
      <c r="GL314">
        <v>-4.6387863249973502E-2</v>
      </c>
      <c r="GM314">
        <v>3.6088159466671601E-3</v>
      </c>
      <c r="GN314">
        <v>-4.2506285216111501E-5</v>
      </c>
      <c r="GO314">
        <v>14</v>
      </c>
      <c r="GP314">
        <v>2225</v>
      </c>
      <c r="GQ314">
        <v>2</v>
      </c>
      <c r="GR314">
        <v>27</v>
      </c>
      <c r="GS314">
        <v>4470.3999999999996</v>
      </c>
      <c r="GT314">
        <v>4470.3999999999996</v>
      </c>
      <c r="GU314">
        <v>2.79175</v>
      </c>
      <c r="GV314">
        <v>2.323</v>
      </c>
      <c r="GW314">
        <v>1.9982899999999999</v>
      </c>
      <c r="GX314">
        <v>2.7563499999999999</v>
      </c>
      <c r="GY314">
        <v>2.0935100000000002</v>
      </c>
      <c r="GZ314">
        <v>2.3828100000000001</v>
      </c>
      <c r="HA314">
        <v>30.544599999999999</v>
      </c>
      <c r="HB314">
        <v>15.9358</v>
      </c>
      <c r="HC314">
        <v>18</v>
      </c>
      <c r="HD314">
        <v>444.423</v>
      </c>
      <c r="HE314">
        <v>611.31100000000004</v>
      </c>
      <c r="HF314">
        <v>20.069299999999998</v>
      </c>
      <c r="HG314">
        <v>22.4405</v>
      </c>
      <c r="HH314">
        <v>30.000699999999998</v>
      </c>
      <c r="HI314">
        <v>22.413599999999999</v>
      </c>
      <c r="HJ314">
        <v>22.386900000000001</v>
      </c>
      <c r="HK314">
        <v>55.942399999999999</v>
      </c>
      <c r="HL314">
        <v>28.610800000000001</v>
      </c>
      <c r="HM314">
        <v>11.4016</v>
      </c>
      <c r="HN314">
        <v>19.9755</v>
      </c>
      <c r="HO314">
        <v>1107.1600000000001</v>
      </c>
      <c r="HP314">
        <v>14.5305</v>
      </c>
      <c r="HQ314">
        <v>97.140699999999995</v>
      </c>
      <c r="HR314">
        <v>101.187</v>
      </c>
    </row>
    <row r="315" spans="1:226" x14ac:dyDescent="0.2">
      <c r="A315">
        <v>299</v>
      </c>
      <c r="B315">
        <v>1657566351</v>
      </c>
      <c r="C315">
        <v>2931.5</v>
      </c>
      <c r="D315" t="s">
        <v>956</v>
      </c>
      <c r="E315" t="s">
        <v>957</v>
      </c>
      <c r="F315">
        <v>5</v>
      </c>
      <c r="G315" t="s">
        <v>1217</v>
      </c>
      <c r="H315" t="s">
        <v>353</v>
      </c>
      <c r="I315">
        <v>1657566348.5</v>
      </c>
      <c r="J315">
        <f t="shared" si="136"/>
        <v>4.9892893526581493E-3</v>
      </c>
      <c r="K315">
        <f t="shared" si="137"/>
        <v>4.9892893526581492</v>
      </c>
      <c r="L315">
        <f t="shared" si="138"/>
        <v>23.238646842294237</v>
      </c>
      <c r="M315">
        <f t="shared" si="139"/>
        <v>1040.78666666667</v>
      </c>
      <c r="N315">
        <f t="shared" si="140"/>
        <v>866.95075188549447</v>
      </c>
      <c r="O315">
        <f t="shared" si="141"/>
        <v>58.928814509946243</v>
      </c>
      <c r="P315">
        <f t="shared" si="142"/>
        <v>70.744877135219468</v>
      </c>
      <c r="Q315">
        <f t="shared" si="143"/>
        <v>0.27213074971915646</v>
      </c>
      <c r="R315">
        <f t="shared" si="144"/>
        <v>2.3006980848709815</v>
      </c>
      <c r="S315">
        <f t="shared" si="145"/>
        <v>0.2554297496311867</v>
      </c>
      <c r="T315">
        <f t="shared" si="146"/>
        <v>0.16105862745660304</v>
      </c>
      <c r="U315">
        <f t="shared" si="147"/>
        <v>321.51777333333314</v>
      </c>
      <c r="V315">
        <f t="shared" si="148"/>
        <v>23.572140685175906</v>
      </c>
      <c r="W315">
        <f t="shared" si="149"/>
        <v>22.109011111111101</v>
      </c>
      <c r="X315">
        <f t="shared" si="150"/>
        <v>2.6711995003879774</v>
      </c>
      <c r="Y315">
        <f t="shared" si="151"/>
        <v>49.584132895727315</v>
      </c>
      <c r="Z315">
        <f t="shared" si="152"/>
        <v>1.3830939627609624</v>
      </c>
      <c r="AA315">
        <f t="shared" si="153"/>
        <v>2.7893882215698569</v>
      </c>
      <c r="AB315">
        <f t="shared" si="154"/>
        <v>1.288105537627015</v>
      </c>
      <c r="AC315">
        <f t="shared" si="155"/>
        <v>-220.02766045222438</v>
      </c>
      <c r="AD315">
        <f t="shared" si="156"/>
        <v>88.364079691252357</v>
      </c>
      <c r="AE315">
        <f t="shared" si="157"/>
        <v>7.918575297762164</v>
      </c>
      <c r="AF315">
        <f t="shared" si="158"/>
        <v>197.77276787012329</v>
      </c>
      <c r="AG315">
        <f t="shared" si="159"/>
        <v>38.893007003181147</v>
      </c>
      <c r="AH315">
        <f t="shared" si="160"/>
        <v>4.9832742225647975</v>
      </c>
      <c r="AI315">
        <f t="shared" si="161"/>
        <v>23.238646842294237</v>
      </c>
      <c r="AJ315">
        <v>1109.6974236787801</v>
      </c>
      <c r="AK315">
        <v>1069.12242424242</v>
      </c>
      <c r="AL315">
        <v>3.3593910707035</v>
      </c>
      <c r="AM315">
        <v>66.153134496915399</v>
      </c>
      <c r="AN315">
        <f t="shared" si="162"/>
        <v>4.9892893526581492</v>
      </c>
      <c r="AO315">
        <v>14.4850941164001</v>
      </c>
      <c r="AP315">
        <v>20.350993939393899</v>
      </c>
      <c r="AQ315">
        <v>-2.1160938362556502E-5</v>
      </c>
      <c r="AR315">
        <v>78.048963506408896</v>
      </c>
      <c r="AS315">
        <v>3</v>
      </c>
      <c r="AT315">
        <v>1</v>
      </c>
      <c r="AU315">
        <f t="shared" si="163"/>
        <v>1</v>
      </c>
      <c r="AV315">
        <f t="shared" si="164"/>
        <v>0</v>
      </c>
      <c r="AW315">
        <f t="shared" si="165"/>
        <v>36311.088623863128</v>
      </c>
      <c r="AX315">
        <f t="shared" si="166"/>
        <v>2000.01111111111</v>
      </c>
      <c r="AY315">
        <f t="shared" si="167"/>
        <v>1681.2093333333323</v>
      </c>
      <c r="AZ315">
        <f t="shared" si="168"/>
        <v>0.84059999666668517</v>
      </c>
      <c r="BA315">
        <f t="shared" si="169"/>
        <v>0.1607579935667024</v>
      </c>
      <c r="BB315">
        <v>6</v>
      </c>
      <c r="BC315">
        <v>0.5</v>
      </c>
      <c r="BD315" t="s">
        <v>354</v>
      </c>
      <c r="BE315">
        <v>2</v>
      </c>
      <c r="BF315" t="b">
        <v>1</v>
      </c>
      <c r="BG315">
        <v>1657566348.5</v>
      </c>
      <c r="BH315">
        <v>1040.78666666667</v>
      </c>
      <c r="BI315">
        <v>1093.6866666666699</v>
      </c>
      <c r="BJ315">
        <v>20.347844444444402</v>
      </c>
      <c r="BK315">
        <v>14.489088888888899</v>
      </c>
      <c r="BL315">
        <v>1034.87222222222</v>
      </c>
      <c r="BM315">
        <v>20.156411111111101</v>
      </c>
      <c r="BN315">
        <v>499.95688888888901</v>
      </c>
      <c r="BO315">
        <v>67.9587111111111</v>
      </c>
      <c r="BP315">
        <v>1.3794111111111101E-2</v>
      </c>
      <c r="BQ315">
        <v>22.8214222222222</v>
      </c>
      <c r="BR315">
        <v>22.109011111111101</v>
      </c>
      <c r="BS315">
        <v>999.9</v>
      </c>
      <c r="BT315">
        <v>0</v>
      </c>
      <c r="BU315">
        <v>0</v>
      </c>
      <c r="BV315">
        <v>9962.5</v>
      </c>
      <c r="BW315">
        <v>0</v>
      </c>
      <c r="BX315">
        <v>2260.60222222222</v>
      </c>
      <c r="BY315">
        <v>-52.898766666666702</v>
      </c>
      <c r="BZ315">
        <v>1062.4044444444401</v>
      </c>
      <c r="CA315">
        <v>1109.76555555556</v>
      </c>
      <c r="CB315">
        <v>5.8587633333333304</v>
      </c>
      <c r="CC315">
        <v>1093.6866666666699</v>
      </c>
      <c r="CD315">
        <v>14.489088888888899</v>
      </c>
      <c r="CE315">
        <v>1.3828155555555599</v>
      </c>
      <c r="CF315">
        <v>0.984659333333333</v>
      </c>
      <c r="CG315">
        <v>11.7304777777778</v>
      </c>
      <c r="CH315">
        <v>6.6913388888888896</v>
      </c>
      <c r="CI315">
        <v>2000.01111111111</v>
      </c>
      <c r="CJ315">
        <v>0.98</v>
      </c>
      <c r="CK315">
        <v>1.9999800000000002E-2</v>
      </c>
      <c r="CL315">
        <v>0</v>
      </c>
      <c r="CM315">
        <v>2.6337222222222199</v>
      </c>
      <c r="CN315">
        <v>0</v>
      </c>
      <c r="CO315">
        <v>17416.633333333299</v>
      </c>
      <c r="CP315">
        <v>16705.5</v>
      </c>
      <c r="CQ315">
        <v>45</v>
      </c>
      <c r="CR315">
        <v>42.166333333333299</v>
      </c>
      <c r="CS315">
        <v>41.625</v>
      </c>
      <c r="CT315">
        <v>39.811999999999998</v>
      </c>
      <c r="CU315">
        <v>39.811999999999998</v>
      </c>
      <c r="CV315">
        <v>1960.01111111111</v>
      </c>
      <c r="CW315">
        <v>40</v>
      </c>
      <c r="CX315">
        <v>0</v>
      </c>
      <c r="CY315">
        <v>1651545246.8</v>
      </c>
      <c r="CZ315">
        <v>0</v>
      </c>
      <c r="DA315">
        <v>0</v>
      </c>
      <c r="DB315" t="s">
        <v>355</v>
      </c>
      <c r="DC315">
        <v>1657298120.5</v>
      </c>
      <c r="DD315">
        <v>1657298120.5</v>
      </c>
      <c r="DE315">
        <v>0</v>
      </c>
      <c r="DF315">
        <v>1.391</v>
      </c>
      <c r="DG315">
        <v>3.5000000000000003E-2</v>
      </c>
      <c r="DH315">
        <v>2.39</v>
      </c>
      <c r="DI315">
        <v>0.104</v>
      </c>
      <c r="DJ315">
        <v>419</v>
      </c>
      <c r="DK315">
        <v>18</v>
      </c>
      <c r="DL315">
        <v>0.11</v>
      </c>
      <c r="DM315">
        <v>0.02</v>
      </c>
      <c r="DN315">
        <v>-52.548219512195097</v>
      </c>
      <c r="DO315">
        <v>-2.4498857142857999</v>
      </c>
      <c r="DP315">
        <v>0.26489148741905399</v>
      </c>
      <c r="DQ315">
        <v>0</v>
      </c>
      <c r="DR315">
        <v>5.8708078048780497</v>
      </c>
      <c r="DS315">
        <v>-8.7961881533098293E-2</v>
      </c>
      <c r="DT315">
        <v>8.7781303949201108E-3</v>
      </c>
      <c r="DU315">
        <v>1</v>
      </c>
      <c r="DV315">
        <v>1</v>
      </c>
      <c r="DW315">
        <v>2</v>
      </c>
      <c r="DX315" t="s">
        <v>372</v>
      </c>
      <c r="DY315">
        <v>2.90469</v>
      </c>
      <c r="DZ315">
        <v>2.6303399999999999</v>
      </c>
      <c r="EA315">
        <v>0.13200000000000001</v>
      </c>
      <c r="EB315">
        <v>0.136355</v>
      </c>
      <c r="EC315">
        <v>7.0220500000000005E-2</v>
      </c>
      <c r="ED315">
        <v>5.4886299999999999E-2</v>
      </c>
      <c r="EE315">
        <v>24662.1</v>
      </c>
      <c r="EF315">
        <v>21421.599999999999</v>
      </c>
      <c r="EG315">
        <v>25415.4</v>
      </c>
      <c r="EH315">
        <v>24136.400000000001</v>
      </c>
      <c r="EI315">
        <v>40284.6</v>
      </c>
      <c r="EJ315">
        <v>37749.800000000003</v>
      </c>
      <c r="EK315">
        <v>45870.400000000001</v>
      </c>
      <c r="EL315">
        <v>43030</v>
      </c>
      <c r="EM315">
        <v>1.8871</v>
      </c>
      <c r="EN315">
        <v>2.1560199999999998</v>
      </c>
      <c r="EO315">
        <v>0.16750799999999999</v>
      </c>
      <c r="EP315">
        <v>0</v>
      </c>
      <c r="EQ315">
        <v>19.3447</v>
      </c>
      <c r="ER315">
        <v>999.9</v>
      </c>
      <c r="ES315">
        <v>35.722000000000001</v>
      </c>
      <c r="ET315">
        <v>26.959</v>
      </c>
      <c r="EU315">
        <v>18.768799999999999</v>
      </c>
      <c r="EV315">
        <v>49.277299999999997</v>
      </c>
      <c r="EW315">
        <v>33.245199999999997</v>
      </c>
      <c r="EX315">
        <v>2</v>
      </c>
      <c r="EY315">
        <v>-0.37399399999999999</v>
      </c>
      <c r="EZ315">
        <v>1.12273</v>
      </c>
      <c r="FA315">
        <v>20.241499999999998</v>
      </c>
      <c r="FB315">
        <v>5.2354099999999999</v>
      </c>
      <c r="FC315">
        <v>11.986000000000001</v>
      </c>
      <c r="FD315">
        <v>4.9573499999999999</v>
      </c>
      <c r="FE315">
        <v>3.3039299999999998</v>
      </c>
      <c r="FF315">
        <v>9999</v>
      </c>
      <c r="FG315">
        <v>9999</v>
      </c>
      <c r="FH315">
        <v>6815.1</v>
      </c>
      <c r="FI315">
        <v>355.9</v>
      </c>
      <c r="FJ315">
        <v>1.8681700000000001</v>
      </c>
      <c r="FK315">
        <v>1.8638600000000001</v>
      </c>
      <c r="FL315">
        <v>1.8714900000000001</v>
      </c>
      <c r="FM315">
        <v>1.86219</v>
      </c>
      <c r="FN315">
        <v>1.8617300000000001</v>
      </c>
      <c r="FO315">
        <v>1.86829</v>
      </c>
      <c r="FP315">
        <v>1.85836</v>
      </c>
      <c r="FQ315">
        <v>1.8649100000000001</v>
      </c>
      <c r="FR315">
        <v>5</v>
      </c>
      <c r="FS315">
        <v>0</v>
      </c>
      <c r="FT315">
        <v>0</v>
      </c>
      <c r="FU315">
        <v>0</v>
      </c>
      <c r="FV315" t="s">
        <v>357</v>
      </c>
      <c r="FW315" t="s">
        <v>358</v>
      </c>
      <c r="FX315" t="s">
        <v>359</v>
      </c>
      <c r="FY315" t="s">
        <v>359</v>
      </c>
      <c r="FZ315" t="s">
        <v>359</v>
      </c>
      <c r="GA315" t="s">
        <v>359</v>
      </c>
      <c r="GB315">
        <v>0</v>
      </c>
      <c r="GC315">
        <v>100</v>
      </c>
      <c r="GD315">
        <v>100</v>
      </c>
      <c r="GE315">
        <v>5.94</v>
      </c>
      <c r="GF315">
        <v>0.19170000000000001</v>
      </c>
      <c r="GG315">
        <v>2.1444526195071201</v>
      </c>
      <c r="GH315">
        <v>5.2457919015285598E-3</v>
      </c>
      <c r="GI315">
        <v>-2.61795653493914E-6</v>
      </c>
      <c r="GJ315">
        <v>1.0331707357916401E-9</v>
      </c>
      <c r="GK315">
        <v>8.3457624279274292E-3</v>
      </c>
      <c r="GL315">
        <v>-4.6387863249973502E-2</v>
      </c>
      <c r="GM315">
        <v>3.6088159466671601E-3</v>
      </c>
      <c r="GN315">
        <v>-4.2506285216111501E-5</v>
      </c>
      <c r="GO315">
        <v>14</v>
      </c>
      <c r="GP315">
        <v>2225</v>
      </c>
      <c r="GQ315">
        <v>2</v>
      </c>
      <c r="GR315">
        <v>27</v>
      </c>
      <c r="GS315">
        <v>4470.5</v>
      </c>
      <c r="GT315">
        <v>4470.5</v>
      </c>
      <c r="GU315">
        <v>2.8271500000000001</v>
      </c>
      <c r="GV315">
        <v>2.32666</v>
      </c>
      <c r="GW315">
        <v>1.9982899999999999</v>
      </c>
      <c r="GX315">
        <v>2.7563499999999999</v>
      </c>
      <c r="GY315">
        <v>2.0935100000000002</v>
      </c>
      <c r="GZ315">
        <v>2.33887</v>
      </c>
      <c r="HA315">
        <v>30.544599999999999</v>
      </c>
      <c r="HB315">
        <v>15.918200000000001</v>
      </c>
      <c r="HC315">
        <v>18</v>
      </c>
      <c r="HD315">
        <v>444.34</v>
      </c>
      <c r="HE315">
        <v>611.50300000000004</v>
      </c>
      <c r="HF315">
        <v>19.978400000000001</v>
      </c>
      <c r="HG315">
        <v>22.445599999999999</v>
      </c>
      <c r="HH315">
        <v>30.000599999999999</v>
      </c>
      <c r="HI315">
        <v>22.417200000000001</v>
      </c>
      <c r="HJ315">
        <v>22.3901</v>
      </c>
      <c r="HK315">
        <v>56.566699999999997</v>
      </c>
      <c r="HL315">
        <v>28.610800000000001</v>
      </c>
      <c r="HM315">
        <v>11.4016</v>
      </c>
      <c r="HN315">
        <v>19.868400000000001</v>
      </c>
      <c r="HO315">
        <v>1127.3599999999999</v>
      </c>
      <c r="HP315">
        <v>14.5402</v>
      </c>
      <c r="HQ315">
        <v>97.14</v>
      </c>
      <c r="HR315">
        <v>101.188</v>
      </c>
    </row>
    <row r="316" spans="1:226" x14ac:dyDescent="0.2">
      <c r="A316">
        <v>300</v>
      </c>
      <c r="B316">
        <v>1657566356</v>
      </c>
      <c r="C316">
        <v>2936.5</v>
      </c>
      <c r="D316" t="s">
        <v>958</v>
      </c>
      <c r="E316" t="s">
        <v>959</v>
      </c>
      <c r="F316">
        <v>5</v>
      </c>
      <c r="G316" t="s">
        <v>1217</v>
      </c>
      <c r="H316" t="s">
        <v>353</v>
      </c>
      <c r="I316">
        <v>1657566353.2</v>
      </c>
      <c r="J316">
        <f t="shared" si="136"/>
        <v>4.9834845494584838E-3</v>
      </c>
      <c r="K316">
        <f t="shared" si="137"/>
        <v>4.9834845494584838</v>
      </c>
      <c r="L316">
        <f t="shared" si="138"/>
        <v>22.994868975702573</v>
      </c>
      <c r="M316">
        <f t="shared" si="139"/>
        <v>1056.3520000000001</v>
      </c>
      <c r="N316">
        <f t="shared" si="140"/>
        <v>883.27624016489767</v>
      </c>
      <c r="O316">
        <f t="shared" si="141"/>
        <v>60.037706864502503</v>
      </c>
      <c r="P316">
        <f t="shared" si="142"/>
        <v>71.80194466670018</v>
      </c>
      <c r="Q316">
        <f t="shared" si="143"/>
        <v>0.2715839863997927</v>
      </c>
      <c r="R316">
        <f t="shared" si="144"/>
        <v>2.309561990252897</v>
      </c>
      <c r="S316">
        <f t="shared" si="145"/>
        <v>0.25500749577940895</v>
      </c>
      <c r="T316">
        <f t="shared" si="146"/>
        <v>0.16078463376669927</v>
      </c>
      <c r="U316">
        <f t="shared" si="147"/>
        <v>321.51615960000004</v>
      </c>
      <c r="V316">
        <f t="shared" si="148"/>
        <v>23.578264859560257</v>
      </c>
      <c r="W316">
        <f t="shared" si="149"/>
        <v>22.116820000000001</v>
      </c>
      <c r="X316">
        <f t="shared" si="150"/>
        <v>2.6724708478576851</v>
      </c>
      <c r="Y316">
        <f t="shared" si="151"/>
        <v>49.587637615621588</v>
      </c>
      <c r="Z316">
        <f t="shared" si="152"/>
        <v>1.3837700857681547</v>
      </c>
      <c r="AA316">
        <f t="shared" si="153"/>
        <v>2.7905545662296802</v>
      </c>
      <c r="AB316">
        <f t="shared" si="154"/>
        <v>1.2887007620895303</v>
      </c>
      <c r="AC316">
        <f t="shared" si="155"/>
        <v>-219.77166863111913</v>
      </c>
      <c r="AD316">
        <f t="shared" si="156"/>
        <v>88.591074932172958</v>
      </c>
      <c r="AE316">
        <f t="shared" si="157"/>
        <v>7.9090385815307203</v>
      </c>
      <c r="AF316">
        <f t="shared" si="158"/>
        <v>198.24460448258458</v>
      </c>
      <c r="AG316">
        <f t="shared" si="159"/>
        <v>39.113024079821322</v>
      </c>
      <c r="AH316">
        <f t="shared" si="160"/>
        <v>4.9773487189989707</v>
      </c>
      <c r="AI316">
        <f t="shared" si="161"/>
        <v>22.994868975702573</v>
      </c>
      <c r="AJ316">
        <v>1126.94124743119</v>
      </c>
      <c r="AK316">
        <v>1086.2689696969701</v>
      </c>
      <c r="AL316">
        <v>3.46735815130253</v>
      </c>
      <c r="AM316">
        <v>66.153134496915399</v>
      </c>
      <c r="AN316">
        <f t="shared" si="162"/>
        <v>4.9834845494584838</v>
      </c>
      <c r="AO316">
        <v>14.502748016218399</v>
      </c>
      <c r="AP316">
        <v>20.3611957575758</v>
      </c>
      <c r="AQ316">
        <v>9.4438017710031093E-5</v>
      </c>
      <c r="AR316">
        <v>78.048963506408896</v>
      </c>
      <c r="AS316">
        <v>3</v>
      </c>
      <c r="AT316">
        <v>1</v>
      </c>
      <c r="AU316">
        <f t="shared" si="163"/>
        <v>1</v>
      </c>
      <c r="AV316">
        <f t="shared" si="164"/>
        <v>0</v>
      </c>
      <c r="AW316">
        <f t="shared" si="165"/>
        <v>36523.540024791007</v>
      </c>
      <c r="AX316">
        <f t="shared" si="166"/>
        <v>2000.001</v>
      </c>
      <c r="AY316">
        <f t="shared" si="167"/>
        <v>1681.2008400000002</v>
      </c>
      <c r="AZ316">
        <f t="shared" si="168"/>
        <v>0.84059999970000021</v>
      </c>
      <c r="BA316">
        <f t="shared" si="169"/>
        <v>0.1607579994210003</v>
      </c>
      <c r="BB316">
        <v>6</v>
      </c>
      <c r="BC316">
        <v>0.5</v>
      </c>
      <c r="BD316" t="s">
        <v>354</v>
      </c>
      <c r="BE316">
        <v>2</v>
      </c>
      <c r="BF316" t="b">
        <v>1</v>
      </c>
      <c r="BG316">
        <v>1657566353.2</v>
      </c>
      <c r="BH316">
        <v>1056.3520000000001</v>
      </c>
      <c r="BI316">
        <v>1109.6010000000001</v>
      </c>
      <c r="BJ316">
        <v>20.358059999999998</v>
      </c>
      <c r="BK316">
        <v>14.506399999999999</v>
      </c>
      <c r="BL316">
        <v>1050.3879999999999</v>
      </c>
      <c r="BM316">
        <v>20.166139999999999</v>
      </c>
      <c r="BN316">
        <v>499.96269999999998</v>
      </c>
      <c r="BO316">
        <v>67.958020000000005</v>
      </c>
      <c r="BP316">
        <v>1.3588579999999999E-2</v>
      </c>
      <c r="BQ316">
        <v>22.828320000000001</v>
      </c>
      <c r="BR316">
        <v>22.116820000000001</v>
      </c>
      <c r="BS316">
        <v>999.9</v>
      </c>
      <c r="BT316">
        <v>0</v>
      </c>
      <c r="BU316">
        <v>0</v>
      </c>
      <c r="BV316">
        <v>10023.620000000001</v>
      </c>
      <c r="BW316">
        <v>0</v>
      </c>
      <c r="BX316">
        <v>2269.6640000000002</v>
      </c>
      <c r="BY316">
        <v>-53.249130000000001</v>
      </c>
      <c r="BZ316">
        <v>1078.3040000000001</v>
      </c>
      <c r="CA316">
        <v>1125.934</v>
      </c>
      <c r="CB316">
        <v>5.8516640000000004</v>
      </c>
      <c r="CC316">
        <v>1109.6010000000001</v>
      </c>
      <c r="CD316">
        <v>14.506399999999999</v>
      </c>
      <c r="CE316">
        <v>1.383491</v>
      </c>
      <c r="CF316">
        <v>0.9858247</v>
      </c>
      <c r="CG316">
        <v>11.737920000000001</v>
      </c>
      <c r="CH316">
        <v>6.7085470000000003</v>
      </c>
      <c r="CI316">
        <v>2000.001</v>
      </c>
      <c r="CJ316">
        <v>0.98</v>
      </c>
      <c r="CK316">
        <v>1.9999800000000002E-2</v>
      </c>
      <c r="CL316">
        <v>0</v>
      </c>
      <c r="CM316">
        <v>2.6639200000000001</v>
      </c>
      <c r="CN316">
        <v>0</v>
      </c>
      <c r="CO316">
        <v>17421.95</v>
      </c>
      <c r="CP316">
        <v>16705.43</v>
      </c>
      <c r="CQ316">
        <v>45</v>
      </c>
      <c r="CR316">
        <v>42.186999999999998</v>
      </c>
      <c r="CS316">
        <v>41.6374</v>
      </c>
      <c r="CT316">
        <v>39.856099999999998</v>
      </c>
      <c r="CU316">
        <v>39.811999999999998</v>
      </c>
      <c r="CV316">
        <v>1960.001</v>
      </c>
      <c r="CW316">
        <v>40</v>
      </c>
      <c r="CX316">
        <v>0</v>
      </c>
      <c r="CY316">
        <v>1651545251.5999999</v>
      </c>
      <c r="CZ316">
        <v>0</v>
      </c>
      <c r="DA316">
        <v>0</v>
      </c>
      <c r="DB316" t="s">
        <v>355</v>
      </c>
      <c r="DC316">
        <v>1657298120.5</v>
      </c>
      <c r="DD316">
        <v>1657298120.5</v>
      </c>
      <c r="DE316">
        <v>0</v>
      </c>
      <c r="DF316">
        <v>1.391</v>
      </c>
      <c r="DG316">
        <v>3.5000000000000003E-2</v>
      </c>
      <c r="DH316">
        <v>2.39</v>
      </c>
      <c r="DI316">
        <v>0.104</v>
      </c>
      <c r="DJ316">
        <v>419</v>
      </c>
      <c r="DK316">
        <v>18</v>
      </c>
      <c r="DL316">
        <v>0.11</v>
      </c>
      <c r="DM316">
        <v>0.02</v>
      </c>
      <c r="DN316">
        <v>-52.756139024390301</v>
      </c>
      <c r="DO316">
        <v>-2.8733038327526002</v>
      </c>
      <c r="DP316">
        <v>0.30559500209650903</v>
      </c>
      <c r="DQ316">
        <v>0</v>
      </c>
      <c r="DR316">
        <v>5.8648124390243899</v>
      </c>
      <c r="DS316">
        <v>-8.5654285714285003E-2</v>
      </c>
      <c r="DT316">
        <v>8.5490435295810796E-3</v>
      </c>
      <c r="DU316">
        <v>1</v>
      </c>
      <c r="DV316">
        <v>1</v>
      </c>
      <c r="DW316">
        <v>2</v>
      </c>
      <c r="DX316" t="s">
        <v>372</v>
      </c>
      <c r="DY316">
        <v>2.9047900000000002</v>
      </c>
      <c r="DZ316">
        <v>2.6300599999999998</v>
      </c>
      <c r="EA316">
        <v>0.133351</v>
      </c>
      <c r="EB316">
        <v>0.13767599999999999</v>
      </c>
      <c r="EC316">
        <v>7.0246900000000001E-2</v>
      </c>
      <c r="ED316">
        <v>5.4940999999999997E-2</v>
      </c>
      <c r="EE316">
        <v>24623.4</v>
      </c>
      <c r="EF316">
        <v>21388.400000000001</v>
      </c>
      <c r="EG316">
        <v>25415</v>
      </c>
      <c r="EH316">
        <v>24136</v>
      </c>
      <c r="EI316">
        <v>40282.9</v>
      </c>
      <c r="EJ316">
        <v>37746.9</v>
      </c>
      <c r="EK316">
        <v>45869.9</v>
      </c>
      <c r="EL316">
        <v>43029.3</v>
      </c>
      <c r="EM316">
        <v>1.8871</v>
      </c>
      <c r="EN316">
        <v>2.1558999999999999</v>
      </c>
      <c r="EO316">
        <v>0.16713900000000001</v>
      </c>
      <c r="EP316">
        <v>0</v>
      </c>
      <c r="EQ316">
        <v>19.362500000000001</v>
      </c>
      <c r="ER316">
        <v>999.9</v>
      </c>
      <c r="ES316">
        <v>35.753</v>
      </c>
      <c r="ET316">
        <v>26.959</v>
      </c>
      <c r="EU316">
        <v>18.783300000000001</v>
      </c>
      <c r="EV316">
        <v>48.897300000000001</v>
      </c>
      <c r="EW316">
        <v>33.193100000000001</v>
      </c>
      <c r="EX316">
        <v>2</v>
      </c>
      <c r="EY316">
        <v>-0.37303599999999998</v>
      </c>
      <c r="EZ316">
        <v>1.2415099999999999</v>
      </c>
      <c r="FA316">
        <v>20.240300000000001</v>
      </c>
      <c r="FB316">
        <v>5.2348100000000004</v>
      </c>
      <c r="FC316">
        <v>11.986000000000001</v>
      </c>
      <c r="FD316">
        <v>4.9570999999999996</v>
      </c>
      <c r="FE316">
        <v>3.3038500000000002</v>
      </c>
      <c r="FF316">
        <v>9999</v>
      </c>
      <c r="FG316">
        <v>9999</v>
      </c>
      <c r="FH316">
        <v>6815.4</v>
      </c>
      <c r="FI316">
        <v>355.9</v>
      </c>
      <c r="FJ316">
        <v>1.86816</v>
      </c>
      <c r="FK316">
        <v>1.8638600000000001</v>
      </c>
      <c r="FL316">
        <v>1.8715200000000001</v>
      </c>
      <c r="FM316">
        <v>1.86222</v>
      </c>
      <c r="FN316">
        <v>1.8617300000000001</v>
      </c>
      <c r="FO316">
        <v>1.86829</v>
      </c>
      <c r="FP316">
        <v>1.8583700000000001</v>
      </c>
      <c r="FQ316">
        <v>1.8649</v>
      </c>
      <c r="FR316">
        <v>5</v>
      </c>
      <c r="FS316">
        <v>0</v>
      </c>
      <c r="FT316">
        <v>0</v>
      </c>
      <c r="FU316">
        <v>0</v>
      </c>
      <c r="FV316" t="s">
        <v>357</v>
      </c>
      <c r="FW316" t="s">
        <v>358</v>
      </c>
      <c r="FX316" t="s">
        <v>359</v>
      </c>
      <c r="FY316" t="s">
        <v>359</v>
      </c>
      <c r="FZ316" t="s">
        <v>359</v>
      </c>
      <c r="GA316" t="s">
        <v>359</v>
      </c>
      <c r="GB316">
        <v>0</v>
      </c>
      <c r="GC316">
        <v>100</v>
      </c>
      <c r="GD316">
        <v>100</v>
      </c>
      <c r="GE316">
        <v>6</v>
      </c>
      <c r="GF316">
        <v>0.19209999999999999</v>
      </c>
      <c r="GG316">
        <v>2.1444526195071201</v>
      </c>
      <c r="GH316">
        <v>5.2457919015285598E-3</v>
      </c>
      <c r="GI316">
        <v>-2.61795653493914E-6</v>
      </c>
      <c r="GJ316">
        <v>1.0331707357916401E-9</v>
      </c>
      <c r="GK316">
        <v>8.3457624279274292E-3</v>
      </c>
      <c r="GL316">
        <v>-4.6387863249973502E-2</v>
      </c>
      <c r="GM316">
        <v>3.6088159466671601E-3</v>
      </c>
      <c r="GN316">
        <v>-4.2506285216111501E-5</v>
      </c>
      <c r="GO316">
        <v>14</v>
      </c>
      <c r="GP316">
        <v>2225</v>
      </c>
      <c r="GQ316">
        <v>2</v>
      </c>
      <c r="GR316">
        <v>27</v>
      </c>
      <c r="GS316">
        <v>4470.6000000000004</v>
      </c>
      <c r="GT316">
        <v>4470.6000000000004</v>
      </c>
      <c r="GU316">
        <v>2.8613300000000002</v>
      </c>
      <c r="GV316">
        <v>2.323</v>
      </c>
      <c r="GW316">
        <v>1.9982899999999999</v>
      </c>
      <c r="GX316">
        <v>2.7563499999999999</v>
      </c>
      <c r="GY316">
        <v>2.0947300000000002</v>
      </c>
      <c r="GZ316">
        <v>2.34985</v>
      </c>
      <c r="HA316">
        <v>30.544599999999999</v>
      </c>
      <c r="HB316">
        <v>15.9095</v>
      </c>
      <c r="HC316">
        <v>18</v>
      </c>
      <c r="HD316">
        <v>444.38</v>
      </c>
      <c r="HE316">
        <v>611.46100000000001</v>
      </c>
      <c r="HF316">
        <v>19.866800000000001</v>
      </c>
      <c r="HG316">
        <v>22.451899999999998</v>
      </c>
      <c r="HH316">
        <v>30.000800000000002</v>
      </c>
      <c r="HI316">
        <v>22.422000000000001</v>
      </c>
      <c r="HJ316">
        <v>22.394400000000001</v>
      </c>
      <c r="HK316">
        <v>57.256399999999999</v>
      </c>
      <c r="HL316">
        <v>28.610800000000001</v>
      </c>
      <c r="HM316">
        <v>11.4016</v>
      </c>
      <c r="HN316">
        <v>19.752600000000001</v>
      </c>
      <c r="HO316">
        <v>1140.8699999999999</v>
      </c>
      <c r="HP316">
        <v>14.5413</v>
      </c>
      <c r="HQ316">
        <v>97.1387</v>
      </c>
      <c r="HR316">
        <v>101.18600000000001</v>
      </c>
    </row>
    <row r="317" spans="1:226" x14ac:dyDescent="0.2">
      <c r="A317">
        <v>301</v>
      </c>
      <c r="B317">
        <v>1657566361</v>
      </c>
      <c r="C317">
        <v>2941.5</v>
      </c>
      <c r="D317" t="s">
        <v>960</v>
      </c>
      <c r="E317" t="s">
        <v>961</v>
      </c>
      <c r="F317">
        <v>5</v>
      </c>
      <c r="G317" t="s">
        <v>1217</v>
      </c>
      <c r="H317" t="s">
        <v>353</v>
      </c>
      <c r="I317">
        <v>1657566358.5</v>
      </c>
      <c r="J317">
        <f t="shared" si="136"/>
        <v>4.9799006141907692E-3</v>
      </c>
      <c r="K317">
        <f t="shared" si="137"/>
        <v>4.9799006141907691</v>
      </c>
      <c r="L317">
        <f t="shared" si="138"/>
        <v>23.359969877100291</v>
      </c>
      <c r="M317">
        <f t="shared" si="139"/>
        <v>1074.12222222222</v>
      </c>
      <c r="N317">
        <f t="shared" si="140"/>
        <v>897.95567420261273</v>
      </c>
      <c r="O317">
        <f t="shared" si="141"/>
        <v>61.034957263604674</v>
      </c>
      <c r="P317">
        <f t="shared" si="142"/>
        <v>73.009176079251205</v>
      </c>
      <c r="Q317">
        <f t="shared" si="143"/>
        <v>0.27099975156802658</v>
      </c>
      <c r="R317">
        <f t="shared" si="144"/>
        <v>2.3145735757818584</v>
      </c>
      <c r="S317">
        <f t="shared" si="145"/>
        <v>0.25452558896563932</v>
      </c>
      <c r="T317">
        <f t="shared" si="146"/>
        <v>0.16047510812196242</v>
      </c>
      <c r="U317">
        <f t="shared" si="147"/>
        <v>321.51280800000001</v>
      </c>
      <c r="V317">
        <f t="shared" si="148"/>
        <v>23.581512298199687</v>
      </c>
      <c r="W317">
        <f t="shared" si="149"/>
        <v>22.130600000000001</v>
      </c>
      <c r="X317">
        <f t="shared" si="150"/>
        <v>2.6747156302826935</v>
      </c>
      <c r="Y317">
        <f t="shared" si="151"/>
        <v>49.604562979301889</v>
      </c>
      <c r="Z317">
        <f t="shared" si="152"/>
        <v>1.3845446225163771</v>
      </c>
      <c r="AA317">
        <f t="shared" si="153"/>
        <v>2.7911638352586543</v>
      </c>
      <c r="AB317">
        <f t="shared" si="154"/>
        <v>1.2901710077663164</v>
      </c>
      <c r="AC317">
        <f t="shared" si="155"/>
        <v>-219.61361708581293</v>
      </c>
      <c r="AD317">
        <f t="shared" si="156"/>
        <v>87.513294672099761</v>
      </c>
      <c r="AE317">
        <f t="shared" si="157"/>
        <v>7.7965899691916887</v>
      </c>
      <c r="AF317">
        <f t="shared" si="158"/>
        <v>197.20907555547853</v>
      </c>
      <c r="AG317">
        <f t="shared" si="159"/>
        <v>39.127833772536611</v>
      </c>
      <c r="AH317">
        <f t="shared" si="160"/>
        <v>4.9692596888367557</v>
      </c>
      <c r="AI317">
        <f t="shared" si="161"/>
        <v>23.359969877100291</v>
      </c>
      <c r="AJ317">
        <v>1144.02541967199</v>
      </c>
      <c r="AK317">
        <v>1103.2218787878801</v>
      </c>
      <c r="AL317">
        <v>3.3831658350904101</v>
      </c>
      <c r="AM317">
        <v>66.153134496915399</v>
      </c>
      <c r="AN317">
        <f t="shared" si="162"/>
        <v>4.9799006141907691</v>
      </c>
      <c r="AO317">
        <v>14.522879777179099</v>
      </c>
      <c r="AP317">
        <v>20.376236969697</v>
      </c>
      <c r="AQ317">
        <v>7.2242680260319094E-5</v>
      </c>
      <c r="AR317">
        <v>78.048963506408896</v>
      </c>
      <c r="AS317">
        <v>3</v>
      </c>
      <c r="AT317">
        <v>1</v>
      </c>
      <c r="AU317">
        <f t="shared" si="163"/>
        <v>1</v>
      </c>
      <c r="AV317">
        <f t="shared" si="164"/>
        <v>0</v>
      </c>
      <c r="AW317">
        <f t="shared" si="165"/>
        <v>36643.747446371344</v>
      </c>
      <c r="AX317">
        <f t="shared" si="166"/>
        <v>1999.98</v>
      </c>
      <c r="AY317">
        <f t="shared" si="167"/>
        <v>1681.1831999999999</v>
      </c>
      <c r="AZ317">
        <f t="shared" si="168"/>
        <v>0.84060000600006002</v>
      </c>
      <c r="BA317">
        <f t="shared" si="169"/>
        <v>0.16075801158011579</v>
      </c>
      <c r="BB317">
        <v>6</v>
      </c>
      <c r="BC317">
        <v>0.5</v>
      </c>
      <c r="BD317" t="s">
        <v>354</v>
      </c>
      <c r="BE317">
        <v>2</v>
      </c>
      <c r="BF317" t="b">
        <v>1</v>
      </c>
      <c r="BG317">
        <v>1657566358.5</v>
      </c>
      <c r="BH317">
        <v>1074.12222222222</v>
      </c>
      <c r="BI317">
        <v>1127.4766666666701</v>
      </c>
      <c r="BJ317">
        <v>20.369633333333301</v>
      </c>
      <c r="BK317">
        <v>14.5284333333333</v>
      </c>
      <c r="BL317">
        <v>1068.1033333333301</v>
      </c>
      <c r="BM317">
        <v>20.177211111111099</v>
      </c>
      <c r="BN317">
        <v>500.03811111111099</v>
      </c>
      <c r="BO317">
        <v>67.957899999999995</v>
      </c>
      <c r="BP317">
        <v>1.3113511111111101E-2</v>
      </c>
      <c r="BQ317">
        <v>22.8319222222222</v>
      </c>
      <c r="BR317">
        <v>22.130600000000001</v>
      </c>
      <c r="BS317">
        <v>999.9</v>
      </c>
      <c r="BT317">
        <v>0</v>
      </c>
      <c r="BU317">
        <v>0</v>
      </c>
      <c r="BV317">
        <v>10058.200000000001</v>
      </c>
      <c r="BW317">
        <v>0</v>
      </c>
      <c r="BX317">
        <v>2287.2911111111098</v>
      </c>
      <c r="BY317">
        <v>-53.355244444444402</v>
      </c>
      <c r="BZ317">
        <v>1096.4566666666699</v>
      </c>
      <c r="CA317">
        <v>1144.09777777778</v>
      </c>
      <c r="CB317">
        <v>5.8411944444444401</v>
      </c>
      <c r="CC317">
        <v>1127.4766666666701</v>
      </c>
      <c r="CD317">
        <v>14.5284333333333</v>
      </c>
      <c r="CE317">
        <v>1.3842777777777799</v>
      </c>
      <c r="CF317">
        <v>0.98732233333333297</v>
      </c>
      <c r="CG317">
        <v>11.746499999999999</v>
      </c>
      <c r="CH317">
        <v>6.7306266666666703</v>
      </c>
      <c r="CI317">
        <v>1999.98</v>
      </c>
      <c r="CJ317">
        <v>0.98</v>
      </c>
      <c r="CK317">
        <v>1.9999800000000002E-2</v>
      </c>
      <c r="CL317">
        <v>0</v>
      </c>
      <c r="CM317">
        <v>2.7102444444444398</v>
      </c>
      <c r="CN317">
        <v>0</v>
      </c>
      <c r="CO317">
        <v>17420.8</v>
      </c>
      <c r="CP317">
        <v>16705.266666666699</v>
      </c>
      <c r="CQ317">
        <v>45</v>
      </c>
      <c r="CR317">
        <v>42.25</v>
      </c>
      <c r="CS317">
        <v>41.673222222222201</v>
      </c>
      <c r="CT317">
        <v>39.875</v>
      </c>
      <c r="CU317">
        <v>39.811999999999998</v>
      </c>
      <c r="CV317">
        <v>1959.98</v>
      </c>
      <c r="CW317">
        <v>40</v>
      </c>
      <c r="CX317">
        <v>0</v>
      </c>
      <c r="CY317">
        <v>1651545256.4000001</v>
      </c>
      <c r="CZ317">
        <v>0</v>
      </c>
      <c r="DA317">
        <v>0</v>
      </c>
      <c r="DB317" t="s">
        <v>355</v>
      </c>
      <c r="DC317">
        <v>1657298120.5</v>
      </c>
      <c r="DD317">
        <v>1657298120.5</v>
      </c>
      <c r="DE317">
        <v>0</v>
      </c>
      <c r="DF317">
        <v>1.391</v>
      </c>
      <c r="DG317">
        <v>3.5000000000000003E-2</v>
      </c>
      <c r="DH317">
        <v>2.39</v>
      </c>
      <c r="DI317">
        <v>0.104</v>
      </c>
      <c r="DJ317">
        <v>419</v>
      </c>
      <c r="DK317">
        <v>18</v>
      </c>
      <c r="DL317">
        <v>0.11</v>
      </c>
      <c r="DM317">
        <v>0.02</v>
      </c>
      <c r="DN317">
        <v>-52.952314634146298</v>
      </c>
      <c r="DO317">
        <v>-3.2778041811846301</v>
      </c>
      <c r="DP317">
        <v>0.334303383872746</v>
      </c>
      <c r="DQ317">
        <v>0</v>
      </c>
      <c r="DR317">
        <v>5.8569617073170699</v>
      </c>
      <c r="DS317">
        <v>-9.7870034843195897E-2</v>
      </c>
      <c r="DT317">
        <v>9.7707614857746507E-3</v>
      </c>
      <c r="DU317">
        <v>1</v>
      </c>
      <c r="DV317">
        <v>1</v>
      </c>
      <c r="DW317">
        <v>2</v>
      </c>
      <c r="DX317" t="s">
        <v>372</v>
      </c>
      <c r="DY317">
        <v>2.9049100000000001</v>
      </c>
      <c r="DZ317">
        <v>2.6299899999999998</v>
      </c>
      <c r="EA317">
        <v>0.13467599999999999</v>
      </c>
      <c r="EB317">
        <v>0.13898199999999999</v>
      </c>
      <c r="EC317">
        <v>7.0279900000000006E-2</v>
      </c>
      <c r="ED317">
        <v>5.5006699999999999E-2</v>
      </c>
      <c r="EE317">
        <v>24585.200000000001</v>
      </c>
      <c r="EF317">
        <v>21355.4</v>
      </c>
      <c r="EG317">
        <v>25414.5</v>
      </c>
      <c r="EH317">
        <v>24135.200000000001</v>
      </c>
      <c r="EI317">
        <v>40280.6</v>
      </c>
      <c r="EJ317">
        <v>37743.4</v>
      </c>
      <c r="EK317">
        <v>45868.800000000003</v>
      </c>
      <c r="EL317">
        <v>43028.2</v>
      </c>
      <c r="EM317">
        <v>1.8872</v>
      </c>
      <c r="EN317">
        <v>2.15585</v>
      </c>
      <c r="EO317">
        <v>0.167161</v>
      </c>
      <c r="EP317">
        <v>0</v>
      </c>
      <c r="EQ317">
        <v>19.380800000000001</v>
      </c>
      <c r="ER317">
        <v>999.9</v>
      </c>
      <c r="ES317">
        <v>35.777000000000001</v>
      </c>
      <c r="ET317">
        <v>26.959</v>
      </c>
      <c r="EU317">
        <v>18.799299999999999</v>
      </c>
      <c r="EV317">
        <v>49.1173</v>
      </c>
      <c r="EW317">
        <v>33.100999999999999</v>
      </c>
      <c r="EX317">
        <v>2</v>
      </c>
      <c r="EY317">
        <v>-0.37210100000000002</v>
      </c>
      <c r="EZ317">
        <v>1.47254</v>
      </c>
      <c r="FA317">
        <v>20.238099999999999</v>
      </c>
      <c r="FB317">
        <v>5.2357100000000001</v>
      </c>
      <c r="FC317">
        <v>11.986000000000001</v>
      </c>
      <c r="FD317">
        <v>4.9573</v>
      </c>
      <c r="FE317">
        <v>3.3039499999999999</v>
      </c>
      <c r="FF317">
        <v>9999</v>
      </c>
      <c r="FG317">
        <v>9999</v>
      </c>
      <c r="FH317">
        <v>6815.4</v>
      </c>
      <c r="FI317">
        <v>355.9</v>
      </c>
      <c r="FJ317">
        <v>1.8681700000000001</v>
      </c>
      <c r="FK317">
        <v>1.8638600000000001</v>
      </c>
      <c r="FL317">
        <v>1.87151</v>
      </c>
      <c r="FM317">
        <v>1.8621799999999999</v>
      </c>
      <c r="FN317">
        <v>1.86172</v>
      </c>
      <c r="FO317">
        <v>1.86829</v>
      </c>
      <c r="FP317">
        <v>1.85836</v>
      </c>
      <c r="FQ317">
        <v>1.86487</v>
      </c>
      <c r="FR317">
        <v>5</v>
      </c>
      <c r="FS317">
        <v>0</v>
      </c>
      <c r="FT317">
        <v>0</v>
      </c>
      <c r="FU317">
        <v>0</v>
      </c>
      <c r="FV317" t="s">
        <v>357</v>
      </c>
      <c r="FW317" t="s">
        <v>358</v>
      </c>
      <c r="FX317" t="s">
        <v>359</v>
      </c>
      <c r="FY317" t="s">
        <v>359</v>
      </c>
      <c r="FZ317" t="s">
        <v>359</v>
      </c>
      <c r="GA317" t="s">
        <v>359</v>
      </c>
      <c r="GB317">
        <v>0</v>
      </c>
      <c r="GC317">
        <v>100</v>
      </c>
      <c r="GD317">
        <v>100</v>
      </c>
      <c r="GE317">
        <v>6.04</v>
      </c>
      <c r="GF317">
        <v>0.1928</v>
      </c>
      <c r="GG317">
        <v>2.1444526195071201</v>
      </c>
      <c r="GH317">
        <v>5.2457919015285598E-3</v>
      </c>
      <c r="GI317">
        <v>-2.61795653493914E-6</v>
      </c>
      <c r="GJ317">
        <v>1.0331707357916401E-9</v>
      </c>
      <c r="GK317">
        <v>8.3457624279274292E-3</v>
      </c>
      <c r="GL317">
        <v>-4.6387863249973502E-2</v>
      </c>
      <c r="GM317">
        <v>3.6088159466671601E-3</v>
      </c>
      <c r="GN317">
        <v>-4.2506285216111501E-5</v>
      </c>
      <c r="GO317">
        <v>14</v>
      </c>
      <c r="GP317">
        <v>2225</v>
      </c>
      <c r="GQ317">
        <v>2</v>
      </c>
      <c r="GR317">
        <v>27</v>
      </c>
      <c r="GS317">
        <v>4470.7</v>
      </c>
      <c r="GT317">
        <v>4470.7</v>
      </c>
      <c r="GU317">
        <v>2.8906200000000002</v>
      </c>
      <c r="GV317">
        <v>2.323</v>
      </c>
      <c r="GW317">
        <v>1.9982899999999999</v>
      </c>
      <c r="GX317">
        <v>2.7575699999999999</v>
      </c>
      <c r="GY317">
        <v>2.0935100000000002</v>
      </c>
      <c r="GZ317">
        <v>2.3315399999999999</v>
      </c>
      <c r="HA317">
        <v>30.544599999999999</v>
      </c>
      <c r="HB317">
        <v>15.9095</v>
      </c>
      <c r="HC317">
        <v>18</v>
      </c>
      <c r="HD317">
        <v>444.483</v>
      </c>
      <c r="HE317">
        <v>611.48</v>
      </c>
      <c r="HF317">
        <v>19.7544</v>
      </c>
      <c r="HG317">
        <v>22.459499999999998</v>
      </c>
      <c r="HH317">
        <v>30.001000000000001</v>
      </c>
      <c r="HI317">
        <v>22.427600000000002</v>
      </c>
      <c r="HJ317">
        <v>22.399100000000001</v>
      </c>
      <c r="HK317">
        <v>57.874299999999998</v>
      </c>
      <c r="HL317">
        <v>28.312200000000001</v>
      </c>
      <c r="HM317">
        <v>11.4016</v>
      </c>
      <c r="HN317">
        <v>19.624400000000001</v>
      </c>
      <c r="HO317">
        <v>1154.3</v>
      </c>
      <c r="HP317">
        <v>14.6554</v>
      </c>
      <c r="HQ317">
        <v>97.136600000000001</v>
      </c>
      <c r="HR317">
        <v>101.184</v>
      </c>
    </row>
    <row r="318" spans="1:226" x14ac:dyDescent="0.2">
      <c r="A318">
        <v>302</v>
      </c>
      <c r="B318">
        <v>1657566366</v>
      </c>
      <c r="C318">
        <v>2946.5</v>
      </c>
      <c r="D318" t="s">
        <v>962</v>
      </c>
      <c r="E318" t="s">
        <v>963</v>
      </c>
      <c r="F318">
        <v>5</v>
      </c>
      <c r="G318" t="s">
        <v>1217</v>
      </c>
      <c r="H318" t="s">
        <v>353</v>
      </c>
      <c r="I318">
        <v>1657566363.2</v>
      </c>
      <c r="J318">
        <f t="shared" si="136"/>
        <v>4.9695094313317407E-3</v>
      </c>
      <c r="K318">
        <f t="shared" si="137"/>
        <v>4.9695094313317405</v>
      </c>
      <c r="L318">
        <f t="shared" si="138"/>
        <v>23.598734174625612</v>
      </c>
      <c r="M318">
        <f t="shared" si="139"/>
        <v>1089.768</v>
      </c>
      <c r="N318">
        <f t="shared" si="140"/>
        <v>911.12462928474326</v>
      </c>
      <c r="O318">
        <f t="shared" si="141"/>
        <v>61.929600067960983</v>
      </c>
      <c r="P318">
        <f t="shared" si="142"/>
        <v>74.072079974220713</v>
      </c>
      <c r="Q318">
        <f t="shared" si="143"/>
        <v>0.27007576172524</v>
      </c>
      <c r="R318">
        <f t="shared" si="144"/>
        <v>2.3072868050131503</v>
      </c>
      <c r="S318">
        <f t="shared" si="145"/>
        <v>0.25366179240788611</v>
      </c>
      <c r="T318">
        <f t="shared" si="146"/>
        <v>0.15993015277527964</v>
      </c>
      <c r="U318">
        <f t="shared" si="147"/>
        <v>321.50849879999998</v>
      </c>
      <c r="V318">
        <f t="shared" si="148"/>
        <v>23.593237598514914</v>
      </c>
      <c r="W318">
        <f t="shared" si="149"/>
        <v>22.14705</v>
      </c>
      <c r="X318">
        <f t="shared" si="150"/>
        <v>2.6773975204254974</v>
      </c>
      <c r="Y318">
        <f t="shared" si="151"/>
        <v>49.623013226834964</v>
      </c>
      <c r="Z318">
        <f t="shared" si="152"/>
        <v>1.3855807588742637</v>
      </c>
      <c r="AA318">
        <f t="shared" si="153"/>
        <v>2.7922140732174925</v>
      </c>
      <c r="AB318">
        <f t="shared" si="154"/>
        <v>1.2918167615512337</v>
      </c>
      <c r="AC318">
        <f t="shared" si="155"/>
        <v>-219.15536592172975</v>
      </c>
      <c r="AD318">
        <f t="shared" si="156"/>
        <v>85.963749581919942</v>
      </c>
      <c r="AE318">
        <f t="shared" si="157"/>
        <v>7.6836107160642957</v>
      </c>
      <c r="AF318">
        <f t="shared" si="158"/>
        <v>196.00049317625451</v>
      </c>
      <c r="AG318">
        <f t="shared" si="159"/>
        <v>39.32395427763236</v>
      </c>
      <c r="AH318">
        <f t="shared" si="160"/>
        <v>4.9575722669421181</v>
      </c>
      <c r="AI318">
        <f t="shared" si="161"/>
        <v>23.598734174625612</v>
      </c>
      <c r="AJ318">
        <v>1161.3797191427</v>
      </c>
      <c r="AK318">
        <v>1120.24842424242</v>
      </c>
      <c r="AL318">
        <v>3.39250257974189</v>
      </c>
      <c r="AM318">
        <v>66.153134496915399</v>
      </c>
      <c r="AN318">
        <f t="shared" si="162"/>
        <v>4.9695094313317405</v>
      </c>
      <c r="AO318">
        <v>14.5510320934416</v>
      </c>
      <c r="AP318">
        <v>20.3924187878788</v>
      </c>
      <c r="AQ318">
        <v>7.4607682062884402E-5</v>
      </c>
      <c r="AR318">
        <v>78.048963506408896</v>
      </c>
      <c r="AS318">
        <v>3</v>
      </c>
      <c r="AT318">
        <v>1</v>
      </c>
      <c r="AU318">
        <f t="shared" si="163"/>
        <v>1</v>
      </c>
      <c r="AV318">
        <f t="shared" si="164"/>
        <v>0</v>
      </c>
      <c r="AW318">
        <f t="shared" si="165"/>
        <v>36467.548639357759</v>
      </c>
      <c r="AX318">
        <f t="shared" si="166"/>
        <v>1999.953</v>
      </c>
      <c r="AY318">
        <f t="shared" si="167"/>
        <v>1681.1605199999999</v>
      </c>
      <c r="AZ318">
        <f t="shared" si="168"/>
        <v>0.84060001410033136</v>
      </c>
      <c r="BA318">
        <f t="shared" si="169"/>
        <v>0.16075802721363952</v>
      </c>
      <c r="BB318">
        <v>6</v>
      </c>
      <c r="BC318">
        <v>0.5</v>
      </c>
      <c r="BD318" t="s">
        <v>354</v>
      </c>
      <c r="BE318">
        <v>2</v>
      </c>
      <c r="BF318" t="b">
        <v>1</v>
      </c>
      <c r="BG318">
        <v>1657566363.2</v>
      </c>
      <c r="BH318">
        <v>1089.768</v>
      </c>
      <c r="BI318">
        <v>1143.4390000000001</v>
      </c>
      <c r="BJ318">
        <v>20.38503</v>
      </c>
      <c r="BK318">
        <v>14.557309999999999</v>
      </c>
      <c r="BL318">
        <v>1083.7</v>
      </c>
      <c r="BM318">
        <v>20.19191</v>
      </c>
      <c r="BN318">
        <v>500.00810000000001</v>
      </c>
      <c r="BO318">
        <v>67.9572</v>
      </c>
      <c r="BP318">
        <v>1.3303789999999999E-2</v>
      </c>
      <c r="BQ318">
        <v>22.83813</v>
      </c>
      <c r="BR318">
        <v>22.14705</v>
      </c>
      <c r="BS318">
        <v>999.9</v>
      </c>
      <c r="BT318">
        <v>0</v>
      </c>
      <c r="BU318">
        <v>0</v>
      </c>
      <c r="BV318">
        <v>10008.065000000001</v>
      </c>
      <c r="BW318">
        <v>0</v>
      </c>
      <c r="BX318">
        <v>2301.616</v>
      </c>
      <c r="BY318">
        <v>-53.670009999999998</v>
      </c>
      <c r="BZ318">
        <v>1112.4449999999999</v>
      </c>
      <c r="CA318">
        <v>1160.329</v>
      </c>
      <c r="CB318">
        <v>5.8277159999999997</v>
      </c>
      <c r="CC318">
        <v>1143.4390000000001</v>
      </c>
      <c r="CD318">
        <v>14.557309999999999</v>
      </c>
      <c r="CE318">
        <v>1.3853089999999999</v>
      </c>
      <c r="CF318">
        <v>0.98927379999999998</v>
      </c>
      <c r="CG318">
        <v>11.757770000000001</v>
      </c>
      <c r="CH318">
        <v>6.7593529999999999</v>
      </c>
      <c r="CI318">
        <v>1999.953</v>
      </c>
      <c r="CJ318">
        <v>0.98</v>
      </c>
      <c r="CK318">
        <v>1.9999800000000002E-2</v>
      </c>
      <c r="CL318">
        <v>0</v>
      </c>
      <c r="CM318">
        <v>2.5431699999999999</v>
      </c>
      <c r="CN318">
        <v>0</v>
      </c>
      <c r="CO318">
        <v>17423.740000000002</v>
      </c>
      <c r="CP318">
        <v>16705.009999999998</v>
      </c>
      <c r="CQ318">
        <v>45</v>
      </c>
      <c r="CR318">
        <v>42.299599999999998</v>
      </c>
      <c r="CS318">
        <v>41.680799999999998</v>
      </c>
      <c r="CT318">
        <v>39.899799999999999</v>
      </c>
      <c r="CU318">
        <v>39.811999999999998</v>
      </c>
      <c r="CV318">
        <v>1959.953</v>
      </c>
      <c r="CW318">
        <v>40</v>
      </c>
      <c r="CX318">
        <v>0</v>
      </c>
      <c r="CY318">
        <v>1651545261.2</v>
      </c>
      <c r="CZ318">
        <v>0</v>
      </c>
      <c r="DA318">
        <v>0</v>
      </c>
      <c r="DB318" t="s">
        <v>355</v>
      </c>
      <c r="DC318">
        <v>1657298120.5</v>
      </c>
      <c r="DD318">
        <v>1657298120.5</v>
      </c>
      <c r="DE318">
        <v>0</v>
      </c>
      <c r="DF318">
        <v>1.391</v>
      </c>
      <c r="DG318">
        <v>3.5000000000000003E-2</v>
      </c>
      <c r="DH318">
        <v>2.39</v>
      </c>
      <c r="DI318">
        <v>0.104</v>
      </c>
      <c r="DJ318">
        <v>419</v>
      </c>
      <c r="DK318">
        <v>18</v>
      </c>
      <c r="DL318">
        <v>0.11</v>
      </c>
      <c r="DM318">
        <v>0.02</v>
      </c>
      <c r="DN318">
        <v>-53.275280487804899</v>
      </c>
      <c r="DO318">
        <v>-2.9673470383276999</v>
      </c>
      <c r="DP318">
        <v>0.30382721679937502</v>
      </c>
      <c r="DQ318">
        <v>0</v>
      </c>
      <c r="DR318">
        <v>5.8455385365853703</v>
      </c>
      <c r="DS318">
        <v>-0.12664369337977799</v>
      </c>
      <c r="DT318">
        <v>1.2676565196278199E-2</v>
      </c>
      <c r="DU318">
        <v>0</v>
      </c>
      <c r="DV318">
        <v>0</v>
      </c>
      <c r="DW318">
        <v>2</v>
      </c>
      <c r="DX318" t="s">
        <v>356</v>
      </c>
      <c r="DY318">
        <v>2.9047200000000002</v>
      </c>
      <c r="DZ318">
        <v>2.63008</v>
      </c>
      <c r="EA318">
        <v>0.135995</v>
      </c>
      <c r="EB318">
        <v>0.140267</v>
      </c>
      <c r="EC318">
        <v>7.0316199999999995E-2</v>
      </c>
      <c r="ED318">
        <v>5.5107400000000001E-2</v>
      </c>
      <c r="EE318">
        <v>24547.8</v>
      </c>
      <c r="EF318">
        <v>21323.9</v>
      </c>
      <c r="EG318">
        <v>25414.5</v>
      </c>
      <c r="EH318">
        <v>24135.7</v>
      </c>
      <c r="EI318">
        <v>40278.9</v>
      </c>
      <c r="EJ318">
        <v>37739.800000000003</v>
      </c>
      <c r="EK318">
        <v>45868.6</v>
      </c>
      <c r="EL318">
        <v>43028.7</v>
      </c>
      <c r="EM318">
        <v>1.88697</v>
      </c>
      <c r="EN318">
        <v>2.1559300000000001</v>
      </c>
      <c r="EO318">
        <v>0.16650599999999999</v>
      </c>
      <c r="EP318">
        <v>0</v>
      </c>
      <c r="EQ318">
        <v>19.3996</v>
      </c>
      <c r="ER318">
        <v>999.9</v>
      </c>
      <c r="ES318">
        <v>35.801000000000002</v>
      </c>
      <c r="ET318">
        <v>26.959</v>
      </c>
      <c r="EU318">
        <v>18.810500000000001</v>
      </c>
      <c r="EV318">
        <v>48.2273</v>
      </c>
      <c r="EW318">
        <v>33.128999999999998</v>
      </c>
      <c r="EX318">
        <v>2</v>
      </c>
      <c r="EY318">
        <v>-0.37084299999999998</v>
      </c>
      <c r="EZ318">
        <v>1.6530800000000001</v>
      </c>
      <c r="FA318">
        <v>20.2363</v>
      </c>
      <c r="FB318">
        <v>5.2355600000000004</v>
      </c>
      <c r="FC318">
        <v>11.986000000000001</v>
      </c>
      <c r="FD318">
        <v>4.9573499999999999</v>
      </c>
      <c r="FE318">
        <v>3.3039999999999998</v>
      </c>
      <c r="FF318">
        <v>9999</v>
      </c>
      <c r="FG318">
        <v>9999</v>
      </c>
      <c r="FH318">
        <v>6815.6</v>
      </c>
      <c r="FI318">
        <v>355.9</v>
      </c>
      <c r="FJ318">
        <v>1.86819</v>
      </c>
      <c r="FK318">
        <v>1.8638600000000001</v>
      </c>
      <c r="FL318">
        <v>1.87151</v>
      </c>
      <c r="FM318">
        <v>1.8621799999999999</v>
      </c>
      <c r="FN318">
        <v>1.8617300000000001</v>
      </c>
      <c r="FO318">
        <v>1.8682700000000001</v>
      </c>
      <c r="FP318">
        <v>1.8583700000000001</v>
      </c>
      <c r="FQ318">
        <v>1.8648400000000001</v>
      </c>
      <c r="FR318">
        <v>5</v>
      </c>
      <c r="FS318">
        <v>0</v>
      </c>
      <c r="FT318">
        <v>0</v>
      </c>
      <c r="FU318">
        <v>0</v>
      </c>
      <c r="FV318" t="s">
        <v>357</v>
      </c>
      <c r="FW318" t="s">
        <v>358</v>
      </c>
      <c r="FX318" t="s">
        <v>359</v>
      </c>
      <c r="FY318" t="s">
        <v>359</v>
      </c>
      <c r="FZ318" t="s">
        <v>359</v>
      </c>
      <c r="GA318" t="s">
        <v>359</v>
      </c>
      <c r="GB318">
        <v>0</v>
      </c>
      <c r="GC318">
        <v>100</v>
      </c>
      <c r="GD318">
        <v>100</v>
      </c>
      <c r="GE318">
        <v>6.1</v>
      </c>
      <c r="GF318">
        <v>0.19350000000000001</v>
      </c>
      <c r="GG318">
        <v>2.1444526195071201</v>
      </c>
      <c r="GH318">
        <v>5.2457919015285598E-3</v>
      </c>
      <c r="GI318">
        <v>-2.61795653493914E-6</v>
      </c>
      <c r="GJ318">
        <v>1.0331707357916401E-9</v>
      </c>
      <c r="GK318">
        <v>8.3457624279274292E-3</v>
      </c>
      <c r="GL318">
        <v>-4.6387863249973502E-2</v>
      </c>
      <c r="GM318">
        <v>3.6088159466671601E-3</v>
      </c>
      <c r="GN318">
        <v>-4.2506285216111501E-5</v>
      </c>
      <c r="GO318">
        <v>14</v>
      </c>
      <c r="GP318">
        <v>2225</v>
      </c>
      <c r="GQ318">
        <v>2</v>
      </c>
      <c r="GR318">
        <v>27</v>
      </c>
      <c r="GS318">
        <v>4470.8</v>
      </c>
      <c r="GT318">
        <v>4470.8</v>
      </c>
      <c r="GU318">
        <v>2.9186999999999999</v>
      </c>
      <c r="GV318">
        <v>2.3168899999999999</v>
      </c>
      <c r="GW318">
        <v>1.9982899999999999</v>
      </c>
      <c r="GX318">
        <v>2.7563499999999999</v>
      </c>
      <c r="GY318">
        <v>2.0935100000000002</v>
      </c>
      <c r="GZ318">
        <v>2.36938</v>
      </c>
      <c r="HA318">
        <v>30.566199999999998</v>
      </c>
      <c r="HB318">
        <v>15.9095</v>
      </c>
      <c r="HC318">
        <v>18</v>
      </c>
      <c r="HD318">
        <v>444.40699999999998</v>
      </c>
      <c r="HE318">
        <v>611.60599999999999</v>
      </c>
      <c r="HF318">
        <v>19.6206</v>
      </c>
      <c r="HG318">
        <v>22.4681</v>
      </c>
      <c r="HH318">
        <v>30.001200000000001</v>
      </c>
      <c r="HI318">
        <v>22.433800000000002</v>
      </c>
      <c r="HJ318">
        <v>22.404800000000002</v>
      </c>
      <c r="HK318">
        <v>58.514099999999999</v>
      </c>
      <c r="HL318">
        <v>28.040299999999998</v>
      </c>
      <c r="HM318">
        <v>11.4016</v>
      </c>
      <c r="HN318">
        <v>19.478100000000001</v>
      </c>
      <c r="HO318">
        <v>1174.5</v>
      </c>
      <c r="HP318">
        <v>14.679399999999999</v>
      </c>
      <c r="HQ318">
        <v>97.136399999999995</v>
      </c>
      <c r="HR318">
        <v>101.185</v>
      </c>
    </row>
    <row r="319" spans="1:226" x14ac:dyDescent="0.2">
      <c r="A319">
        <v>303</v>
      </c>
      <c r="B319">
        <v>1657566371</v>
      </c>
      <c r="C319">
        <v>2951.5</v>
      </c>
      <c r="D319" t="s">
        <v>964</v>
      </c>
      <c r="E319" t="s">
        <v>965</v>
      </c>
      <c r="F319">
        <v>5</v>
      </c>
      <c r="G319" t="s">
        <v>1217</v>
      </c>
      <c r="H319" t="s">
        <v>353</v>
      </c>
      <c r="I319">
        <v>1657566368.5</v>
      </c>
      <c r="J319">
        <f t="shared" si="136"/>
        <v>4.950875088683613E-3</v>
      </c>
      <c r="K319">
        <f t="shared" si="137"/>
        <v>4.9508750886836133</v>
      </c>
      <c r="L319">
        <f t="shared" si="138"/>
        <v>23.725689223593253</v>
      </c>
      <c r="M319">
        <f t="shared" si="139"/>
        <v>1107.1655555555601</v>
      </c>
      <c r="N319">
        <f t="shared" si="140"/>
        <v>926.70193151481521</v>
      </c>
      <c r="O319">
        <f t="shared" si="141"/>
        <v>62.987670417247017</v>
      </c>
      <c r="P319">
        <f t="shared" si="142"/>
        <v>75.253732337285967</v>
      </c>
      <c r="Q319">
        <f t="shared" si="143"/>
        <v>0.26910109886948841</v>
      </c>
      <c r="R319">
        <f t="shared" si="144"/>
        <v>2.3035273911549723</v>
      </c>
      <c r="S319">
        <f t="shared" si="145"/>
        <v>0.25277668115719387</v>
      </c>
      <c r="T319">
        <f t="shared" si="146"/>
        <v>0.15936952011342703</v>
      </c>
      <c r="U319">
        <f t="shared" si="147"/>
        <v>321.51972399999948</v>
      </c>
      <c r="V319">
        <f t="shared" si="148"/>
        <v>23.597650386648166</v>
      </c>
      <c r="W319">
        <f t="shared" si="149"/>
        <v>22.152988888888899</v>
      </c>
      <c r="X319">
        <f t="shared" si="150"/>
        <v>2.678366332385552</v>
      </c>
      <c r="Y319">
        <f t="shared" si="151"/>
        <v>49.679814206182641</v>
      </c>
      <c r="Z319">
        <f t="shared" si="152"/>
        <v>1.3869251488609782</v>
      </c>
      <c r="AA319">
        <f t="shared" si="153"/>
        <v>2.7917277289019644</v>
      </c>
      <c r="AB319">
        <f t="shared" si="154"/>
        <v>1.2914411835245738</v>
      </c>
      <c r="AC319">
        <f t="shared" si="155"/>
        <v>-218.33359141094732</v>
      </c>
      <c r="AD319">
        <f t="shared" si="156"/>
        <v>84.729174999875411</v>
      </c>
      <c r="AE319">
        <f t="shared" si="157"/>
        <v>7.5857394778896934</v>
      </c>
      <c r="AF319">
        <f t="shared" si="158"/>
        <v>195.50104706681731</v>
      </c>
      <c r="AG319">
        <f t="shared" si="159"/>
        <v>39.05010701920002</v>
      </c>
      <c r="AH319">
        <f t="shared" si="160"/>
        <v>4.9332575420978024</v>
      </c>
      <c r="AI319">
        <f t="shared" si="161"/>
        <v>23.725689223593253</v>
      </c>
      <c r="AJ319">
        <v>1177.69015928978</v>
      </c>
      <c r="AK319">
        <v>1136.8001212121201</v>
      </c>
      <c r="AL319">
        <v>3.2850050744705599</v>
      </c>
      <c r="AM319">
        <v>66.153134496915399</v>
      </c>
      <c r="AN319">
        <f t="shared" si="162"/>
        <v>4.9508750886836133</v>
      </c>
      <c r="AO319">
        <v>14.59617976837</v>
      </c>
      <c r="AP319">
        <v>20.4147890909091</v>
      </c>
      <c r="AQ319">
        <v>9.9478579697816604E-5</v>
      </c>
      <c r="AR319">
        <v>78.048963506408896</v>
      </c>
      <c r="AS319">
        <v>3</v>
      </c>
      <c r="AT319">
        <v>1</v>
      </c>
      <c r="AU319">
        <f t="shared" si="163"/>
        <v>1</v>
      </c>
      <c r="AV319">
        <f t="shared" si="164"/>
        <v>0</v>
      </c>
      <c r="AW319">
        <f t="shared" si="165"/>
        <v>36377.406159820355</v>
      </c>
      <c r="AX319">
        <f t="shared" si="166"/>
        <v>2000.0233333333299</v>
      </c>
      <c r="AY319">
        <f t="shared" si="167"/>
        <v>1681.2195999999972</v>
      </c>
      <c r="AZ319">
        <f t="shared" si="168"/>
        <v>0.8405999930000817</v>
      </c>
      <c r="BA319">
        <f t="shared" si="169"/>
        <v>0.16075798649015763</v>
      </c>
      <c r="BB319">
        <v>6</v>
      </c>
      <c r="BC319">
        <v>0.5</v>
      </c>
      <c r="BD319" t="s">
        <v>354</v>
      </c>
      <c r="BE319">
        <v>2</v>
      </c>
      <c r="BF319" t="b">
        <v>1</v>
      </c>
      <c r="BG319">
        <v>1657566368.5</v>
      </c>
      <c r="BH319">
        <v>1107.1655555555601</v>
      </c>
      <c r="BI319">
        <v>1160.5733333333301</v>
      </c>
      <c r="BJ319">
        <v>20.4050444444444</v>
      </c>
      <c r="BK319">
        <v>14.6066555555556</v>
      </c>
      <c r="BL319">
        <v>1101.04111111111</v>
      </c>
      <c r="BM319">
        <v>20.211022222222201</v>
      </c>
      <c r="BN319">
        <v>500.06244444444502</v>
      </c>
      <c r="BO319">
        <v>67.955988888888896</v>
      </c>
      <c r="BP319">
        <v>1.37306888888889E-2</v>
      </c>
      <c r="BQ319">
        <v>22.835255555555602</v>
      </c>
      <c r="BR319">
        <v>22.152988888888899</v>
      </c>
      <c r="BS319">
        <v>999.9</v>
      </c>
      <c r="BT319">
        <v>0</v>
      </c>
      <c r="BU319">
        <v>0</v>
      </c>
      <c r="BV319">
        <v>9982.3611111111095</v>
      </c>
      <c r="BW319">
        <v>0</v>
      </c>
      <c r="BX319">
        <v>2311.1066666666702</v>
      </c>
      <c r="BY319">
        <v>-53.406755555555598</v>
      </c>
      <c r="BZ319">
        <v>1130.22888888889</v>
      </c>
      <c r="CA319">
        <v>1177.7777777777801</v>
      </c>
      <c r="CB319">
        <v>5.7983788888888901</v>
      </c>
      <c r="CC319">
        <v>1160.5733333333301</v>
      </c>
      <c r="CD319">
        <v>14.6066555555556</v>
      </c>
      <c r="CE319">
        <v>1.3866444444444399</v>
      </c>
      <c r="CF319">
        <v>0.99261011111111097</v>
      </c>
      <c r="CG319">
        <v>11.772355555555601</v>
      </c>
      <c r="CH319">
        <v>6.8083555555555604</v>
      </c>
      <c r="CI319">
        <v>2000.0233333333299</v>
      </c>
      <c r="CJ319">
        <v>0.98000066666666696</v>
      </c>
      <c r="CK319">
        <v>1.9999088888888902E-2</v>
      </c>
      <c r="CL319">
        <v>0</v>
      </c>
      <c r="CM319">
        <v>2.74386666666667</v>
      </c>
      <c r="CN319">
        <v>0</v>
      </c>
      <c r="CO319">
        <v>17427.400000000001</v>
      </c>
      <c r="CP319">
        <v>16705.577777777798</v>
      </c>
      <c r="CQ319">
        <v>45</v>
      </c>
      <c r="CR319">
        <v>42.353999999999999</v>
      </c>
      <c r="CS319">
        <v>41.686999999999998</v>
      </c>
      <c r="CT319">
        <v>39.936999999999998</v>
      </c>
      <c r="CU319">
        <v>39.811999999999998</v>
      </c>
      <c r="CV319">
        <v>1960.0233333333299</v>
      </c>
      <c r="CW319">
        <v>40</v>
      </c>
      <c r="CX319">
        <v>0</v>
      </c>
      <c r="CY319">
        <v>1651545266</v>
      </c>
      <c r="CZ319">
        <v>0</v>
      </c>
      <c r="DA319">
        <v>0</v>
      </c>
      <c r="DB319" t="s">
        <v>355</v>
      </c>
      <c r="DC319">
        <v>1657298120.5</v>
      </c>
      <c r="DD319">
        <v>1657298120.5</v>
      </c>
      <c r="DE319">
        <v>0</v>
      </c>
      <c r="DF319">
        <v>1.391</v>
      </c>
      <c r="DG319">
        <v>3.5000000000000003E-2</v>
      </c>
      <c r="DH319">
        <v>2.39</v>
      </c>
      <c r="DI319">
        <v>0.104</v>
      </c>
      <c r="DJ319">
        <v>419</v>
      </c>
      <c r="DK319">
        <v>18</v>
      </c>
      <c r="DL319">
        <v>0.11</v>
      </c>
      <c r="DM319">
        <v>0.02</v>
      </c>
      <c r="DN319">
        <v>-53.395229268292702</v>
      </c>
      <c r="DO319">
        <v>-1.5501700348432701</v>
      </c>
      <c r="DP319">
        <v>0.21138184411489999</v>
      </c>
      <c r="DQ319">
        <v>0</v>
      </c>
      <c r="DR319">
        <v>5.8337339024390298</v>
      </c>
      <c r="DS319">
        <v>-0.186511149825766</v>
      </c>
      <c r="DT319">
        <v>1.9320533987223502E-2</v>
      </c>
      <c r="DU319">
        <v>0</v>
      </c>
      <c r="DV319">
        <v>0</v>
      </c>
      <c r="DW319">
        <v>2</v>
      </c>
      <c r="DX319" t="s">
        <v>356</v>
      </c>
      <c r="DY319">
        <v>2.9043299999999999</v>
      </c>
      <c r="DZ319">
        <v>2.6301700000000001</v>
      </c>
      <c r="EA319">
        <v>0.13725799999999999</v>
      </c>
      <c r="EB319">
        <v>0.14147699999999999</v>
      </c>
      <c r="EC319">
        <v>7.0367399999999997E-2</v>
      </c>
      <c r="ED319">
        <v>5.5201199999999999E-2</v>
      </c>
      <c r="EE319">
        <v>24511.3</v>
      </c>
      <c r="EF319">
        <v>21292.9</v>
      </c>
      <c r="EG319">
        <v>25413.9</v>
      </c>
      <c r="EH319">
        <v>24134.6</v>
      </c>
      <c r="EI319">
        <v>40275.9</v>
      </c>
      <c r="EJ319">
        <v>37734.800000000003</v>
      </c>
      <c r="EK319">
        <v>45867.8</v>
      </c>
      <c r="EL319">
        <v>43027.3</v>
      </c>
      <c r="EM319">
        <v>1.88652</v>
      </c>
      <c r="EN319">
        <v>2.1559699999999999</v>
      </c>
      <c r="EO319">
        <v>0.165768</v>
      </c>
      <c r="EP319">
        <v>0</v>
      </c>
      <c r="EQ319">
        <v>19.419599999999999</v>
      </c>
      <c r="ER319">
        <v>999.9</v>
      </c>
      <c r="ES319">
        <v>35.826000000000001</v>
      </c>
      <c r="ET319">
        <v>26.959</v>
      </c>
      <c r="EU319">
        <v>18.823499999999999</v>
      </c>
      <c r="EV319">
        <v>48.237299999999998</v>
      </c>
      <c r="EW319">
        <v>33.149000000000001</v>
      </c>
      <c r="EX319">
        <v>2</v>
      </c>
      <c r="EY319">
        <v>-0.36974600000000002</v>
      </c>
      <c r="EZ319">
        <v>1.8685499999999999</v>
      </c>
      <c r="FA319">
        <v>20.233599999999999</v>
      </c>
      <c r="FB319">
        <v>5.2354099999999999</v>
      </c>
      <c r="FC319">
        <v>11.986000000000001</v>
      </c>
      <c r="FD319">
        <v>4.9571500000000004</v>
      </c>
      <c r="FE319">
        <v>3.3039499999999999</v>
      </c>
      <c r="FF319">
        <v>9999</v>
      </c>
      <c r="FG319">
        <v>9999</v>
      </c>
      <c r="FH319">
        <v>6815.6</v>
      </c>
      <c r="FI319">
        <v>355.9</v>
      </c>
      <c r="FJ319">
        <v>1.86819</v>
      </c>
      <c r="FK319">
        <v>1.86385</v>
      </c>
      <c r="FL319">
        <v>1.8714900000000001</v>
      </c>
      <c r="FM319">
        <v>1.8621799999999999</v>
      </c>
      <c r="FN319">
        <v>1.8617300000000001</v>
      </c>
      <c r="FO319">
        <v>1.8682799999999999</v>
      </c>
      <c r="FP319">
        <v>1.8583700000000001</v>
      </c>
      <c r="FQ319">
        <v>1.86487</v>
      </c>
      <c r="FR319">
        <v>5</v>
      </c>
      <c r="FS319">
        <v>0</v>
      </c>
      <c r="FT319">
        <v>0</v>
      </c>
      <c r="FU319">
        <v>0</v>
      </c>
      <c r="FV319" t="s">
        <v>357</v>
      </c>
      <c r="FW319" t="s">
        <v>358</v>
      </c>
      <c r="FX319" t="s">
        <v>359</v>
      </c>
      <c r="FY319" t="s">
        <v>359</v>
      </c>
      <c r="FZ319" t="s">
        <v>359</v>
      </c>
      <c r="GA319" t="s">
        <v>359</v>
      </c>
      <c r="GB319">
        <v>0</v>
      </c>
      <c r="GC319">
        <v>100</v>
      </c>
      <c r="GD319">
        <v>100</v>
      </c>
      <c r="GE319">
        <v>6.15</v>
      </c>
      <c r="GF319">
        <v>0.19450000000000001</v>
      </c>
      <c r="GG319">
        <v>2.1444526195071201</v>
      </c>
      <c r="GH319">
        <v>5.2457919015285598E-3</v>
      </c>
      <c r="GI319">
        <v>-2.61795653493914E-6</v>
      </c>
      <c r="GJ319">
        <v>1.0331707357916401E-9</v>
      </c>
      <c r="GK319">
        <v>8.3457624279274292E-3</v>
      </c>
      <c r="GL319">
        <v>-4.6387863249973502E-2</v>
      </c>
      <c r="GM319">
        <v>3.6088159466671601E-3</v>
      </c>
      <c r="GN319">
        <v>-4.2506285216111501E-5</v>
      </c>
      <c r="GO319">
        <v>14</v>
      </c>
      <c r="GP319">
        <v>2225</v>
      </c>
      <c r="GQ319">
        <v>2</v>
      </c>
      <c r="GR319">
        <v>27</v>
      </c>
      <c r="GS319">
        <v>4470.8</v>
      </c>
      <c r="GT319">
        <v>4470.8</v>
      </c>
      <c r="GU319">
        <v>2.95166</v>
      </c>
      <c r="GV319">
        <v>2.31934</v>
      </c>
      <c r="GW319">
        <v>1.9982899999999999</v>
      </c>
      <c r="GX319">
        <v>2.7563499999999999</v>
      </c>
      <c r="GY319">
        <v>2.0935100000000002</v>
      </c>
      <c r="GZ319">
        <v>2.3864700000000001</v>
      </c>
      <c r="HA319">
        <v>30.566199999999998</v>
      </c>
      <c r="HB319">
        <v>15.900700000000001</v>
      </c>
      <c r="HC319">
        <v>18</v>
      </c>
      <c r="HD319">
        <v>444.20600000000002</v>
      </c>
      <c r="HE319">
        <v>611.72</v>
      </c>
      <c r="HF319">
        <v>19.474599999999999</v>
      </c>
      <c r="HG319">
        <v>22.477599999999999</v>
      </c>
      <c r="HH319">
        <v>30.001200000000001</v>
      </c>
      <c r="HI319">
        <v>22.4404</v>
      </c>
      <c r="HJ319">
        <v>22.410900000000002</v>
      </c>
      <c r="HK319">
        <v>59.116500000000002</v>
      </c>
      <c r="HL319">
        <v>28.040299999999998</v>
      </c>
      <c r="HM319">
        <v>11.0313</v>
      </c>
      <c r="HN319">
        <v>19.326000000000001</v>
      </c>
      <c r="HO319">
        <v>1188.01</v>
      </c>
      <c r="HP319">
        <v>14.689</v>
      </c>
      <c r="HQ319">
        <v>97.134299999999996</v>
      </c>
      <c r="HR319">
        <v>101.181</v>
      </c>
    </row>
    <row r="320" spans="1:226" x14ac:dyDescent="0.2">
      <c r="A320">
        <v>304</v>
      </c>
      <c r="B320">
        <v>1657566376</v>
      </c>
      <c r="C320">
        <v>2956.5</v>
      </c>
      <c r="D320" t="s">
        <v>966</v>
      </c>
      <c r="E320" t="s">
        <v>967</v>
      </c>
      <c r="F320">
        <v>5</v>
      </c>
      <c r="G320" t="s">
        <v>1217</v>
      </c>
      <c r="H320" t="s">
        <v>353</v>
      </c>
      <c r="I320">
        <v>1657566373.2</v>
      </c>
      <c r="J320">
        <f t="shared" si="136"/>
        <v>4.9503184565517222E-3</v>
      </c>
      <c r="K320">
        <f t="shared" si="137"/>
        <v>4.950318456551722</v>
      </c>
      <c r="L320">
        <f t="shared" si="138"/>
        <v>24.16867217688365</v>
      </c>
      <c r="M320">
        <f t="shared" si="139"/>
        <v>1122.204</v>
      </c>
      <c r="N320">
        <f t="shared" si="140"/>
        <v>938.4727040503484</v>
      </c>
      <c r="O320">
        <f t="shared" si="141"/>
        <v>63.786903937691953</v>
      </c>
      <c r="P320">
        <f t="shared" si="142"/>
        <v>76.274907557304232</v>
      </c>
      <c r="Q320">
        <f t="shared" si="143"/>
        <v>0.26897664295433643</v>
      </c>
      <c r="R320">
        <f t="shared" si="144"/>
        <v>2.3047976640774466</v>
      </c>
      <c r="S320">
        <f t="shared" si="145"/>
        <v>0.25267523490831184</v>
      </c>
      <c r="T320">
        <f t="shared" si="146"/>
        <v>0.15930424365714882</v>
      </c>
      <c r="U320">
        <f t="shared" si="147"/>
        <v>321.52334275797392</v>
      </c>
      <c r="V320">
        <f t="shared" si="148"/>
        <v>23.594489166199509</v>
      </c>
      <c r="W320">
        <f t="shared" si="149"/>
        <v>22.160060000000001</v>
      </c>
      <c r="X320">
        <f t="shared" si="150"/>
        <v>2.6795202440762651</v>
      </c>
      <c r="Y320">
        <f t="shared" si="151"/>
        <v>49.718079342737923</v>
      </c>
      <c r="Z320">
        <f t="shared" si="152"/>
        <v>1.3877422984742298</v>
      </c>
      <c r="AA320">
        <f t="shared" si="153"/>
        <v>2.7912226635056663</v>
      </c>
      <c r="AB320">
        <f t="shared" si="154"/>
        <v>1.2917779456020353</v>
      </c>
      <c r="AC320">
        <f t="shared" si="155"/>
        <v>-218.30904393393095</v>
      </c>
      <c r="AD320">
        <f t="shared" si="156"/>
        <v>83.526294932229277</v>
      </c>
      <c r="AE320">
        <f t="shared" si="157"/>
        <v>7.4740797685736213</v>
      </c>
      <c r="AF320">
        <f t="shared" si="158"/>
        <v>194.21467352484586</v>
      </c>
      <c r="AG320">
        <f t="shared" si="159"/>
        <v>38.998677921877125</v>
      </c>
      <c r="AH320">
        <f t="shared" si="160"/>
        <v>4.9478835156437926</v>
      </c>
      <c r="AI320">
        <f t="shared" si="161"/>
        <v>24.16867217688365</v>
      </c>
      <c r="AJ320">
        <v>1194.0333272141199</v>
      </c>
      <c r="AK320">
        <v>1152.9448484848499</v>
      </c>
      <c r="AL320">
        <v>3.1897748494003002</v>
      </c>
      <c r="AM320">
        <v>66.153134496915399</v>
      </c>
      <c r="AN320">
        <f t="shared" si="162"/>
        <v>4.950318456551722</v>
      </c>
      <c r="AO320">
        <v>14.6003994202682</v>
      </c>
      <c r="AP320">
        <v>20.418161818181801</v>
      </c>
      <c r="AQ320">
        <v>3.7232891484993702E-4</v>
      </c>
      <c r="AR320">
        <v>78.048963506408896</v>
      </c>
      <c r="AS320">
        <v>3</v>
      </c>
      <c r="AT320">
        <v>1</v>
      </c>
      <c r="AU320">
        <f t="shared" si="163"/>
        <v>1</v>
      </c>
      <c r="AV320">
        <f t="shared" si="164"/>
        <v>0</v>
      </c>
      <c r="AW320">
        <f t="shared" si="165"/>
        <v>36408.329481184126</v>
      </c>
      <c r="AX320">
        <f t="shared" si="166"/>
        <v>2000.046</v>
      </c>
      <c r="AY320">
        <f t="shared" si="167"/>
        <v>1681.2386405999864</v>
      </c>
      <c r="AZ320">
        <f t="shared" si="168"/>
        <v>0.84059998650030365</v>
      </c>
      <c r="BA320">
        <f t="shared" si="169"/>
        <v>0.16075797394558622</v>
      </c>
      <c r="BB320">
        <v>6</v>
      </c>
      <c r="BC320">
        <v>0.5</v>
      </c>
      <c r="BD320" t="s">
        <v>354</v>
      </c>
      <c r="BE320">
        <v>2</v>
      </c>
      <c r="BF320" t="b">
        <v>1</v>
      </c>
      <c r="BG320">
        <v>1657566373.2</v>
      </c>
      <c r="BH320">
        <v>1122.204</v>
      </c>
      <c r="BI320">
        <v>1175.6679999999999</v>
      </c>
      <c r="BJ320">
        <v>20.41733</v>
      </c>
      <c r="BK320">
        <v>14.600820000000001</v>
      </c>
      <c r="BL320">
        <v>1116.0309999999999</v>
      </c>
      <c r="BM320">
        <v>20.222760000000001</v>
      </c>
      <c r="BN320">
        <v>499.97620000000001</v>
      </c>
      <c r="BO320">
        <v>67.955489999999998</v>
      </c>
      <c r="BP320">
        <v>1.335306E-2</v>
      </c>
      <c r="BQ320">
        <v>22.832270000000001</v>
      </c>
      <c r="BR320">
        <v>22.160060000000001</v>
      </c>
      <c r="BS320">
        <v>999.9</v>
      </c>
      <c r="BT320">
        <v>0</v>
      </c>
      <c r="BU320">
        <v>0</v>
      </c>
      <c r="BV320">
        <v>9991.1769999999997</v>
      </c>
      <c r="BW320">
        <v>0</v>
      </c>
      <c r="BX320">
        <v>2316.346</v>
      </c>
      <c r="BY320">
        <v>-53.463859999999997</v>
      </c>
      <c r="BZ320">
        <v>1145.596</v>
      </c>
      <c r="CA320">
        <v>1193.0899999999999</v>
      </c>
      <c r="CB320">
        <v>5.8165250000000004</v>
      </c>
      <c r="CC320">
        <v>1175.6679999999999</v>
      </c>
      <c r="CD320">
        <v>14.600820000000001</v>
      </c>
      <c r="CE320">
        <v>1.38747</v>
      </c>
      <c r="CF320">
        <v>0.99220529999999996</v>
      </c>
      <c r="CG320">
        <v>11.78139</v>
      </c>
      <c r="CH320">
        <v>6.8024180000000003</v>
      </c>
      <c r="CI320">
        <v>2000.046</v>
      </c>
      <c r="CJ320">
        <v>0.9800006</v>
      </c>
      <c r="CK320">
        <v>1.9999159999999998E-2</v>
      </c>
      <c r="CL320">
        <v>0</v>
      </c>
      <c r="CM320">
        <v>2.65422</v>
      </c>
      <c r="CN320">
        <v>0</v>
      </c>
      <c r="CO320">
        <v>17423.84</v>
      </c>
      <c r="CP320">
        <v>16705.8</v>
      </c>
      <c r="CQ320">
        <v>45</v>
      </c>
      <c r="CR320">
        <v>42.399799999999999</v>
      </c>
      <c r="CS320">
        <v>41.699599999999997</v>
      </c>
      <c r="CT320">
        <v>39.962200000000003</v>
      </c>
      <c r="CU320">
        <v>39.811999999999998</v>
      </c>
      <c r="CV320">
        <v>1960.0450000000001</v>
      </c>
      <c r="CW320">
        <v>40</v>
      </c>
      <c r="CX320">
        <v>0</v>
      </c>
      <c r="CY320">
        <v>1651545271.4000001</v>
      </c>
      <c r="CZ320">
        <v>0</v>
      </c>
      <c r="DA320">
        <v>0</v>
      </c>
      <c r="DB320" t="s">
        <v>355</v>
      </c>
      <c r="DC320">
        <v>1657298120.5</v>
      </c>
      <c r="DD320">
        <v>1657298120.5</v>
      </c>
      <c r="DE320">
        <v>0</v>
      </c>
      <c r="DF320">
        <v>1.391</v>
      </c>
      <c r="DG320">
        <v>3.5000000000000003E-2</v>
      </c>
      <c r="DH320">
        <v>2.39</v>
      </c>
      <c r="DI320">
        <v>0.104</v>
      </c>
      <c r="DJ320">
        <v>419</v>
      </c>
      <c r="DK320">
        <v>18</v>
      </c>
      <c r="DL320">
        <v>0.11</v>
      </c>
      <c r="DM320">
        <v>0.02</v>
      </c>
      <c r="DN320">
        <v>-53.470256097560998</v>
      </c>
      <c r="DO320">
        <v>-0.28535331010453602</v>
      </c>
      <c r="DP320">
        <v>0.151242615701671</v>
      </c>
      <c r="DQ320">
        <v>0</v>
      </c>
      <c r="DR320">
        <v>5.8221751219512203</v>
      </c>
      <c r="DS320">
        <v>-0.122390592334487</v>
      </c>
      <c r="DT320">
        <v>1.65726863333076E-2</v>
      </c>
      <c r="DU320">
        <v>0</v>
      </c>
      <c r="DV320">
        <v>0</v>
      </c>
      <c r="DW320">
        <v>2</v>
      </c>
      <c r="DX320" t="s">
        <v>356</v>
      </c>
      <c r="DY320">
        <v>2.9041700000000001</v>
      </c>
      <c r="DZ320">
        <v>2.6297000000000001</v>
      </c>
      <c r="EA320">
        <v>0.138491</v>
      </c>
      <c r="EB320">
        <v>0.142704</v>
      </c>
      <c r="EC320">
        <v>7.0372500000000004E-2</v>
      </c>
      <c r="ED320">
        <v>5.5185699999999997E-2</v>
      </c>
      <c r="EE320">
        <v>24475.7</v>
      </c>
      <c r="EF320">
        <v>21262.1</v>
      </c>
      <c r="EG320">
        <v>25413.3</v>
      </c>
      <c r="EH320">
        <v>24134.2</v>
      </c>
      <c r="EI320">
        <v>40275</v>
      </c>
      <c r="EJ320">
        <v>37734.300000000003</v>
      </c>
      <c r="EK320">
        <v>45867</v>
      </c>
      <c r="EL320">
        <v>43026.1</v>
      </c>
      <c r="EM320">
        <v>1.8863300000000001</v>
      </c>
      <c r="EN320">
        <v>2.1557499999999998</v>
      </c>
      <c r="EO320">
        <v>0.16472500000000001</v>
      </c>
      <c r="EP320">
        <v>0</v>
      </c>
      <c r="EQ320">
        <v>19.4389</v>
      </c>
      <c r="ER320">
        <v>999.9</v>
      </c>
      <c r="ES320">
        <v>35.826000000000001</v>
      </c>
      <c r="ET320">
        <v>26.959</v>
      </c>
      <c r="EU320">
        <v>18.824100000000001</v>
      </c>
      <c r="EV320">
        <v>47.677300000000002</v>
      </c>
      <c r="EW320">
        <v>33.205100000000002</v>
      </c>
      <c r="EX320">
        <v>2</v>
      </c>
      <c r="EY320">
        <v>-0.36855700000000002</v>
      </c>
      <c r="EZ320">
        <v>2.0622400000000001</v>
      </c>
      <c r="FA320">
        <v>20.231200000000001</v>
      </c>
      <c r="FB320">
        <v>5.2351099999999997</v>
      </c>
      <c r="FC320">
        <v>11.9863</v>
      </c>
      <c r="FD320">
        <v>4.9573499999999999</v>
      </c>
      <c r="FE320">
        <v>3.3039499999999999</v>
      </c>
      <c r="FF320">
        <v>9999</v>
      </c>
      <c r="FG320">
        <v>9999</v>
      </c>
      <c r="FH320">
        <v>6815.9</v>
      </c>
      <c r="FI320">
        <v>355.9</v>
      </c>
      <c r="FJ320">
        <v>1.8681700000000001</v>
      </c>
      <c r="FK320">
        <v>1.8638600000000001</v>
      </c>
      <c r="FL320">
        <v>1.87151</v>
      </c>
      <c r="FM320">
        <v>1.8621799999999999</v>
      </c>
      <c r="FN320">
        <v>1.86172</v>
      </c>
      <c r="FO320">
        <v>1.86829</v>
      </c>
      <c r="FP320">
        <v>1.8583700000000001</v>
      </c>
      <c r="FQ320">
        <v>1.86487</v>
      </c>
      <c r="FR320">
        <v>5</v>
      </c>
      <c r="FS320">
        <v>0</v>
      </c>
      <c r="FT320">
        <v>0</v>
      </c>
      <c r="FU320">
        <v>0</v>
      </c>
      <c r="FV320" t="s">
        <v>357</v>
      </c>
      <c r="FW320" t="s">
        <v>358</v>
      </c>
      <c r="FX320" t="s">
        <v>359</v>
      </c>
      <c r="FY320" t="s">
        <v>359</v>
      </c>
      <c r="FZ320" t="s">
        <v>359</v>
      </c>
      <c r="GA320" t="s">
        <v>359</v>
      </c>
      <c r="GB320">
        <v>0</v>
      </c>
      <c r="GC320">
        <v>100</v>
      </c>
      <c r="GD320">
        <v>100</v>
      </c>
      <c r="GE320">
        <v>6.2</v>
      </c>
      <c r="GF320">
        <v>0.1946</v>
      </c>
      <c r="GG320">
        <v>2.1444526195071201</v>
      </c>
      <c r="GH320">
        <v>5.2457919015285598E-3</v>
      </c>
      <c r="GI320">
        <v>-2.61795653493914E-6</v>
      </c>
      <c r="GJ320">
        <v>1.0331707357916401E-9</v>
      </c>
      <c r="GK320">
        <v>8.3457624279274292E-3</v>
      </c>
      <c r="GL320">
        <v>-4.6387863249973502E-2</v>
      </c>
      <c r="GM320">
        <v>3.6088159466671601E-3</v>
      </c>
      <c r="GN320">
        <v>-4.2506285216111501E-5</v>
      </c>
      <c r="GO320">
        <v>14</v>
      </c>
      <c r="GP320">
        <v>2225</v>
      </c>
      <c r="GQ320">
        <v>2</v>
      </c>
      <c r="GR320">
        <v>27</v>
      </c>
      <c r="GS320">
        <v>4470.8999999999996</v>
      </c>
      <c r="GT320">
        <v>4470.8999999999996</v>
      </c>
      <c r="GU320">
        <v>2.9809600000000001</v>
      </c>
      <c r="GV320">
        <v>2.32544</v>
      </c>
      <c r="GW320">
        <v>1.9982899999999999</v>
      </c>
      <c r="GX320">
        <v>2.7563499999999999</v>
      </c>
      <c r="GY320">
        <v>2.0935100000000002</v>
      </c>
      <c r="GZ320">
        <v>2.3535200000000001</v>
      </c>
      <c r="HA320">
        <v>30.566199999999998</v>
      </c>
      <c r="HB320">
        <v>15.891999999999999</v>
      </c>
      <c r="HC320">
        <v>18</v>
      </c>
      <c r="HD320">
        <v>444.15100000000001</v>
      </c>
      <c r="HE320">
        <v>611.62800000000004</v>
      </c>
      <c r="HF320">
        <v>19.3185</v>
      </c>
      <c r="HG320">
        <v>22.486999999999998</v>
      </c>
      <c r="HH320">
        <v>30.001200000000001</v>
      </c>
      <c r="HI320">
        <v>22.447399999999998</v>
      </c>
      <c r="HJ320">
        <v>22.4175</v>
      </c>
      <c r="HK320">
        <v>59.771099999999997</v>
      </c>
      <c r="HL320">
        <v>27.737300000000001</v>
      </c>
      <c r="HM320">
        <v>11.0313</v>
      </c>
      <c r="HN320">
        <v>19.1662</v>
      </c>
      <c r="HO320">
        <v>1208.27</v>
      </c>
      <c r="HP320">
        <v>14.7247</v>
      </c>
      <c r="HQ320">
        <v>97.132499999999993</v>
      </c>
      <c r="HR320">
        <v>101.179</v>
      </c>
    </row>
    <row r="321" spans="1:226" x14ac:dyDescent="0.2">
      <c r="A321">
        <v>305</v>
      </c>
      <c r="B321">
        <v>1657566381</v>
      </c>
      <c r="C321">
        <v>2961.5</v>
      </c>
      <c r="D321" t="s">
        <v>968</v>
      </c>
      <c r="E321" t="s">
        <v>969</v>
      </c>
      <c r="F321">
        <v>5</v>
      </c>
      <c r="G321" t="s">
        <v>1217</v>
      </c>
      <c r="H321" t="s">
        <v>353</v>
      </c>
      <c r="I321">
        <v>1657566378.5</v>
      </c>
      <c r="J321">
        <f t="shared" si="136"/>
        <v>4.9471226074450292E-3</v>
      </c>
      <c r="K321">
        <f t="shared" si="137"/>
        <v>4.9471226074450287</v>
      </c>
      <c r="L321">
        <f t="shared" si="138"/>
        <v>23.829331014358917</v>
      </c>
      <c r="M321">
        <f t="shared" si="139"/>
        <v>1139.17888888889</v>
      </c>
      <c r="N321">
        <f t="shared" si="140"/>
        <v>956.91728807942002</v>
      </c>
      <c r="O321">
        <f t="shared" si="141"/>
        <v>65.041285505858824</v>
      </c>
      <c r="P321">
        <f t="shared" si="142"/>
        <v>77.429533646715626</v>
      </c>
      <c r="Q321">
        <f t="shared" si="143"/>
        <v>0.26878228718434904</v>
      </c>
      <c r="R321">
        <f t="shared" si="144"/>
        <v>2.3032645657390853</v>
      </c>
      <c r="S321">
        <f t="shared" si="145"/>
        <v>0.25249353289925824</v>
      </c>
      <c r="T321">
        <f t="shared" si="146"/>
        <v>0.15918961140322041</v>
      </c>
      <c r="U321">
        <f t="shared" si="147"/>
        <v>321.51493599999947</v>
      </c>
      <c r="V321">
        <f t="shared" si="148"/>
        <v>23.58939040048698</v>
      </c>
      <c r="W321">
        <f t="shared" si="149"/>
        <v>22.163066666666701</v>
      </c>
      <c r="X321">
        <f t="shared" si="150"/>
        <v>2.6800110240806148</v>
      </c>
      <c r="Y321">
        <f t="shared" si="151"/>
        <v>49.751773257430429</v>
      </c>
      <c r="Z321">
        <f t="shared" si="152"/>
        <v>1.3881318168448182</v>
      </c>
      <c r="AA321">
        <f t="shared" si="153"/>
        <v>2.790115258128012</v>
      </c>
      <c r="AB321">
        <f t="shared" si="154"/>
        <v>1.2918792072357965</v>
      </c>
      <c r="AC321">
        <f t="shared" si="155"/>
        <v>-218.16810698832577</v>
      </c>
      <c r="AD321">
        <f t="shared" si="156"/>
        <v>82.284325408345708</v>
      </c>
      <c r="AE321">
        <f t="shared" si="157"/>
        <v>7.3677143652965373</v>
      </c>
      <c r="AF321">
        <f t="shared" si="158"/>
        <v>192.99886878531595</v>
      </c>
      <c r="AG321">
        <f t="shared" si="159"/>
        <v>39.575473580724818</v>
      </c>
      <c r="AH321">
        <f t="shared" si="160"/>
        <v>4.9328339001973021</v>
      </c>
      <c r="AI321">
        <f t="shared" si="161"/>
        <v>23.829331014358917</v>
      </c>
      <c r="AJ321">
        <v>1211.1361370439699</v>
      </c>
      <c r="AK321">
        <v>1169.7239999999999</v>
      </c>
      <c r="AL321">
        <v>3.39317820156786</v>
      </c>
      <c r="AM321">
        <v>66.153134496915399</v>
      </c>
      <c r="AN321">
        <f t="shared" si="162"/>
        <v>4.9471226074450287</v>
      </c>
      <c r="AO321">
        <v>14.615311285222001</v>
      </c>
      <c r="AP321">
        <v>20.429099999999998</v>
      </c>
      <c r="AQ321">
        <v>1.6532275301862499E-4</v>
      </c>
      <c r="AR321">
        <v>78.048963506408896</v>
      </c>
      <c r="AS321">
        <v>3</v>
      </c>
      <c r="AT321">
        <v>1</v>
      </c>
      <c r="AU321">
        <f t="shared" si="163"/>
        <v>1</v>
      </c>
      <c r="AV321">
        <f t="shared" si="164"/>
        <v>0</v>
      </c>
      <c r="AW321">
        <f t="shared" si="165"/>
        <v>36372.26303840871</v>
      </c>
      <c r="AX321">
        <f t="shared" si="166"/>
        <v>1999.9933333333299</v>
      </c>
      <c r="AY321">
        <f t="shared" si="167"/>
        <v>1681.1943999999974</v>
      </c>
      <c r="AZ321">
        <f t="shared" si="168"/>
        <v>0.84060000200000673</v>
      </c>
      <c r="BA321">
        <f t="shared" si="169"/>
        <v>0.16075800386001288</v>
      </c>
      <c r="BB321">
        <v>6</v>
      </c>
      <c r="BC321">
        <v>0.5</v>
      </c>
      <c r="BD321" t="s">
        <v>354</v>
      </c>
      <c r="BE321">
        <v>2</v>
      </c>
      <c r="BF321" t="b">
        <v>1</v>
      </c>
      <c r="BG321">
        <v>1657566378.5</v>
      </c>
      <c r="BH321">
        <v>1139.17888888889</v>
      </c>
      <c r="BI321">
        <v>1193.4055555555601</v>
      </c>
      <c r="BJ321">
        <v>20.422833333333301</v>
      </c>
      <c r="BK321">
        <v>14.6250888888889</v>
      </c>
      <c r="BL321">
        <v>1132.95</v>
      </c>
      <c r="BM321">
        <v>20.228000000000002</v>
      </c>
      <c r="BN321">
        <v>500.06599999999997</v>
      </c>
      <c r="BO321">
        <v>67.956400000000002</v>
      </c>
      <c r="BP321">
        <v>1.3200211111111099E-2</v>
      </c>
      <c r="BQ321">
        <v>22.8257222222222</v>
      </c>
      <c r="BR321">
        <v>22.163066666666701</v>
      </c>
      <c r="BS321">
        <v>999.9</v>
      </c>
      <c r="BT321">
        <v>0</v>
      </c>
      <c r="BU321">
        <v>0</v>
      </c>
      <c r="BV321">
        <v>9980.4922222222194</v>
      </c>
      <c r="BW321">
        <v>0</v>
      </c>
      <c r="BX321">
        <v>2321.0522222222198</v>
      </c>
      <c r="BY321">
        <v>-54.223655555555602</v>
      </c>
      <c r="BZ321">
        <v>1162.93333333333</v>
      </c>
      <c r="CA321">
        <v>1211.11666666667</v>
      </c>
      <c r="CB321">
        <v>5.7977333333333299</v>
      </c>
      <c r="CC321">
        <v>1193.4055555555601</v>
      </c>
      <c r="CD321">
        <v>14.6250888888889</v>
      </c>
      <c r="CE321">
        <v>1.3878611111111101</v>
      </c>
      <c r="CF321">
        <v>0.99386866666666696</v>
      </c>
      <c r="CG321">
        <v>11.7856555555556</v>
      </c>
      <c r="CH321">
        <v>6.8268011111111102</v>
      </c>
      <c r="CI321">
        <v>1999.9933333333299</v>
      </c>
      <c r="CJ321">
        <v>0.98000033333333303</v>
      </c>
      <c r="CK321">
        <v>1.99994444444444E-2</v>
      </c>
      <c r="CL321">
        <v>0</v>
      </c>
      <c r="CM321">
        <v>2.5987111111111099</v>
      </c>
      <c r="CN321">
        <v>0</v>
      </c>
      <c r="CO321">
        <v>17426.388888888901</v>
      </c>
      <c r="CP321">
        <v>16705.366666666701</v>
      </c>
      <c r="CQ321">
        <v>45</v>
      </c>
      <c r="CR321">
        <v>42.436999999999998</v>
      </c>
      <c r="CS321">
        <v>41.75</v>
      </c>
      <c r="CT321">
        <v>40</v>
      </c>
      <c r="CU321">
        <v>39.811999999999998</v>
      </c>
      <c r="CV321">
        <v>1959.9933333333299</v>
      </c>
      <c r="CW321">
        <v>40</v>
      </c>
      <c r="CX321">
        <v>0</v>
      </c>
      <c r="CY321">
        <v>1651545276.2</v>
      </c>
      <c r="CZ321">
        <v>0</v>
      </c>
      <c r="DA321">
        <v>0</v>
      </c>
      <c r="DB321" t="s">
        <v>355</v>
      </c>
      <c r="DC321">
        <v>1657298120.5</v>
      </c>
      <c r="DD321">
        <v>1657298120.5</v>
      </c>
      <c r="DE321">
        <v>0</v>
      </c>
      <c r="DF321">
        <v>1.391</v>
      </c>
      <c r="DG321">
        <v>3.5000000000000003E-2</v>
      </c>
      <c r="DH321">
        <v>2.39</v>
      </c>
      <c r="DI321">
        <v>0.104</v>
      </c>
      <c r="DJ321">
        <v>419</v>
      </c>
      <c r="DK321">
        <v>18</v>
      </c>
      <c r="DL321">
        <v>0.11</v>
      </c>
      <c r="DM321">
        <v>0.02</v>
      </c>
      <c r="DN321">
        <v>-53.629497560975601</v>
      </c>
      <c r="DO321">
        <v>-1.3832341463414199</v>
      </c>
      <c r="DP321">
        <v>0.29161718097182399</v>
      </c>
      <c r="DQ321">
        <v>0</v>
      </c>
      <c r="DR321">
        <v>5.8141565853658497</v>
      </c>
      <c r="DS321">
        <v>-9.4208780487805399E-2</v>
      </c>
      <c r="DT321">
        <v>1.4516698309315601E-2</v>
      </c>
      <c r="DU321">
        <v>1</v>
      </c>
      <c r="DV321">
        <v>1</v>
      </c>
      <c r="DW321">
        <v>2</v>
      </c>
      <c r="DX321" t="s">
        <v>372</v>
      </c>
      <c r="DY321">
        <v>2.90428</v>
      </c>
      <c r="DZ321">
        <v>2.6297799999999998</v>
      </c>
      <c r="EA321">
        <v>0.13975899999999999</v>
      </c>
      <c r="EB321">
        <v>0.14399899999999999</v>
      </c>
      <c r="EC321">
        <v>7.0402300000000001E-2</v>
      </c>
      <c r="ED321">
        <v>5.5306500000000001E-2</v>
      </c>
      <c r="EE321">
        <v>24439.1</v>
      </c>
      <c r="EF321">
        <v>21229.4</v>
      </c>
      <c r="EG321">
        <v>25412.7</v>
      </c>
      <c r="EH321">
        <v>24133.5</v>
      </c>
      <c r="EI321">
        <v>40272.9</v>
      </c>
      <c r="EJ321">
        <v>37728.6</v>
      </c>
      <c r="EK321">
        <v>45866.1</v>
      </c>
      <c r="EL321">
        <v>43025.1</v>
      </c>
      <c r="EM321">
        <v>1.8861699999999999</v>
      </c>
      <c r="EN321">
        <v>2.1559499999999998</v>
      </c>
      <c r="EO321">
        <v>0.164047</v>
      </c>
      <c r="EP321">
        <v>0</v>
      </c>
      <c r="EQ321">
        <v>19.457699999999999</v>
      </c>
      <c r="ER321">
        <v>999.9</v>
      </c>
      <c r="ES321">
        <v>35.85</v>
      </c>
      <c r="ET321">
        <v>26.939</v>
      </c>
      <c r="EU321">
        <v>18.8141</v>
      </c>
      <c r="EV321">
        <v>49.037300000000002</v>
      </c>
      <c r="EW321">
        <v>33.100999999999999</v>
      </c>
      <c r="EX321">
        <v>2</v>
      </c>
      <c r="EY321">
        <v>-0.36719499999999999</v>
      </c>
      <c r="EZ321">
        <v>2.2595900000000002</v>
      </c>
      <c r="FA321">
        <v>20.2285</v>
      </c>
      <c r="FB321">
        <v>5.2351099999999997</v>
      </c>
      <c r="FC321">
        <v>11.986000000000001</v>
      </c>
      <c r="FD321">
        <v>4.9572500000000002</v>
      </c>
      <c r="FE321">
        <v>3.3039999999999998</v>
      </c>
      <c r="FF321">
        <v>9999</v>
      </c>
      <c r="FG321">
        <v>9999</v>
      </c>
      <c r="FH321">
        <v>6815.9</v>
      </c>
      <c r="FI321">
        <v>355.9</v>
      </c>
      <c r="FJ321">
        <v>1.86818</v>
      </c>
      <c r="FK321">
        <v>1.8638600000000001</v>
      </c>
      <c r="FL321">
        <v>1.87151</v>
      </c>
      <c r="FM321">
        <v>1.86219</v>
      </c>
      <c r="FN321">
        <v>1.86172</v>
      </c>
      <c r="FO321">
        <v>1.8682799999999999</v>
      </c>
      <c r="FP321">
        <v>1.8583499999999999</v>
      </c>
      <c r="FQ321">
        <v>1.8648400000000001</v>
      </c>
      <c r="FR321">
        <v>5</v>
      </c>
      <c r="FS321">
        <v>0</v>
      </c>
      <c r="FT321">
        <v>0</v>
      </c>
      <c r="FU321">
        <v>0</v>
      </c>
      <c r="FV321" t="s">
        <v>357</v>
      </c>
      <c r="FW321" t="s">
        <v>358</v>
      </c>
      <c r="FX321" t="s">
        <v>359</v>
      </c>
      <c r="FY321" t="s">
        <v>359</v>
      </c>
      <c r="FZ321" t="s">
        <v>359</v>
      </c>
      <c r="GA321" t="s">
        <v>359</v>
      </c>
      <c r="GB321">
        <v>0</v>
      </c>
      <c r="GC321">
        <v>100</v>
      </c>
      <c r="GD321">
        <v>100</v>
      </c>
      <c r="GE321">
        <v>6.26</v>
      </c>
      <c r="GF321">
        <v>0.19520000000000001</v>
      </c>
      <c r="GG321">
        <v>2.1444526195071201</v>
      </c>
      <c r="GH321">
        <v>5.2457919015285598E-3</v>
      </c>
      <c r="GI321">
        <v>-2.61795653493914E-6</v>
      </c>
      <c r="GJ321">
        <v>1.0331707357916401E-9</v>
      </c>
      <c r="GK321">
        <v>8.3457624279274292E-3</v>
      </c>
      <c r="GL321">
        <v>-4.6387863249973502E-2</v>
      </c>
      <c r="GM321">
        <v>3.6088159466671601E-3</v>
      </c>
      <c r="GN321">
        <v>-4.2506285216111501E-5</v>
      </c>
      <c r="GO321">
        <v>14</v>
      </c>
      <c r="GP321">
        <v>2225</v>
      </c>
      <c r="GQ321">
        <v>2</v>
      </c>
      <c r="GR321">
        <v>27</v>
      </c>
      <c r="GS321">
        <v>4471</v>
      </c>
      <c r="GT321">
        <v>4471</v>
      </c>
      <c r="GU321">
        <v>3.0151400000000002</v>
      </c>
      <c r="GV321">
        <v>2.32056</v>
      </c>
      <c r="GW321">
        <v>1.9982899999999999</v>
      </c>
      <c r="GX321">
        <v>2.7563499999999999</v>
      </c>
      <c r="GY321">
        <v>2.0947300000000002</v>
      </c>
      <c r="GZ321">
        <v>2.32544</v>
      </c>
      <c r="HA321">
        <v>30.566199999999998</v>
      </c>
      <c r="HB321">
        <v>15.8832</v>
      </c>
      <c r="HC321">
        <v>18</v>
      </c>
      <c r="HD321">
        <v>444.12900000000002</v>
      </c>
      <c r="HE321">
        <v>611.86699999999996</v>
      </c>
      <c r="HF321">
        <v>19.157299999999999</v>
      </c>
      <c r="HG321">
        <v>22.4971</v>
      </c>
      <c r="HH321">
        <v>30.001300000000001</v>
      </c>
      <c r="HI321">
        <v>22.454999999999998</v>
      </c>
      <c r="HJ321">
        <v>22.424600000000002</v>
      </c>
      <c r="HK321">
        <v>60.392099999999999</v>
      </c>
      <c r="HL321">
        <v>27.447199999999999</v>
      </c>
      <c r="HM321">
        <v>11.0313</v>
      </c>
      <c r="HN321">
        <v>19.004100000000001</v>
      </c>
      <c r="HO321">
        <v>1221.79</v>
      </c>
      <c r="HP321">
        <v>14.733499999999999</v>
      </c>
      <c r="HQ321">
        <v>97.130499999999998</v>
      </c>
      <c r="HR321">
        <v>101.176</v>
      </c>
    </row>
    <row r="322" spans="1:226" x14ac:dyDescent="0.2">
      <c r="A322">
        <v>306</v>
      </c>
      <c r="B322">
        <v>1657566386</v>
      </c>
      <c r="C322">
        <v>2966.5</v>
      </c>
      <c r="D322" t="s">
        <v>970</v>
      </c>
      <c r="E322" t="s">
        <v>971</v>
      </c>
      <c r="F322">
        <v>5</v>
      </c>
      <c r="G322" t="s">
        <v>1217</v>
      </c>
      <c r="H322" t="s">
        <v>353</v>
      </c>
      <c r="I322">
        <v>1657566383.2</v>
      </c>
      <c r="J322">
        <f t="shared" si="136"/>
        <v>4.9169270321626655E-3</v>
      </c>
      <c r="K322">
        <f t="shared" si="137"/>
        <v>4.9169270321626657</v>
      </c>
      <c r="L322">
        <f t="shared" si="138"/>
        <v>24.377485157313103</v>
      </c>
      <c r="M322">
        <f t="shared" si="139"/>
        <v>1154.625</v>
      </c>
      <c r="N322">
        <f t="shared" si="140"/>
        <v>967.69225635688417</v>
      </c>
      <c r="O322">
        <f t="shared" si="141"/>
        <v>65.774109522435424</v>
      </c>
      <c r="P322">
        <f t="shared" si="142"/>
        <v>78.479941023041263</v>
      </c>
      <c r="Q322">
        <f t="shared" si="143"/>
        <v>0.26722170715752763</v>
      </c>
      <c r="R322">
        <f t="shared" si="144"/>
        <v>2.3050465495372832</v>
      </c>
      <c r="S322">
        <f t="shared" si="145"/>
        <v>0.25112711796630943</v>
      </c>
      <c r="T322">
        <f t="shared" si="146"/>
        <v>0.15831964012745728</v>
      </c>
      <c r="U322">
        <f t="shared" si="147"/>
        <v>321.51216959999999</v>
      </c>
      <c r="V322">
        <f t="shared" si="148"/>
        <v>23.586606687646437</v>
      </c>
      <c r="W322">
        <f t="shared" si="149"/>
        <v>22.16403</v>
      </c>
      <c r="X322">
        <f t="shared" si="150"/>
        <v>2.6801682861995793</v>
      </c>
      <c r="Y322">
        <f t="shared" si="151"/>
        <v>49.826135130395116</v>
      </c>
      <c r="Z322">
        <f t="shared" si="152"/>
        <v>1.3891906239800744</v>
      </c>
      <c r="AA322">
        <f t="shared" si="153"/>
        <v>2.7880762181223955</v>
      </c>
      <c r="AB322">
        <f t="shared" si="154"/>
        <v>1.2909776622195048</v>
      </c>
      <c r="AC322">
        <f t="shared" si="155"/>
        <v>-216.83648211837354</v>
      </c>
      <c r="AD322">
        <f t="shared" si="156"/>
        <v>80.729305448380799</v>
      </c>
      <c r="AE322">
        <f t="shared" si="157"/>
        <v>7.2224828595672275</v>
      </c>
      <c r="AF322">
        <f t="shared" si="158"/>
        <v>192.62747578957448</v>
      </c>
      <c r="AG322">
        <f t="shared" si="159"/>
        <v>39.909859939908046</v>
      </c>
      <c r="AH322">
        <f t="shared" si="160"/>
        <v>4.9019875573674492</v>
      </c>
      <c r="AI322">
        <f t="shared" si="161"/>
        <v>24.377485157313103</v>
      </c>
      <c r="AJ322">
        <v>1228.37221630405</v>
      </c>
      <c r="AK322">
        <v>1186.42672727273</v>
      </c>
      <c r="AL322">
        <v>3.3528873821934302</v>
      </c>
      <c r="AM322">
        <v>66.153134496915399</v>
      </c>
      <c r="AN322">
        <f t="shared" si="162"/>
        <v>4.9169270321626657</v>
      </c>
      <c r="AO322">
        <v>14.6687045480585</v>
      </c>
      <c r="AP322">
        <v>20.447465454545501</v>
      </c>
      <c r="AQ322">
        <v>3.8689154357313002E-4</v>
      </c>
      <c r="AR322">
        <v>78.048963506408896</v>
      </c>
      <c r="AS322">
        <v>3</v>
      </c>
      <c r="AT322">
        <v>1</v>
      </c>
      <c r="AU322">
        <f t="shared" si="163"/>
        <v>1</v>
      </c>
      <c r="AV322">
        <f t="shared" si="164"/>
        <v>0</v>
      </c>
      <c r="AW322">
        <f t="shared" si="165"/>
        <v>36416.629704832158</v>
      </c>
      <c r="AX322">
        <f t="shared" si="166"/>
        <v>1999.9760000000001</v>
      </c>
      <c r="AY322">
        <f t="shared" si="167"/>
        <v>1681.17984</v>
      </c>
      <c r="AZ322">
        <f t="shared" si="168"/>
        <v>0.84060000720008632</v>
      </c>
      <c r="BA322">
        <f t="shared" si="169"/>
        <v>0.16075801389616673</v>
      </c>
      <c r="BB322">
        <v>6</v>
      </c>
      <c r="BC322">
        <v>0.5</v>
      </c>
      <c r="BD322" t="s">
        <v>354</v>
      </c>
      <c r="BE322">
        <v>2</v>
      </c>
      <c r="BF322" t="b">
        <v>1</v>
      </c>
      <c r="BG322">
        <v>1657566383.2</v>
      </c>
      <c r="BH322">
        <v>1154.625</v>
      </c>
      <c r="BI322">
        <v>1209.316</v>
      </c>
      <c r="BJ322">
        <v>20.438269999999999</v>
      </c>
      <c r="BK322">
        <v>14.67535</v>
      </c>
      <c r="BL322">
        <v>1148.345</v>
      </c>
      <c r="BM322">
        <v>20.242740000000001</v>
      </c>
      <c r="BN322">
        <v>499.93400000000003</v>
      </c>
      <c r="BO322">
        <v>67.956410000000005</v>
      </c>
      <c r="BP322">
        <v>1.365909E-2</v>
      </c>
      <c r="BQ322">
        <v>22.813659999999999</v>
      </c>
      <c r="BR322">
        <v>22.16403</v>
      </c>
      <c r="BS322">
        <v>999.9</v>
      </c>
      <c r="BT322">
        <v>0</v>
      </c>
      <c r="BU322">
        <v>0</v>
      </c>
      <c r="BV322">
        <v>9992.7549999999992</v>
      </c>
      <c r="BW322">
        <v>0</v>
      </c>
      <c r="BX322">
        <v>2325.08</v>
      </c>
      <c r="BY322">
        <v>-54.68929</v>
      </c>
      <c r="BZ322">
        <v>1178.7170000000001</v>
      </c>
      <c r="CA322">
        <v>1227.325</v>
      </c>
      <c r="CB322">
        <v>5.7629210000000004</v>
      </c>
      <c r="CC322">
        <v>1209.316</v>
      </c>
      <c r="CD322">
        <v>14.67535</v>
      </c>
      <c r="CE322">
        <v>1.3889130000000001</v>
      </c>
      <c r="CF322">
        <v>0.99728419999999995</v>
      </c>
      <c r="CG322">
        <v>11.7971</v>
      </c>
      <c r="CH322">
        <v>6.8767569999999996</v>
      </c>
      <c r="CI322">
        <v>1999.9760000000001</v>
      </c>
      <c r="CJ322">
        <v>0.9800006</v>
      </c>
      <c r="CK322">
        <v>1.9999159999999998E-2</v>
      </c>
      <c r="CL322">
        <v>0</v>
      </c>
      <c r="CM322">
        <v>2.5564</v>
      </c>
      <c r="CN322">
        <v>0</v>
      </c>
      <c r="CO322">
        <v>17434.060000000001</v>
      </c>
      <c r="CP322">
        <v>16705.189999999999</v>
      </c>
      <c r="CQ322">
        <v>45</v>
      </c>
      <c r="CR322">
        <v>42.493699999999997</v>
      </c>
      <c r="CS322">
        <v>41.75</v>
      </c>
      <c r="CT322">
        <v>40.055799999999998</v>
      </c>
      <c r="CU322">
        <v>39.811999999999998</v>
      </c>
      <c r="CV322">
        <v>1959.9760000000001</v>
      </c>
      <c r="CW322">
        <v>40</v>
      </c>
      <c r="CX322">
        <v>0</v>
      </c>
      <c r="CY322">
        <v>1651545281</v>
      </c>
      <c r="CZ322">
        <v>0</v>
      </c>
      <c r="DA322">
        <v>0</v>
      </c>
      <c r="DB322" t="s">
        <v>355</v>
      </c>
      <c r="DC322">
        <v>1657298120.5</v>
      </c>
      <c r="DD322">
        <v>1657298120.5</v>
      </c>
      <c r="DE322">
        <v>0</v>
      </c>
      <c r="DF322">
        <v>1.391</v>
      </c>
      <c r="DG322">
        <v>3.5000000000000003E-2</v>
      </c>
      <c r="DH322">
        <v>2.39</v>
      </c>
      <c r="DI322">
        <v>0.104</v>
      </c>
      <c r="DJ322">
        <v>419</v>
      </c>
      <c r="DK322">
        <v>18</v>
      </c>
      <c r="DL322">
        <v>0.11</v>
      </c>
      <c r="DM322">
        <v>0.02</v>
      </c>
      <c r="DN322">
        <v>-53.931817073170699</v>
      </c>
      <c r="DO322">
        <v>-4.9846891986063202</v>
      </c>
      <c r="DP322">
        <v>0.54952620075685499</v>
      </c>
      <c r="DQ322">
        <v>0</v>
      </c>
      <c r="DR322">
        <v>5.7952704878048804</v>
      </c>
      <c r="DS322">
        <v>-0.15799609756098701</v>
      </c>
      <c r="DT322">
        <v>2.1468431497935699E-2</v>
      </c>
      <c r="DU322">
        <v>0</v>
      </c>
      <c r="DV322">
        <v>0</v>
      </c>
      <c r="DW322">
        <v>2</v>
      </c>
      <c r="DX322" t="s">
        <v>356</v>
      </c>
      <c r="DY322">
        <v>2.9044500000000002</v>
      </c>
      <c r="DZ322">
        <v>2.6298699999999999</v>
      </c>
      <c r="EA322">
        <v>0.14102000000000001</v>
      </c>
      <c r="EB322">
        <v>0.14522599999999999</v>
      </c>
      <c r="EC322">
        <v>7.0446499999999995E-2</v>
      </c>
      <c r="ED322">
        <v>5.5426900000000001E-2</v>
      </c>
      <c r="EE322">
        <v>24402.5</v>
      </c>
      <c r="EF322">
        <v>21198.2</v>
      </c>
      <c r="EG322">
        <v>25412</v>
      </c>
      <c r="EH322">
        <v>24132.7</v>
      </c>
      <c r="EI322">
        <v>40270</v>
      </c>
      <c r="EJ322">
        <v>37722.5</v>
      </c>
      <c r="EK322">
        <v>45864.9</v>
      </c>
      <c r="EL322">
        <v>43023.6</v>
      </c>
      <c r="EM322">
        <v>1.8864300000000001</v>
      </c>
      <c r="EN322">
        <v>2.1552699999999998</v>
      </c>
      <c r="EO322">
        <v>0.162691</v>
      </c>
      <c r="EP322">
        <v>0</v>
      </c>
      <c r="EQ322">
        <v>19.476900000000001</v>
      </c>
      <c r="ER322">
        <v>999.9</v>
      </c>
      <c r="ES322">
        <v>35.875</v>
      </c>
      <c r="ET322">
        <v>26.959</v>
      </c>
      <c r="EU322">
        <v>18.848700000000001</v>
      </c>
      <c r="EV322">
        <v>47.877299999999998</v>
      </c>
      <c r="EW322">
        <v>33.125</v>
      </c>
      <c r="EX322">
        <v>2</v>
      </c>
      <c r="EY322">
        <v>-0.36585099999999998</v>
      </c>
      <c r="EZ322">
        <v>2.4362200000000001</v>
      </c>
      <c r="FA322">
        <v>20.2257</v>
      </c>
      <c r="FB322">
        <v>5.2349600000000001</v>
      </c>
      <c r="FC322">
        <v>11.986000000000001</v>
      </c>
      <c r="FD322">
        <v>4.9570499999999997</v>
      </c>
      <c r="FE322">
        <v>3.3039000000000001</v>
      </c>
      <c r="FF322">
        <v>9999</v>
      </c>
      <c r="FG322">
        <v>9999</v>
      </c>
      <c r="FH322">
        <v>6816.1</v>
      </c>
      <c r="FI322">
        <v>356</v>
      </c>
      <c r="FJ322">
        <v>1.8682099999999999</v>
      </c>
      <c r="FK322">
        <v>1.8638600000000001</v>
      </c>
      <c r="FL322">
        <v>1.87151</v>
      </c>
      <c r="FM322">
        <v>1.8621799999999999</v>
      </c>
      <c r="FN322">
        <v>1.86172</v>
      </c>
      <c r="FO322">
        <v>1.86829</v>
      </c>
      <c r="FP322">
        <v>1.85836</v>
      </c>
      <c r="FQ322">
        <v>1.8648400000000001</v>
      </c>
      <c r="FR322">
        <v>5</v>
      </c>
      <c r="FS322">
        <v>0</v>
      </c>
      <c r="FT322">
        <v>0</v>
      </c>
      <c r="FU322">
        <v>0</v>
      </c>
      <c r="FV322" t="s">
        <v>357</v>
      </c>
      <c r="FW322" t="s">
        <v>358</v>
      </c>
      <c r="FX322" t="s">
        <v>359</v>
      </c>
      <c r="FY322" t="s">
        <v>359</v>
      </c>
      <c r="FZ322" t="s">
        <v>359</v>
      </c>
      <c r="GA322" t="s">
        <v>359</v>
      </c>
      <c r="GB322">
        <v>0</v>
      </c>
      <c r="GC322">
        <v>100</v>
      </c>
      <c r="GD322">
        <v>100</v>
      </c>
      <c r="GE322">
        <v>6.31</v>
      </c>
      <c r="GF322">
        <v>0.19600000000000001</v>
      </c>
      <c r="GG322">
        <v>2.1444526195071201</v>
      </c>
      <c r="GH322">
        <v>5.2457919015285598E-3</v>
      </c>
      <c r="GI322">
        <v>-2.61795653493914E-6</v>
      </c>
      <c r="GJ322">
        <v>1.0331707357916401E-9</v>
      </c>
      <c r="GK322">
        <v>8.3457624279274292E-3</v>
      </c>
      <c r="GL322">
        <v>-4.6387863249973502E-2</v>
      </c>
      <c r="GM322">
        <v>3.6088159466671601E-3</v>
      </c>
      <c r="GN322">
        <v>-4.2506285216111501E-5</v>
      </c>
      <c r="GO322">
        <v>14</v>
      </c>
      <c r="GP322">
        <v>2225</v>
      </c>
      <c r="GQ322">
        <v>2</v>
      </c>
      <c r="GR322">
        <v>27</v>
      </c>
      <c r="GS322">
        <v>4471.1000000000004</v>
      </c>
      <c r="GT322">
        <v>4471.1000000000004</v>
      </c>
      <c r="GU322">
        <v>3.0444300000000002</v>
      </c>
      <c r="GV322">
        <v>2.31812</v>
      </c>
      <c r="GW322">
        <v>1.9982899999999999</v>
      </c>
      <c r="GX322">
        <v>2.7563499999999999</v>
      </c>
      <c r="GY322">
        <v>2.0947300000000002</v>
      </c>
      <c r="GZ322">
        <v>2.3889200000000002</v>
      </c>
      <c r="HA322">
        <v>30.587700000000002</v>
      </c>
      <c r="HB322">
        <v>15.891999999999999</v>
      </c>
      <c r="HC322">
        <v>18</v>
      </c>
      <c r="HD322">
        <v>444.34100000000001</v>
      </c>
      <c r="HE322">
        <v>611.44100000000003</v>
      </c>
      <c r="HF322">
        <v>18.991700000000002</v>
      </c>
      <c r="HG322">
        <v>22.508900000000001</v>
      </c>
      <c r="HH322">
        <v>30.001300000000001</v>
      </c>
      <c r="HI322">
        <v>22.4635</v>
      </c>
      <c r="HJ322">
        <v>22.432099999999998</v>
      </c>
      <c r="HK322">
        <v>61.045699999999997</v>
      </c>
      <c r="HL322">
        <v>27.447199999999999</v>
      </c>
      <c r="HM322">
        <v>11.0313</v>
      </c>
      <c r="HN322">
        <v>18.839700000000001</v>
      </c>
      <c r="HO322">
        <v>1241.99</v>
      </c>
      <c r="HP322">
        <v>14.7393</v>
      </c>
      <c r="HQ322">
        <v>97.127799999999993</v>
      </c>
      <c r="HR322">
        <v>101.173</v>
      </c>
    </row>
    <row r="323" spans="1:226" x14ac:dyDescent="0.2">
      <c r="A323">
        <v>307</v>
      </c>
      <c r="B323">
        <v>1657566391</v>
      </c>
      <c r="C323">
        <v>2971.5</v>
      </c>
      <c r="D323" t="s">
        <v>972</v>
      </c>
      <c r="E323" t="s">
        <v>973</v>
      </c>
      <c r="F323">
        <v>5</v>
      </c>
      <c r="G323" t="s">
        <v>1217</v>
      </c>
      <c r="H323" t="s">
        <v>353</v>
      </c>
      <c r="I323">
        <v>1657566388.5</v>
      </c>
      <c r="J323">
        <f t="shared" si="136"/>
        <v>4.9062035674083569E-3</v>
      </c>
      <c r="K323">
        <f t="shared" si="137"/>
        <v>4.9062035674083573</v>
      </c>
      <c r="L323">
        <f t="shared" si="138"/>
        <v>24.360979951258958</v>
      </c>
      <c r="M323">
        <f t="shared" si="139"/>
        <v>1171.97555555556</v>
      </c>
      <c r="N323">
        <f t="shared" si="140"/>
        <v>984.5767011134817</v>
      </c>
      <c r="O323">
        <f t="shared" si="141"/>
        <v>66.922623655834371</v>
      </c>
      <c r="P323">
        <f t="shared" si="142"/>
        <v>79.660303711820362</v>
      </c>
      <c r="Q323">
        <f t="shared" si="143"/>
        <v>0.26709197560140424</v>
      </c>
      <c r="R323">
        <f t="shared" si="144"/>
        <v>2.2990021430249583</v>
      </c>
      <c r="S323">
        <f t="shared" si="145"/>
        <v>0.25097296786651724</v>
      </c>
      <c r="T323">
        <f t="shared" si="146"/>
        <v>0.15822520488197378</v>
      </c>
      <c r="U323">
        <f t="shared" si="147"/>
        <v>321.50535999999948</v>
      </c>
      <c r="V323">
        <f t="shared" si="148"/>
        <v>23.571629916451883</v>
      </c>
      <c r="W323">
        <f t="shared" si="149"/>
        <v>22.159788888888901</v>
      </c>
      <c r="X323">
        <f t="shared" si="150"/>
        <v>2.6794759943133108</v>
      </c>
      <c r="Y323">
        <f t="shared" si="151"/>
        <v>49.934927847500546</v>
      </c>
      <c r="Z323">
        <f t="shared" si="152"/>
        <v>1.3905113846211032</v>
      </c>
      <c r="AA323">
        <f t="shared" si="153"/>
        <v>2.784646828503837</v>
      </c>
      <c r="AB323">
        <f t="shared" si="154"/>
        <v>1.2889646096922076</v>
      </c>
      <c r="AC323">
        <f t="shared" si="155"/>
        <v>-216.36357732270855</v>
      </c>
      <c r="AD323">
        <f t="shared" si="156"/>
        <v>78.526662459511087</v>
      </c>
      <c r="AE323">
        <f t="shared" si="157"/>
        <v>7.0430152205842766</v>
      </c>
      <c r="AF323">
        <f t="shared" si="158"/>
        <v>190.71146035738627</v>
      </c>
      <c r="AG323">
        <f t="shared" si="159"/>
        <v>40.279512981129528</v>
      </c>
      <c r="AH323">
        <f t="shared" si="160"/>
        <v>4.8966997139388697</v>
      </c>
      <c r="AI323">
        <f t="shared" si="161"/>
        <v>24.360979951258958</v>
      </c>
      <c r="AJ323">
        <v>1245.5174462284299</v>
      </c>
      <c r="AK323">
        <v>1203.32048484848</v>
      </c>
      <c r="AL323">
        <v>3.4297972798056602</v>
      </c>
      <c r="AM323">
        <v>66.153134496915399</v>
      </c>
      <c r="AN323">
        <f t="shared" si="162"/>
        <v>4.9062035674083573</v>
      </c>
      <c r="AO323">
        <v>14.6978355768124</v>
      </c>
      <c r="AP323">
        <v>20.462343636363599</v>
      </c>
      <c r="AQ323">
        <v>3.8908695928476601E-4</v>
      </c>
      <c r="AR323">
        <v>78.048963506408896</v>
      </c>
      <c r="AS323">
        <v>3</v>
      </c>
      <c r="AT323">
        <v>1</v>
      </c>
      <c r="AU323">
        <f t="shared" si="163"/>
        <v>1</v>
      </c>
      <c r="AV323">
        <f t="shared" si="164"/>
        <v>0</v>
      </c>
      <c r="AW323">
        <f t="shared" si="165"/>
        <v>36273.700434548882</v>
      </c>
      <c r="AX323">
        <f t="shared" si="166"/>
        <v>1999.93333333333</v>
      </c>
      <c r="AY323">
        <f t="shared" si="167"/>
        <v>1681.143999999997</v>
      </c>
      <c r="AZ323">
        <f t="shared" si="168"/>
        <v>0.84060002000066658</v>
      </c>
      <c r="BA323">
        <f t="shared" si="169"/>
        <v>0.16075803860128671</v>
      </c>
      <c r="BB323">
        <v>6</v>
      </c>
      <c r="BC323">
        <v>0.5</v>
      </c>
      <c r="BD323" t="s">
        <v>354</v>
      </c>
      <c r="BE323">
        <v>2</v>
      </c>
      <c r="BF323" t="b">
        <v>1</v>
      </c>
      <c r="BG323">
        <v>1657566388.5</v>
      </c>
      <c r="BH323">
        <v>1171.97555555556</v>
      </c>
      <c r="BI323">
        <v>1227.19</v>
      </c>
      <c r="BJ323">
        <v>20.457433333333299</v>
      </c>
      <c r="BK323">
        <v>14.702388888888899</v>
      </c>
      <c r="BL323">
        <v>1165.63777777778</v>
      </c>
      <c r="BM323">
        <v>20.261033333333302</v>
      </c>
      <c r="BN323">
        <v>500.06833333333299</v>
      </c>
      <c r="BO323">
        <v>67.957377777777793</v>
      </c>
      <c r="BP323">
        <v>1.3582311111111099E-2</v>
      </c>
      <c r="BQ323">
        <v>22.7933555555556</v>
      </c>
      <c r="BR323">
        <v>22.159788888888901</v>
      </c>
      <c r="BS323">
        <v>999.9</v>
      </c>
      <c r="BT323">
        <v>0</v>
      </c>
      <c r="BU323">
        <v>0</v>
      </c>
      <c r="BV323">
        <v>9951.0366666666705</v>
      </c>
      <c r="BW323">
        <v>0</v>
      </c>
      <c r="BX323">
        <v>2334.0233333333299</v>
      </c>
      <c r="BY323">
        <v>-55.2147111111111</v>
      </c>
      <c r="BZ323">
        <v>1196.45333333333</v>
      </c>
      <c r="CA323">
        <v>1245.5033333333299</v>
      </c>
      <c r="CB323">
        <v>5.7550511111111096</v>
      </c>
      <c r="CC323">
        <v>1227.19</v>
      </c>
      <c r="CD323">
        <v>14.702388888888899</v>
      </c>
      <c r="CE323">
        <v>1.3902333333333301</v>
      </c>
      <c r="CF323">
        <v>0.99913522222222195</v>
      </c>
      <c r="CG323">
        <v>11.8115222222222</v>
      </c>
      <c r="CH323">
        <v>6.9037722222222202</v>
      </c>
      <c r="CI323">
        <v>1999.93333333333</v>
      </c>
      <c r="CJ323">
        <v>0.98000033333333303</v>
      </c>
      <c r="CK323">
        <v>1.99994444444444E-2</v>
      </c>
      <c r="CL323">
        <v>0</v>
      </c>
      <c r="CM323">
        <v>2.5640222222222202</v>
      </c>
      <c r="CN323">
        <v>0</v>
      </c>
      <c r="CO323">
        <v>17442.5222222222</v>
      </c>
      <c r="CP323">
        <v>16704.855555555601</v>
      </c>
      <c r="CQ323">
        <v>45</v>
      </c>
      <c r="CR323">
        <v>42.561999999999998</v>
      </c>
      <c r="CS323">
        <v>41.75</v>
      </c>
      <c r="CT323">
        <v>40.117555555555597</v>
      </c>
      <c r="CU323">
        <v>39.811999999999998</v>
      </c>
      <c r="CV323">
        <v>1959.93333333333</v>
      </c>
      <c r="CW323">
        <v>40</v>
      </c>
      <c r="CX323">
        <v>0</v>
      </c>
      <c r="CY323">
        <v>1651545286.4000001</v>
      </c>
      <c r="CZ323">
        <v>0</v>
      </c>
      <c r="DA323">
        <v>0</v>
      </c>
      <c r="DB323" t="s">
        <v>355</v>
      </c>
      <c r="DC323">
        <v>1657298120.5</v>
      </c>
      <c r="DD323">
        <v>1657298120.5</v>
      </c>
      <c r="DE323">
        <v>0</v>
      </c>
      <c r="DF323">
        <v>1.391</v>
      </c>
      <c r="DG323">
        <v>3.5000000000000003E-2</v>
      </c>
      <c r="DH323">
        <v>2.39</v>
      </c>
      <c r="DI323">
        <v>0.104</v>
      </c>
      <c r="DJ323">
        <v>419</v>
      </c>
      <c r="DK323">
        <v>18</v>
      </c>
      <c r="DL323">
        <v>0.11</v>
      </c>
      <c r="DM323">
        <v>0.02</v>
      </c>
      <c r="DN323">
        <v>-54.242290243902403</v>
      </c>
      <c r="DO323">
        <v>-6.4364529616725799</v>
      </c>
      <c r="DP323">
        <v>0.66374689005008503</v>
      </c>
      <c r="DQ323">
        <v>0</v>
      </c>
      <c r="DR323">
        <v>5.7857243902439004</v>
      </c>
      <c r="DS323">
        <v>-0.225548571428555</v>
      </c>
      <c r="DT323">
        <v>2.5296518226512799E-2</v>
      </c>
      <c r="DU323">
        <v>0</v>
      </c>
      <c r="DV323">
        <v>0</v>
      </c>
      <c r="DW323">
        <v>2</v>
      </c>
      <c r="DX323" t="s">
        <v>356</v>
      </c>
      <c r="DY323">
        <v>2.9036400000000002</v>
      </c>
      <c r="DZ323">
        <v>2.63009</v>
      </c>
      <c r="EA323">
        <v>0.14228199999999999</v>
      </c>
      <c r="EB323">
        <v>0.14652399999999999</v>
      </c>
      <c r="EC323">
        <v>7.0479700000000006E-2</v>
      </c>
      <c r="ED323">
        <v>5.54756E-2</v>
      </c>
      <c r="EE323">
        <v>24366.1</v>
      </c>
      <c r="EF323">
        <v>21165.5</v>
      </c>
      <c r="EG323">
        <v>25411.3</v>
      </c>
      <c r="EH323">
        <v>24132</v>
      </c>
      <c r="EI323">
        <v>40267.300000000003</v>
      </c>
      <c r="EJ323">
        <v>37719.699999999997</v>
      </c>
      <c r="EK323">
        <v>45863.6</v>
      </c>
      <c r="EL323">
        <v>43022.6</v>
      </c>
      <c r="EM323">
        <v>1.88533</v>
      </c>
      <c r="EN323">
        <v>2.15605</v>
      </c>
      <c r="EO323">
        <v>0.16128300000000001</v>
      </c>
      <c r="EP323">
        <v>0</v>
      </c>
      <c r="EQ323">
        <v>19.4954</v>
      </c>
      <c r="ER323">
        <v>999.9</v>
      </c>
      <c r="ES323">
        <v>35.875</v>
      </c>
      <c r="ET323">
        <v>26.928999999999998</v>
      </c>
      <c r="EU323">
        <v>18.815999999999999</v>
      </c>
      <c r="EV323">
        <v>49.057299999999998</v>
      </c>
      <c r="EW323">
        <v>33.237200000000001</v>
      </c>
      <c r="EX323">
        <v>2</v>
      </c>
      <c r="EY323">
        <v>-0.36437799999999998</v>
      </c>
      <c r="EZ323">
        <v>2.61206</v>
      </c>
      <c r="FA323">
        <v>20.222899999999999</v>
      </c>
      <c r="FB323">
        <v>5.2354099999999999</v>
      </c>
      <c r="FC323">
        <v>11.986000000000001</v>
      </c>
      <c r="FD323">
        <v>4.9574499999999997</v>
      </c>
      <c r="FE323">
        <v>3.3039999999999998</v>
      </c>
      <c r="FF323">
        <v>9999</v>
      </c>
      <c r="FG323">
        <v>9999</v>
      </c>
      <c r="FH323">
        <v>6816.1</v>
      </c>
      <c r="FI323">
        <v>356</v>
      </c>
      <c r="FJ323">
        <v>1.86819</v>
      </c>
      <c r="FK323">
        <v>1.86385</v>
      </c>
      <c r="FL323">
        <v>1.8715200000000001</v>
      </c>
      <c r="FM323">
        <v>1.8621799999999999</v>
      </c>
      <c r="FN323">
        <v>1.86172</v>
      </c>
      <c r="FO323">
        <v>1.86829</v>
      </c>
      <c r="FP323">
        <v>1.8583400000000001</v>
      </c>
      <c r="FQ323">
        <v>1.8648800000000001</v>
      </c>
      <c r="FR323">
        <v>5</v>
      </c>
      <c r="FS323">
        <v>0</v>
      </c>
      <c r="FT323">
        <v>0</v>
      </c>
      <c r="FU323">
        <v>0</v>
      </c>
      <c r="FV323" t="s">
        <v>357</v>
      </c>
      <c r="FW323" t="s">
        <v>358</v>
      </c>
      <c r="FX323" t="s">
        <v>359</v>
      </c>
      <c r="FY323" t="s">
        <v>359</v>
      </c>
      <c r="FZ323" t="s">
        <v>359</v>
      </c>
      <c r="GA323" t="s">
        <v>359</v>
      </c>
      <c r="GB323">
        <v>0</v>
      </c>
      <c r="GC323">
        <v>100</v>
      </c>
      <c r="GD323">
        <v>100</v>
      </c>
      <c r="GE323">
        <v>6.37</v>
      </c>
      <c r="GF323">
        <v>0.19670000000000001</v>
      </c>
      <c r="GG323">
        <v>2.1444526195071201</v>
      </c>
      <c r="GH323">
        <v>5.2457919015285598E-3</v>
      </c>
      <c r="GI323">
        <v>-2.61795653493914E-6</v>
      </c>
      <c r="GJ323">
        <v>1.0331707357916401E-9</v>
      </c>
      <c r="GK323">
        <v>8.3457624279274292E-3</v>
      </c>
      <c r="GL323">
        <v>-4.6387863249973502E-2</v>
      </c>
      <c r="GM323">
        <v>3.6088159466671601E-3</v>
      </c>
      <c r="GN323">
        <v>-4.2506285216111501E-5</v>
      </c>
      <c r="GO323">
        <v>14</v>
      </c>
      <c r="GP323">
        <v>2225</v>
      </c>
      <c r="GQ323">
        <v>2</v>
      </c>
      <c r="GR323">
        <v>27</v>
      </c>
      <c r="GS323">
        <v>4471.2</v>
      </c>
      <c r="GT323">
        <v>4471.2</v>
      </c>
      <c r="GU323">
        <v>3.0786099999999998</v>
      </c>
      <c r="GV323">
        <v>2.31934</v>
      </c>
      <c r="GW323">
        <v>1.9982899999999999</v>
      </c>
      <c r="GX323">
        <v>2.7563499999999999</v>
      </c>
      <c r="GY323">
        <v>2.0935100000000002</v>
      </c>
      <c r="GZ323">
        <v>2.4096700000000002</v>
      </c>
      <c r="HA323">
        <v>30.587700000000002</v>
      </c>
      <c r="HB323">
        <v>15.8832</v>
      </c>
      <c r="HC323">
        <v>18</v>
      </c>
      <c r="HD323">
        <v>443.79599999999999</v>
      </c>
      <c r="HE323">
        <v>612.14700000000005</v>
      </c>
      <c r="HF323">
        <v>18.826499999999999</v>
      </c>
      <c r="HG323">
        <v>22.520800000000001</v>
      </c>
      <c r="HH323">
        <v>30.0014</v>
      </c>
      <c r="HI323">
        <v>22.472899999999999</v>
      </c>
      <c r="HJ323">
        <v>22.441099999999999</v>
      </c>
      <c r="HK323">
        <v>61.652799999999999</v>
      </c>
      <c r="HL323">
        <v>27.447199999999999</v>
      </c>
      <c r="HM323">
        <v>11.0313</v>
      </c>
      <c r="HN323">
        <v>18.678799999999999</v>
      </c>
      <c r="HO323">
        <v>1255.4100000000001</v>
      </c>
      <c r="HP323">
        <v>14.741</v>
      </c>
      <c r="HQ323">
        <v>97.125200000000007</v>
      </c>
      <c r="HR323">
        <v>101.17</v>
      </c>
    </row>
    <row r="324" spans="1:226" x14ac:dyDescent="0.2">
      <c r="A324">
        <v>308</v>
      </c>
      <c r="B324">
        <v>1657566396</v>
      </c>
      <c r="C324">
        <v>2976.5</v>
      </c>
      <c r="D324" t="s">
        <v>974</v>
      </c>
      <c r="E324" t="s">
        <v>975</v>
      </c>
      <c r="F324">
        <v>5</v>
      </c>
      <c r="G324" t="s">
        <v>1217</v>
      </c>
      <c r="H324" t="s">
        <v>353</v>
      </c>
      <c r="I324">
        <v>1657566393.2</v>
      </c>
      <c r="J324">
        <f t="shared" si="136"/>
        <v>4.8967814338324676E-3</v>
      </c>
      <c r="K324">
        <f t="shared" si="137"/>
        <v>4.8967814338324676</v>
      </c>
      <c r="L324">
        <f t="shared" si="138"/>
        <v>24.646972520482716</v>
      </c>
      <c r="M324">
        <f t="shared" si="139"/>
        <v>1187.7560000000001</v>
      </c>
      <c r="N324">
        <f t="shared" si="140"/>
        <v>997.86327562882025</v>
      </c>
      <c r="O324">
        <f t="shared" si="141"/>
        <v>67.826702749138803</v>
      </c>
      <c r="P324">
        <f t="shared" si="142"/>
        <v>80.734079626027807</v>
      </c>
      <c r="Q324">
        <f t="shared" si="143"/>
        <v>0.26660797968899586</v>
      </c>
      <c r="R324">
        <f t="shared" si="144"/>
        <v>2.304972457744249</v>
      </c>
      <c r="S324">
        <f t="shared" si="145"/>
        <v>0.2505843741561104</v>
      </c>
      <c r="T324">
        <f t="shared" si="146"/>
        <v>0.15797457519756553</v>
      </c>
      <c r="U324">
        <f t="shared" si="147"/>
        <v>321.51232919999995</v>
      </c>
      <c r="V324">
        <f t="shared" si="148"/>
        <v>23.551208493916658</v>
      </c>
      <c r="W324">
        <f t="shared" si="149"/>
        <v>22.161809999999999</v>
      </c>
      <c r="X324">
        <f t="shared" si="150"/>
        <v>2.6798058880577798</v>
      </c>
      <c r="Y324">
        <f t="shared" si="151"/>
        <v>50.029526407301219</v>
      </c>
      <c r="Z324">
        <f t="shared" si="152"/>
        <v>1.391313562567047</v>
      </c>
      <c r="AA324">
        <f t="shared" si="153"/>
        <v>2.7809848752915665</v>
      </c>
      <c r="AB324">
        <f t="shared" si="154"/>
        <v>1.2884923254907328</v>
      </c>
      <c r="AC324">
        <f t="shared" si="155"/>
        <v>-215.94806123201181</v>
      </c>
      <c r="AD324">
        <f t="shared" si="156"/>
        <v>75.782179328541403</v>
      </c>
      <c r="AE324">
        <f t="shared" si="157"/>
        <v>6.7785808088591191</v>
      </c>
      <c r="AF324">
        <f t="shared" si="158"/>
        <v>188.12502810538871</v>
      </c>
      <c r="AG324">
        <f t="shared" si="159"/>
        <v>40.280644756971896</v>
      </c>
      <c r="AH324">
        <f t="shared" si="160"/>
        <v>4.8905575558965246</v>
      </c>
      <c r="AI324">
        <f t="shared" si="161"/>
        <v>24.646972520482716</v>
      </c>
      <c r="AJ324">
        <v>1262.63699276027</v>
      </c>
      <c r="AK324">
        <v>1220.3261212121199</v>
      </c>
      <c r="AL324">
        <v>3.3626656429117201</v>
      </c>
      <c r="AM324">
        <v>66.153134496915399</v>
      </c>
      <c r="AN324">
        <f t="shared" si="162"/>
        <v>4.8967814338324676</v>
      </c>
      <c r="AO324">
        <v>14.716608120158</v>
      </c>
      <c r="AP324">
        <v>20.4720248484848</v>
      </c>
      <c r="AQ324">
        <v>2.1139145237963699E-4</v>
      </c>
      <c r="AR324">
        <v>78.048963506408896</v>
      </c>
      <c r="AS324">
        <v>3</v>
      </c>
      <c r="AT324">
        <v>1</v>
      </c>
      <c r="AU324">
        <f t="shared" si="163"/>
        <v>1</v>
      </c>
      <c r="AV324">
        <f t="shared" si="164"/>
        <v>0</v>
      </c>
      <c r="AW324">
        <f t="shared" si="165"/>
        <v>36420.055855794679</v>
      </c>
      <c r="AX324">
        <f t="shared" si="166"/>
        <v>1999.9770000000001</v>
      </c>
      <c r="AY324">
        <f t="shared" si="167"/>
        <v>1681.1806799999999</v>
      </c>
      <c r="AZ324">
        <f t="shared" si="168"/>
        <v>0.8406000069000793</v>
      </c>
      <c r="BA324">
        <f t="shared" si="169"/>
        <v>0.16075801331715311</v>
      </c>
      <c r="BB324">
        <v>6</v>
      </c>
      <c r="BC324">
        <v>0.5</v>
      </c>
      <c r="BD324" t="s">
        <v>354</v>
      </c>
      <c r="BE324">
        <v>2</v>
      </c>
      <c r="BF324" t="b">
        <v>1</v>
      </c>
      <c r="BG324">
        <v>1657566393.2</v>
      </c>
      <c r="BH324">
        <v>1187.7560000000001</v>
      </c>
      <c r="BI324">
        <v>1243.068</v>
      </c>
      <c r="BJ324">
        <v>20.46894</v>
      </c>
      <c r="BK324">
        <v>14.71991</v>
      </c>
      <c r="BL324">
        <v>1181.364</v>
      </c>
      <c r="BM324">
        <v>20.272030000000001</v>
      </c>
      <c r="BN324">
        <v>499.95769999999999</v>
      </c>
      <c r="BO324">
        <v>67.958110000000005</v>
      </c>
      <c r="BP324">
        <v>1.383005E-2</v>
      </c>
      <c r="BQ324">
        <v>22.771650000000001</v>
      </c>
      <c r="BR324">
        <v>22.161809999999999</v>
      </c>
      <c r="BS324">
        <v>999.9</v>
      </c>
      <c r="BT324">
        <v>0</v>
      </c>
      <c r="BU324">
        <v>0</v>
      </c>
      <c r="BV324">
        <v>9991.9950000000008</v>
      </c>
      <c r="BW324">
        <v>0</v>
      </c>
      <c r="BX324">
        <v>2343.7959999999998</v>
      </c>
      <c r="BY324">
        <v>-55.31203</v>
      </c>
      <c r="BZ324">
        <v>1212.576</v>
      </c>
      <c r="CA324">
        <v>1261.6400000000001</v>
      </c>
      <c r="CB324">
        <v>5.7490420000000002</v>
      </c>
      <c r="CC324">
        <v>1243.068</v>
      </c>
      <c r="CD324">
        <v>14.71991</v>
      </c>
      <c r="CE324">
        <v>1.39103</v>
      </c>
      <c r="CF324">
        <v>1.0003367000000001</v>
      </c>
      <c r="CG324">
        <v>11.820209999999999</v>
      </c>
      <c r="CH324">
        <v>6.9212850000000001</v>
      </c>
      <c r="CI324">
        <v>1999.9770000000001</v>
      </c>
      <c r="CJ324">
        <v>0.98000089999999995</v>
      </c>
      <c r="CK324">
        <v>1.999884E-2</v>
      </c>
      <c r="CL324">
        <v>0</v>
      </c>
      <c r="CM324">
        <v>2.69394</v>
      </c>
      <c r="CN324">
        <v>0</v>
      </c>
      <c r="CO324">
        <v>17450.82</v>
      </c>
      <c r="CP324">
        <v>16705.22</v>
      </c>
      <c r="CQ324">
        <v>45</v>
      </c>
      <c r="CR324">
        <v>42.599800000000002</v>
      </c>
      <c r="CS324">
        <v>41.799599999999998</v>
      </c>
      <c r="CT324">
        <v>40.149799999999999</v>
      </c>
      <c r="CU324">
        <v>39.811999999999998</v>
      </c>
      <c r="CV324">
        <v>1959.9770000000001</v>
      </c>
      <c r="CW324">
        <v>40</v>
      </c>
      <c r="CX324">
        <v>0</v>
      </c>
      <c r="CY324">
        <v>1651545291.2</v>
      </c>
      <c r="CZ324">
        <v>0</v>
      </c>
      <c r="DA324">
        <v>0</v>
      </c>
      <c r="DB324" t="s">
        <v>355</v>
      </c>
      <c r="DC324">
        <v>1657298120.5</v>
      </c>
      <c r="DD324">
        <v>1657298120.5</v>
      </c>
      <c r="DE324">
        <v>0</v>
      </c>
      <c r="DF324">
        <v>1.391</v>
      </c>
      <c r="DG324">
        <v>3.5000000000000003E-2</v>
      </c>
      <c r="DH324">
        <v>2.39</v>
      </c>
      <c r="DI324">
        <v>0.104</v>
      </c>
      <c r="DJ324">
        <v>419</v>
      </c>
      <c r="DK324">
        <v>18</v>
      </c>
      <c r="DL324">
        <v>0.11</v>
      </c>
      <c r="DM324">
        <v>0.02</v>
      </c>
      <c r="DN324">
        <v>-54.803480487804897</v>
      </c>
      <c r="DO324">
        <v>-4.8275331010453204</v>
      </c>
      <c r="DP324">
        <v>0.53596117907263796</v>
      </c>
      <c r="DQ324">
        <v>0</v>
      </c>
      <c r="DR324">
        <v>5.7676007317073203</v>
      </c>
      <c r="DS324">
        <v>-0.19702536585365099</v>
      </c>
      <c r="DT324">
        <v>2.15182667030509E-2</v>
      </c>
      <c r="DU324">
        <v>0</v>
      </c>
      <c r="DV324">
        <v>0</v>
      </c>
      <c r="DW324">
        <v>2</v>
      </c>
      <c r="DX324" t="s">
        <v>356</v>
      </c>
      <c r="DY324">
        <v>2.9041800000000002</v>
      </c>
      <c r="DZ324">
        <v>2.6301899999999998</v>
      </c>
      <c r="EA324">
        <v>0.14354500000000001</v>
      </c>
      <c r="EB324">
        <v>0.147727</v>
      </c>
      <c r="EC324">
        <v>7.0500599999999997E-2</v>
      </c>
      <c r="ED324">
        <v>5.5527600000000003E-2</v>
      </c>
      <c r="EE324">
        <v>24329.7</v>
      </c>
      <c r="EF324">
        <v>21134.799999999999</v>
      </c>
      <c r="EG324">
        <v>25410.799999999999</v>
      </c>
      <c r="EH324">
        <v>24131.1</v>
      </c>
      <c r="EI324">
        <v>40265.4</v>
      </c>
      <c r="EJ324">
        <v>37716.400000000001</v>
      </c>
      <c r="EK324">
        <v>45862.400000000001</v>
      </c>
      <c r="EL324">
        <v>43021.3</v>
      </c>
      <c r="EM324">
        <v>1.88568</v>
      </c>
      <c r="EN324">
        <v>2.1556199999999999</v>
      </c>
      <c r="EO324">
        <v>0.159696</v>
      </c>
      <c r="EP324">
        <v>0</v>
      </c>
      <c r="EQ324">
        <v>19.5138</v>
      </c>
      <c r="ER324">
        <v>999.9</v>
      </c>
      <c r="ES324">
        <v>35.899000000000001</v>
      </c>
      <c r="ET324">
        <v>26.939</v>
      </c>
      <c r="EU324">
        <v>18.8399</v>
      </c>
      <c r="EV324">
        <v>49.247300000000003</v>
      </c>
      <c r="EW324">
        <v>33.084899999999998</v>
      </c>
      <c r="EX324">
        <v>2</v>
      </c>
      <c r="EY324">
        <v>-0.36280000000000001</v>
      </c>
      <c r="EZ324">
        <v>2.7755100000000001</v>
      </c>
      <c r="FA324">
        <v>20.220199999999998</v>
      </c>
      <c r="FB324">
        <v>5.2346599999999999</v>
      </c>
      <c r="FC324">
        <v>11.986700000000001</v>
      </c>
      <c r="FD324">
        <v>4.9572500000000002</v>
      </c>
      <c r="FE324">
        <v>3.3039299999999998</v>
      </c>
      <c r="FF324">
        <v>9999</v>
      </c>
      <c r="FG324">
        <v>9999</v>
      </c>
      <c r="FH324">
        <v>6816.1</v>
      </c>
      <c r="FI324">
        <v>356</v>
      </c>
      <c r="FJ324">
        <v>1.8681399999999999</v>
      </c>
      <c r="FK324">
        <v>1.8638600000000001</v>
      </c>
      <c r="FL324">
        <v>1.8714900000000001</v>
      </c>
      <c r="FM324">
        <v>1.8621799999999999</v>
      </c>
      <c r="FN324">
        <v>1.86172</v>
      </c>
      <c r="FO324">
        <v>1.86829</v>
      </c>
      <c r="FP324">
        <v>1.8583499999999999</v>
      </c>
      <c r="FQ324">
        <v>1.8648499999999999</v>
      </c>
      <c r="FR324">
        <v>5</v>
      </c>
      <c r="FS324">
        <v>0</v>
      </c>
      <c r="FT324">
        <v>0</v>
      </c>
      <c r="FU324">
        <v>0</v>
      </c>
      <c r="FV324" t="s">
        <v>357</v>
      </c>
      <c r="FW324" t="s">
        <v>358</v>
      </c>
      <c r="FX324" t="s">
        <v>359</v>
      </c>
      <c r="FY324" t="s">
        <v>359</v>
      </c>
      <c r="FZ324" t="s">
        <v>359</v>
      </c>
      <c r="GA324" t="s">
        <v>359</v>
      </c>
      <c r="GB324">
        <v>0</v>
      </c>
      <c r="GC324">
        <v>100</v>
      </c>
      <c r="GD324">
        <v>100</v>
      </c>
      <c r="GE324">
        <v>6.43</v>
      </c>
      <c r="GF324">
        <v>0.1971</v>
      </c>
      <c r="GG324">
        <v>2.1444526195071201</v>
      </c>
      <c r="GH324">
        <v>5.2457919015285598E-3</v>
      </c>
      <c r="GI324">
        <v>-2.61795653493914E-6</v>
      </c>
      <c r="GJ324">
        <v>1.0331707357916401E-9</v>
      </c>
      <c r="GK324">
        <v>8.3457624279274292E-3</v>
      </c>
      <c r="GL324">
        <v>-4.6387863249973502E-2</v>
      </c>
      <c r="GM324">
        <v>3.6088159466671601E-3</v>
      </c>
      <c r="GN324">
        <v>-4.2506285216111501E-5</v>
      </c>
      <c r="GO324">
        <v>14</v>
      </c>
      <c r="GP324">
        <v>2225</v>
      </c>
      <c r="GQ324">
        <v>2</v>
      </c>
      <c r="GR324">
        <v>27</v>
      </c>
      <c r="GS324">
        <v>4471.3</v>
      </c>
      <c r="GT324">
        <v>4471.3</v>
      </c>
      <c r="GU324">
        <v>3.10791</v>
      </c>
      <c r="GV324">
        <v>2.32544</v>
      </c>
      <c r="GW324">
        <v>1.9982899999999999</v>
      </c>
      <c r="GX324">
        <v>2.7563499999999999</v>
      </c>
      <c r="GY324">
        <v>2.0935100000000002</v>
      </c>
      <c r="GZ324">
        <v>2.3107899999999999</v>
      </c>
      <c r="HA324">
        <v>30.587700000000002</v>
      </c>
      <c r="HB324">
        <v>15.8569</v>
      </c>
      <c r="HC324">
        <v>18</v>
      </c>
      <c r="HD324">
        <v>444.06099999999998</v>
      </c>
      <c r="HE324">
        <v>611.91800000000001</v>
      </c>
      <c r="HF324">
        <v>18.663499999999999</v>
      </c>
      <c r="HG324">
        <v>22.534099999999999</v>
      </c>
      <c r="HH324">
        <v>30.0015</v>
      </c>
      <c r="HI324">
        <v>22.481000000000002</v>
      </c>
      <c r="HJ324">
        <v>22.449100000000001</v>
      </c>
      <c r="HK324">
        <v>62.300600000000003</v>
      </c>
      <c r="HL324">
        <v>27.447199999999999</v>
      </c>
      <c r="HM324">
        <v>11.0313</v>
      </c>
      <c r="HN324">
        <v>18.516500000000001</v>
      </c>
      <c r="HO324">
        <v>1275.54</v>
      </c>
      <c r="HP324">
        <v>14.748200000000001</v>
      </c>
      <c r="HQ324">
        <v>97.122900000000001</v>
      </c>
      <c r="HR324">
        <v>101.167</v>
      </c>
    </row>
    <row r="325" spans="1:226" x14ac:dyDescent="0.2">
      <c r="A325">
        <v>309</v>
      </c>
      <c r="B325">
        <v>1657566401</v>
      </c>
      <c r="C325">
        <v>2981.5</v>
      </c>
      <c r="D325" t="s">
        <v>976</v>
      </c>
      <c r="E325" t="s">
        <v>977</v>
      </c>
      <c r="F325">
        <v>5</v>
      </c>
      <c r="G325" t="s">
        <v>1217</v>
      </c>
      <c r="H325" t="s">
        <v>353</v>
      </c>
      <c r="I325">
        <v>1657566398.5</v>
      </c>
      <c r="J325">
        <f t="shared" si="136"/>
        <v>4.888402363995974E-3</v>
      </c>
      <c r="K325">
        <f t="shared" si="137"/>
        <v>4.8884023639959739</v>
      </c>
      <c r="L325">
        <f t="shared" si="138"/>
        <v>24.789396960185012</v>
      </c>
      <c r="M325">
        <f t="shared" si="139"/>
        <v>1205.1188888888901</v>
      </c>
      <c r="N325">
        <f t="shared" si="140"/>
        <v>1013.9300267251226</v>
      </c>
      <c r="O325">
        <f t="shared" si="141"/>
        <v>68.920668423722972</v>
      </c>
      <c r="P325">
        <f t="shared" si="142"/>
        <v>81.916500313678583</v>
      </c>
      <c r="Q325">
        <f t="shared" si="143"/>
        <v>0.26671791732861111</v>
      </c>
      <c r="R325">
        <f t="shared" si="144"/>
        <v>2.3026307105370951</v>
      </c>
      <c r="S325">
        <f t="shared" si="145"/>
        <v>0.25066626506690087</v>
      </c>
      <c r="T325">
        <f t="shared" si="146"/>
        <v>0.15802802841496205</v>
      </c>
      <c r="U325">
        <f t="shared" si="147"/>
        <v>321.50855199999944</v>
      </c>
      <c r="V325">
        <f t="shared" si="148"/>
        <v>23.53270371518434</v>
      </c>
      <c r="W325">
        <f t="shared" si="149"/>
        <v>22.149699999999999</v>
      </c>
      <c r="X325">
        <f t="shared" si="150"/>
        <v>2.6778297774769411</v>
      </c>
      <c r="Y325">
        <f t="shared" si="151"/>
        <v>50.117738813671544</v>
      </c>
      <c r="Z325">
        <f t="shared" si="152"/>
        <v>1.3919129271717146</v>
      </c>
      <c r="AA325">
        <f t="shared" si="153"/>
        <v>2.7772859672432322</v>
      </c>
      <c r="AB325">
        <f t="shared" si="154"/>
        <v>1.2859168503052265</v>
      </c>
      <c r="AC325">
        <f t="shared" si="155"/>
        <v>-215.57854425222246</v>
      </c>
      <c r="AD325">
        <f t="shared" si="156"/>
        <v>74.483656119885708</v>
      </c>
      <c r="AE325">
        <f t="shared" si="157"/>
        <v>6.6680524816146161</v>
      </c>
      <c r="AF325">
        <f t="shared" si="158"/>
        <v>187.08171634927731</v>
      </c>
      <c r="AG325">
        <f t="shared" si="159"/>
        <v>40.612548819760661</v>
      </c>
      <c r="AH325">
        <f t="shared" si="160"/>
        <v>4.8812074078001704</v>
      </c>
      <c r="AI325">
        <f t="shared" si="161"/>
        <v>24.789396960185012</v>
      </c>
      <c r="AJ325">
        <v>1279.76324162898</v>
      </c>
      <c r="AK325">
        <v>1237.12787878788</v>
      </c>
      <c r="AL325">
        <v>3.40413799015968</v>
      </c>
      <c r="AM325">
        <v>66.153134496915399</v>
      </c>
      <c r="AN325">
        <f t="shared" si="162"/>
        <v>4.8884023639959739</v>
      </c>
      <c r="AO325">
        <v>14.7347411187937</v>
      </c>
      <c r="AP325">
        <v>20.480214545454501</v>
      </c>
      <c r="AQ325">
        <v>1.4677678411553299E-4</v>
      </c>
      <c r="AR325">
        <v>78.048963506408896</v>
      </c>
      <c r="AS325">
        <v>3</v>
      </c>
      <c r="AT325">
        <v>1</v>
      </c>
      <c r="AU325">
        <f t="shared" si="163"/>
        <v>1</v>
      </c>
      <c r="AV325">
        <f t="shared" si="164"/>
        <v>0</v>
      </c>
      <c r="AW325">
        <f t="shared" si="165"/>
        <v>36366.4308957463</v>
      </c>
      <c r="AX325">
        <f t="shared" si="166"/>
        <v>1999.95333333333</v>
      </c>
      <c r="AY325">
        <f t="shared" si="167"/>
        <v>1681.1607999999969</v>
      </c>
      <c r="AZ325">
        <f t="shared" si="168"/>
        <v>0.84060001400032658</v>
      </c>
      <c r="BA325">
        <f t="shared" si="169"/>
        <v>0.16075802702063047</v>
      </c>
      <c r="BB325">
        <v>6</v>
      </c>
      <c r="BC325">
        <v>0.5</v>
      </c>
      <c r="BD325" t="s">
        <v>354</v>
      </c>
      <c r="BE325">
        <v>2</v>
      </c>
      <c r="BF325" t="b">
        <v>1</v>
      </c>
      <c r="BG325">
        <v>1657566398.5</v>
      </c>
      <c r="BH325">
        <v>1205.1188888888901</v>
      </c>
      <c r="BI325">
        <v>1260.9144444444401</v>
      </c>
      <c r="BJ325">
        <v>20.4772</v>
      </c>
      <c r="BK325">
        <v>14.7395333333333</v>
      </c>
      <c r="BL325">
        <v>1198.67</v>
      </c>
      <c r="BM325">
        <v>20.279911111111101</v>
      </c>
      <c r="BN325">
        <v>499.98588888888901</v>
      </c>
      <c r="BO325">
        <v>67.9598444444444</v>
      </c>
      <c r="BP325">
        <v>1.3947244444444401E-2</v>
      </c>
      <c r="BQ325">
        <v>22.749700000000001</v>
      </c>
      <c r="BR325">
        <v>22.149699999999999</v>
      </c>
      <c r="BS325">
        <v>999.9</v>
      </c>
      <c r="BT325">
        <v>0</v>
      </c>
      <c r="BU325">
        <v>0</v>
      </c>
      <c r="BV325">
        <v>9975.6255555555599</v>
      </c>
      <c r="BW325">
        <v>0</v>
      </c>
      <c r="BX325">
        <v>2360.5833333333298</v>
      </c>
      <c r="BY325">
        <v>-55.795155555555603</v>
      </c>
      <c r="BZ325">
        <v>1230.3133333333301</v>
      </c>
      <c r="CA325">
        <v>1279.7788888888899</v>
      </c>
      <c r="CB325">
        <v>5.7376666666666702</v>
      </c>
      <c r="CC325">
        <v>1260.9144444444401</v>
      </c>
      <c r="CD325">
        <v>14.7395333333333</v>
      </c>
      <c r="CE325">
        <v>1.3916255555555599</v>
      </c>
      <c r="CF325">
        <v>1.00169777777778</v>
      </c>
      <c r="CG325">
        <v>11.826688888888899</v>
      </c>
      <c r="CH325">
        <v>6.9410677777777803</v>
      </c>
      <c r="CI325">
        <v>1999.95333333333</v>
      </c>
      <c r="CJ325">
        <v>0.98000066666666696</v>
      </c>
      <c r="CK325">
        <v>1.9999088888888902E-2</v>
      </c>
      <c r="CL325">
        <v>0</v>
      </c>
      <c r="CM325">
        <v>2.6930666666666698</v>
      </c>
      <c r="CN325">
        <v>0</v>
      </c>
      <c r="CO325">
        <v>17460.888888888901</v>
      </c>
      <c r="CP325">
        <v>16705.0333333333</v>
      </c>
      <c r="CQ325">
        <v>45</v>
      </c>
      <c r="CR325">
        <v>42.638777777777797</v>
      </c>
      <c r="CS325">
        <v>41.811999999999998</v>
      </c>
      <c r="CT325">
        <v>40.186999999999998</v>
      </c>
      <c r="CU325">
        <v>39.811999999999998</v>
      </c>
      <c r="CV325">
        <v>1959.95333333333</v>
      </c>
      <c r="CW325">
        <v>40</v>
      </c>
      <c r="CX325">
        <v>0</v>
      </c>
      <c r="CY325">
        <v>1651545296.5999999</v>
      </c>
      <c r="CZ325">
        <v>0</v>
      </c>
      <c r="DA325">
        <v>0</v>
      </c>
      <c r="DB325" t="s">
        <v>355</v>
      </c>
      <c r="DC325">
        <v>1657298120.5</v>
      </c>
      <c r="DD325">
        <v>1657298120.5</v>
      </c>
      <c r="DE325">
        <v>0</v>
      </c>
      <c r="DF325">
        <v>1.391</v>
      </c>
      <c r="DG325">
        <v>3.5000000000000003E-2</v>
      </c>
      <c r="DH325">
        <v>2.39</v>
      </c>
      <c r="DI325">
        <v>0.104</v>
      </c>
      <c r="DJ325">
        <v>419</v>
      </c>
      <c r="DK325">
        <v>18</v>
      </c>
      <c r="DL325">
        <v>0.11</v>
      </c>
      <c r="DM325">
        <v>0.02</v>
      </c>
      <c r="DN325">
        <v>-55.123512195121997</v>
      </c>
      <c r="DO325">
        <v>-3.9196871080138802</v>
      </c>
      <c r="DP325">
        <v>0.45152471946760903</v>
      </c>
      <c r="DQ325">
        <v>0</v>
      </c>
      <c r="DR325">
        <v>5.7548160975609797</v>
      </c>
      <c r="DS325">
        <v>-0.121759024390243</v>
      </c>
      <c r="DT325">
        <v>1.34726237106593E-2</v>
      </c>
      <c r="DU325">
        <v>0</v>
      </c>
      <c r="DV325">
        <v>0</v>
      </c>
      <c r="DW325">
        <v>2</v>
      </c>
      <c r="DX325" t="s">
        <v>356</v>
      </c>
      <c r="DY325">
        <v>2.9037299999999999</v>
      </c>
      <c r="DZ325">
        <v>2.6302599999999998</v>
      </c>
      <c r="EA325">
        <v>0.14477999999999999</v>
      </c>
      <c r="EB325">
        <v>0.14899899999999999</v>
      </c>
      <c r="EC325">
        <v>7.0522199999999993E-2</v>
      </c>
      <c r="ED325">
        <v>5.5579799999999999E-2</v>
      </c>
      <c r="EE325">
        <v>24293.5</v>
      </c>
      <c r="EF325">
        <v>21102.2</v>
      </c>
      <c r="EG325">
        <v>25409.7</v>
      </c>
      <c r="EH325">
        <v>24129.9</v>
      </c>
      <c r="EI325">
        <v>40263.4</v>
      </c>
      <c r="EJ325">
        <v>37712.5</v>
      </c>
      <c r="EK325">
        <v>45861.2</v>
      </c>
      <c r="EL325">
        <v>43019.199999999997</v>
      </c>
      <c r="EM325">
        <v>1.88517</v>
      </c>
      <c r="EN325">
        <v>2.1556199999999999</v>
      </c>
      <c r="EO325">
        <v>0.15829099999999999</v>
      </c>
      <c r="EP325">
        <v>0</v>
      </c>
      <c r="EQ325">
        <v>19.529599999999999</v>
      </c>
      <c r="ER325">
        <v>999.9</v>
      </c>
      <c r="ES325">
        <v>35.923999999999999</v>
      </c>
      <c r="ET325">
        <v>26.959</v>
      </c>
      <c r="EU325">
        <v>18.873999999999999</v>
      </c>
      <c r="EV325">
        <v>49.197299999999998</v>
      </c>
      <c r="EW325">
        <v>33.197099999999999</v>
      </c>
      <c r="EX325">
        <v>2</v>
      </c>
      <c r="EY325">
        <v>-0.361232</v>
      </c>
      <c r="EZ325">
        <v>2.91527</v>
      </c>
      <c r="FA325">
        <v>20.2181</v>
      </c>
      <c r="FB325">
        <v>5.2352600000000002</v>
      </c>
      <c r="FC325">
        <v>11.9864</v>
      </c>
      <c r="FD325">
        <v>4.9571500000000004</v>
      </c>
      <c r="FE325">
        <v>3.3039800000000001</v>
      </c>
      <c r="FF325">
        <v>9999</v>
      </c>
      <c r="FG325">
        <v>9999</v>
      </c>
      <c r="FH325">
        <v>6816.4</v>
      </c>
      <c r="FI325">
        <v>356</v>
      </c>
      <c r="FJ325">
        <v>1.8681700000000001</v>
      </c>
      <c r="FK325">
        <v>1.8638600000000001</v>
      </c>
      <c r="FL325">
        <v>1.87151</v>
      </c>
      <c r="FM325">
        <v>1.86219</v>
      </c>
      <c r="FN325">
        <v>1.86172</v>
      </c>
      <c r="FO325">
        <v>1.86829</v>
      </c>
      <c r="FP325">
        <v>1.8583400000000001</v>
      </c>
      <c r="FQ325">
        <v>1.86486</v>
      </c>
      <c r="FR325">
        <v>5</v>
      </c>
      <c r="FS325">
        <v>0</v>
      </c>
      <c r="FT325">
        <v>0</v>
      </c>
      <c r="FU325">
        <v>0</v>
      </c>
      <c r="FV325" t="s">
        <v>357</v>
      </c>
      <c r="FW325" t="s">
        <v>358</v>
      </c>
      <c r="FX325" t="s">
        <v>359</v>
      </c>
      <c r="FY325" t="s">
        <v>359</v>
      </c>
      <c r="FZ325" t="s">
        <v>359</v>
      </c>
      <c r="GA325" t="s">
        <v>359</v>
      </c>
      <c r="GB325">
        <v>0</v>
      </c>
      <c r="GC325">
        <v>100</v>
      </c>
      <c r="GD325">
        <v>100</v>
      </c>
      <c r="GE325">
        <v>6.48</v>
      </c>
      <c r="GF325">
        <v>0.19750000000000001</v>
      </c>
      <c r="GG325">
        <v>2.1444526195071201</v>
      </c>
      <c r="GH325">
        <v>5.2457919015285598E-3</v>
      </c>
      <c r="GI325">
        <v>-2.61795653493914E-6</v>
      </c>
      <c r="GJ325">
        <v>1.0331707357916401E-9</v>
      </c>
      <c r="GK325">
        <v>8.3457624279274292E-3</v>
      </c>
      <c r="GL325">
        <v>-4.6387863249973502E-2</v>
      </c>
      <c r="GM325">
        <v>3.6088159466671601E-3</v>
      </c>
      <c r="GN325">
        <v>-4.2506285216111501E-5</v>
      </c>
      <c r="GO325">
        <v>14</v>
      </c>
      <c r="GP325">
        <v>2225</v>
      </c>
      <c r="GQ325">
        <v>2</v>
      </c>
      <c r="GR325">
        <v>27</v>
      </c>
      <c r="GS325">
        <v>4471.3</v>
      </c>
      <c r="GT325">
        <v>4471.3</v>
      </c>
      <c r="GU325">
        <v>3.14331</v>
      </c>
      <c r="GV325">
        <v>2.3168899999999999</v>
      </c>
      <c r="GW325">
        <v>1.9982899999999999</v>
      </c>
      <c r="GX325">
        <v>2.7563499999999999</v>
      </c>
      <c r="GY325">
        <v>2.0935100000000002</v>
      </c>
      <c r="GZ325">
        <v>2.3779300000000001</v>
      </c>
      <c r="HA325">
        <v>30.609300000000001</v>
      </c>
      <c r="HB325">
        <v>15.874499999999999</v>
      </c>
      <c r="HC325">
        <v>18</v>
      </c>
      <c r="HD325">
        <v>443.86200000000002</v>
      </c>
      <c r="HE325">
        <v>612.03599999999994</v>
      </c>
      <c r="HF325">
        <v>18.5107</v>
      </c>
      <c r="HG325">
        <v>22.547000000000001</v>
      </c>
      <c r="HH325">
        <v>30.0016</v>
      </c>
      <c r="HI325">
        <v>22.491099999999999</v>
      </c>
      <c r="HJ325">
        <v>22.4588</v>
      </c>
      <c r="HK325">
        <v>62.903700000000001</v>
      </c>
      <c r="HL325">
        <v>27.447199999999999</v>
      </c>
      <c r="HM325">
        <v>11.0313</v>
      </c>
      <c r="HN325">
        <v>18.365500000000001</v>
      </c>
      <c r="HO325">
        <v>1288.99</v>
      </c>
      <c r="HP325">
        <v>14.744300000000001</v>
      </c>
      <c r="HQ325">
        <v>97.119799999999998</v>
      </c>
      <c r="HR325">
        <v>101.16200000000001</v>
      </c>
    </row>
    <row r="326" spans="1:226" x14ac:dyDescent="0.2">
      <c r="A326">
        <v>310</v>
      </c>
      <c r="B326">
        <v>1657566405.5</v>
      </c>
      <c r="C326">
        <v>2986</v>
      </c>
      <c r="D326" t="s">
        <v>978</v>
      </c>
      <c r="E326" t="s">
        <v>979</v>
      </c>
      <c r="F326">
        <v>5</v>
      </c>
      <c r="G326" t="s">
        <v>1217</v>
      </c>
      <c r="H326" t="s">
        <v>353</v>
      </c>
      <c r="I326">
        <v>1657566402.9444399</v>
      </c>
      <c r="J326">
        <f t="shared" si="136"/>
        <v>4.8765287336898604E-3</v>
      </c>
      <c r="K326">
        <f t="shared" si="137"/>
        <v>4.8765287336898604</v>
      </c>
      <c r="L326">
        <f t="shared" si="138"/>
        <v>24.754468847698181</v>
      </c>
      <c r="M326">
        <f t="shared" si="139"/>
        <v>1220.0577777777801</v>
      </c>
      <c r="N326">
        <f t="shared" si="140"/>
        <v>1028.6168033124334</v>
      </c>
      <c r="O326">
        <f t="shared" si="141"/>
        <v>69.918426142856333</v>
      </c>
      <c r="P326">
        <f t="shared" si="142"/>
        <v>82.931291177500455</v>
      </c>
      <c r="Q326">
        <f t="shared" si="143"/>
        <v>0.26652259468913364</v>
      </c>
      <c r="R326">
        <f t="shared" si="144"/>
        <v>2.3104539266458373</v>
      </c>
      <c r="S326">
        <f t="shared" si="145"/>
        <v>0.25054446809013986</v>
      </c>
      <c r="T326">
        <f t="shared" si="146"/>
        <v>0.15794597805327079</v>
      </c>
      <c r="U326">
        <f t="shared" si="147"/>
        <v>321.51245333333367</v>
      </c>
      <c r="V326">
        <f t="shared" si="148"/>
        <v>23.518689792428415</v>
      </c>
      <c r="W326">
        <f t="shared" si="149"/>
        <v>22.137144444444399</v>
      </c>
      <c r="X326">
        <f t="shared" si="150"/>
        <v>2.6757823078517471</v>
      </c>
      <c r="Y326">
        <f t="shared" si="151"/>
        <v>50.180925328502326</v>
      </c>
      <c r="Z326">
        <f t="shared" si="152"/>
        <v>1.3923602571347828</v>
      </c>
      <c r="AA326">
        <f t="shared" si="153"/>
        <v>2.7746803153188062</v>
      </c>
      <c r="AB326">
        <f t="shared" si="154"/>
        <v>1.2834220507169642</v>
      </c>
      <c r="AC326">
        <f t="shared" si="155"/>
        <v>-215.05491715572285</v>
      </c>
      <c r="AD326">
        <f t="shared" si="156"/>
        <v>74.372719772439609</v>
      </c>
      <c r="AE326">
        <f t="shared" si="157"/>
        <v>6.6346321641906538</v>
      </c>
      <c r="AF326">
        <f t="shared" si="158"/>
        <v>187.46488811424106</v>
      </c>
      <c r="AG326">
        <f t="shared" si="159"/>
        <v>40.701198449326121</v>
      </c>
      <c r="AH326">
        <f t="shared" si="160"/>
        <v>4.8716165311229664</v>
      </c>
      <c r="AI326">
        <f t="shared" si="161"/>
        <v>24.754468847698181</v>
      </c>
      <c r="AJ326">
        <v>1295.3786332529301</v>
      </c>
      <c r="AK326">
        <v>1252.6467878787901</v>
      </c>
      <c r="AL326">
        <v>3.4420486971974098</v>
      </c>
      <c r="AM326">
        <v>66.153134496915399</v>
      </c>
      <c r="AN326">
        <f t="shared" si="162"/>
        <v>4.8765287336898604</v>
      </c>
      <c r="AO326">
        <v>14.7529444898286</v>
      </c>
      <c r="AP326">
        <v>20.4843551515151</v>
      </c>
      <c r="AQ326">
        <v>1.42947854186593E-4</v>
      </c>
      <c r="AR326">
        <v>78.048963506408896</v>
      </c>
      <c r="AS326">
        <v>3</v>
      </c>
      <c r="AT326">
        <v>1</v>
      </c>
      <c r="AU326">
        <f t="shared" si="163"/>
        <v>1</v>
      </c>
      <c r="AV326">
        <f t="shared" si="164"/>
        <v>0</v>
      </c>
      <c r="AW326">
        <f t="shared" si="165"/>
        <v>36556.677223309278</v>
      </c>
      <c r="AX326">
        <f t="shared" si="166"/>
        <v>1999.9777777777799</v>
      </c>
      <c r="AY326">
        <f t="shared" si="167"/>
        <v>1681.181333333335</v>
      </c>
      <c r="AZ326">
        <f t="shared" si="168"/>
        <v>0.84060000666674073</v>
      </c>
      <c r="BA326">
        <f t="shared" si="169"/>
        <v>0.16075801286680963</v>
      </c>
      <c r="BB326">
        <v>6</v>
      </c>
      <c r="BC326">
        <v>0.5</v>
      </c>
      <c r="BD326" t="s">
        <v>354</v>
      </c>
      <c r="BE326">
        <v>2</v>
      </c>
      <c r="BF326" t="b">
        <v>1</v>
      </c>
      <c r="BG326">
        <v>1657566402.9444399</v>
      </c>
      <c r="BH326">
        <v>1220.0577777777801</v>
      </c>
      <c r="BI326">
        <v>1276.0322222222201</v>
      </c>
      <c r="BJ326">
        <v>20.483944444444401</v>
      </c>
      <c r="BK326">
        <v>14.7576888888889</v>
      </c>
      <c r="BL326">
        <v>1213.5533333333301</v>
      </c>
      <c r="BM326">
        <v>20.286355555555598</v>
      </c>
      <c r="BN326">
        <v>499.99444444444401</v>
      </c>
      <c r="BO326">
        <v>67.959722222222197</v>
      </c>
      <c r="BP326">
        <v>1.35268222222222E-2</v>
      </c>
      <c r="BQ326">
        <v>22.734222222222201</v>
      </c>
      <c r="BR326">
        <v>22.137144444444399</v>
      </c>
      <c r="BS326">
        <v>999.9</v>
      </c>
      <c r="BT326">
        <v>0</v>
      </c>
      <c r="BU326">
        <v>0</v>
      </c>
      <c r="BV326">
        <v>10029.516666666699</v>
      </c>
      <c r="BW326">
        <v>0</v>
      </c>
      <c r="BX326">
        <v>2381.9011111111099</v>
      </c>
      <c r="BY326">
        <v>-55.976311111111102</v>
      </c>
      <c r="BZ326">
        <v>1245.5677777777801</v>
      </c>
      <c r="CA326">
        <v>1295.14777777778</v>
      </c>
      <c r="CB326">
        <v>5.7262522222222199</v>
      </c>
      <c r="CC326">
        <v>1276.0322222222201</v>
      </c>
      <c r="CD326">
        <v>14.7576888888889</v>
      </c>
      <c r="CE326">
        <v>1.39208444444444</v>
      </c>
      <c r="CF326">
        <v>1.0029277777777801</v>
      </c>
      <c r="CG326">
        <v>11.831666666666701</v>
      </c>
      <c r="CH326">
        <v>6.9589933333333303</v>
      </c>
      <c r="CI326">
        <v>1999.9777777777799</v>
      </c>
      <c r="CJ326">
        <v>0.98000100000000001</v>
      </c>
      <c r="CK326">
        <v>1.99987333333333E-2</v>
      </c>
      <c r="CL326">
        <v>0</v>
      </c>
      <c r="CM326">
        <v>2.60202222222222</v>
      </c>
      <c r="CN326">
        <v>0</v>
      </c>
      <c r="CO326">
        <v>17456.211111111101</v>
      </c>
      <c r="CP326">
        <v>16705.222222222201</v>
      </c>
      <c r="CQ326">
        <v>45</v>
      </c>
      <c r="CR326">
        <v>42.686999999999998</v>
      </c>
      <c r="CS326">
        <v>41.832999999999998</v>
      </c>
      <c r="CT326">
        <v>40.186999999999998</v>
      </c>
      <c r="CU326">
        <v>39.811999999999998</v>
      </c>
      <c r="CV326">
        <v>1959.9777777777799</v>
      </c>
      <c r="CW326">
        <v>40</v>
      </c>
      <c r="CX326">
        <v>0</v>
      </c>
      <c r="CY326">
        <v>1651545300.8</v>
      </c>
      <c r="CZ326">
        <v>0</v>
      </c>
      <c r="DA326">
        <v>0</v>
      </c>
      <c r="DB326" t="s">
        <v>355</v>
      </c>
      <c r="DC326">
        <v>1657298120.5</v>
      </c>
      <c r="DD326">
        <v>1657298120.5</v>
      </c>
      <c r="DE326">
        <v>0</v>
      </c>
      <c r="DF326">
        <v>1.391</v>
      </c>
      <c r="DG326">
        <v>3.5000000000000003E-2</v>
      </c>
      <c r="DH326">
        <v>2.39</v>
      </c>
      <c r="DI326">
        <v>0.104</v>
      </c>
      <c r="DJ326">
        <v>419</v>
      </c>
      <c r="DK326">
        <v>18</v>
      </c>
      <c r="DL326">
        <v>0.11</v>
      </c>
      <c r="DM326">
        <v>0.02</v>
      </c>
      <c r="DN326">
        <v>-55.463121951219499</v>
      </c>
      <c r="DO326">
        <v>-4.1461337979094903</v>
      </c>
      <c r="DP326">
        <v>0.48056981448205299</v>
      </c>
      <c r="DQ326">
        <v>0</v>
      </c>
      <c r="DR326">
        <v>5.7440129268292699</v>
      </c>
      <c r="DS326">
        <v>-0.106116167247396</v>
      </c>
      <c r="DT326">
        <v>1.0781395276892401E-2</v>
      </c>
      <c r="DU326">
        <v>0</v>
      </c>
      <c r="DV326">
        <v>0</v>
      </c>
      <c r="DW326">
        <v>2</v>
      </c>
      <c r="DX326" t="s">
        <v>356</v>
      </c>
      <c r="DY326">
        <v>2.90394</v>
      </c>
      <c r="DZ326">
        <v>2.6302699999999999</v>
      </c>
      <c r="EA326">
        <v>0.14590700000000001</v>
      </c>
      <c r="EB326">
        <v>0.150058</v>
      </c>
      <c r="EC326">
        <v>7.0527099999999995E-2</v>
      </c>
      <c r="ED326">
        <v>5.5627599999999999E-2</v>
      </c>
      <c r="EE326">
        <v>24261.200000000001</v>
      </c>
      <c r="EF326">
        <v>21075.5</v>
      </c>
      <c r="EG326">
        <v>25409.4</v>
      </c>
      <c r="EH326">
        <v>24129.3</v>
      </c>
      <c r="EI326">
        <v>40262.199999999997</v>
      </c>
      <c r="EJ326">
        <v>37709.9</v>
      </c>
      <c r="EK326">
        <v>45860.1</v>
      </c>
      <c r="EL326">
        <v>43018.400000000001</v>
      </c>
      <c r="EM326">
        <v>1.88503</v>
      </c>
      <c r="EN326">
        <v>2.1554199999999999</v>
      </c>
      <c r="EO326">
        <v>0.15634300000000001</v>
      </c>
      <c r="EP326">
        <v>0</v>
      </c>
      <c r="EQ326">
        <v>19.546800000000001</v>
      </c>
      <c r="ER326">
        <v>999.9</v>
      </c>
      <c r="ES326">
        <v>35.948</v>
      </c>
      <c r="ET326">
        <v>26.939</v>
      </c>
      <c r="EU326">
        <v>18.8627</v>
      </c>
      <c r="EV326">
        <v>49.007199999999997</v>
      </c>
      <c r="EW326">
        <v>33.173099999999998</v>
      </c>
      <c r="EX326">
        <v>2</v>
      </c>
      <c r="EY326">
        <v>-0.35973100000000002</v>
      </c>
      <c r="EZ326">
        <v>3.0249199999999998</v>
      </c>
      <c r="FA326">
        <v>20.2163</v>
      </c>
      <c r="FB326">
        <v>5.2351099999999997</v>
      </c>
      <c r="FC326">
        <v>11.986599999999999</v>
      </c>
      <c r="FD326">
        <v>4.9573499999999999</v>
      </c>
      <c r="FE326">
        <v>3.3039000000000001</v>
      </c>
      <c r="FF326">
        <v>9999</v>
      </c>
      <c r="FG326">
        <v>9999</v>
      </c>
      <c r="FH326">
        <v>6816.4</v>
      </c>
      <c r="FI326">
        <v>356</v>
      </c>
      <c r="FJ326">
        <v>1.86815</v>
      </c>
      <c r="FK326">
        <v>1.86385</v>
      </c>
      <c r="FL326">
        <v>1.8715200000000001</v>
      </c>
      <c r="FM326">
        <v>1.8621799999999999</v>
      </c>
      <c r="FN326">
        <v>1.86172</v>
      </c>
      <c r="FO326">
        <v>1.8682799999999999</v>
      </c>
      <c r="FP326">
        <v>1.85832</v>
      </c>
      <c r="FQ326">
        <v>1.8648499999999999</v>
      </c>
      <c r="FR326">
        <v>5</v>
      </c>
      <c r="FS326">
        <v>0</v>
      </c>
      <c r="FT326">
        <v>0</v>
      </c>
      <c r="FU326">
        <v>0</v>
      </c>
      <c r="FV326" t="s">
        <v>357</v>
      </c>
      <c r="FW326" t="s">
        <v>358</v>
      </c>
      <c r="FX326" t="s">
        <v>359</v>
      </c>
      <c r="FY326" t="s">
        <v>359</v>
      </c>
      <c r="FZ326" t="s">
        <v>359</v>
      </c>
      <c r="GA326" t="s">
        <v>359</v>
      </c>
      <c r="GB326">
        <v>0</v>
      </c>
      <c r="GC326">
        <v>100</v>
      </c>
      <c r="GD326">
        <v>100</v>
      </c>
      <c r="GE326">
        <v>6.53</v>
      </c>
      <c r="GF326">
        <v>0.1976</v>
      </c>
      <c r="GG326">
        <v>2.1444526195071201</v>
      </c>
      <c r="GH326">
        <v>5.2457919015285598E-3</v>
      </c>
      <c r="GI326">
        <v>-2.61795653493914E-6</v>
      </c>
      <c r="GJ326">
        <v>1.0331707357916401E-9</v>
      </c>
      <c r="GK326">
        <v>8.3457624279274292E-3</v>
      </c>
      <c r="GL326">
        <v>-4.6387863249973502E-2</v>
      </c>
      <c r="GM326">
        <v>3.6088159466671601E-3</v>
      </c>
      <c r="GN326">
        <v>-4.2506285216111501E-5</v>
      </c>
      <c r="GO326">
        <v>14</v>
      </c>
      <c r="GP326">
        <v>2225</v>
      </c>
      <c r="GQ326">
        <v>2</v>
      </c>
      <c r="GR326">
        <v>27</v>
      </c>
      <c r="GS326">
        <v>4471.3999999999996</v>
      </c>
      <c r="GT326">
        <v>4471.3999999999996</v>
      </c>
      <c r="GU326">
        <v>3.1701700000000002</v>
      </c>
      <c r="GV326">
        <v>2.3168899999999999</v>
      </c>
      <c r="GW326">
        <v>1.9982899999999999</v>
      </c>
      <c r="GX326">
        <v>2.7563499999999999</v>
      </c>
      <c r="GY326">
        <v>2.0935100000000002</v>
      </c>
      <c r="GZ326">
        <v>2.3767100000000001</v>
      </c>
      <c r="HA326">
        <v>30.609300000000001</v>
      </c>
      <c r="HB326">
        <v>15.8657</v>
      </c>
      <c r="HC326">
        <v>18</v>
      </c>
      <c r="HD326">
        <v>443.85300000000001</v>
      </c>
      <c r="HE326">
        <v>612.00400000000002</v>
      </c>
      <c r="HF326">
        <v>18.363</v>
      </c>
      <c r="HG326">
        <v>22.561299999999999</v>
      </c>
      <c r="HH326">
        <v>30.0017</v>
      </c>
      <c r="HI326">
        <v>22.500299999999999</v>
      </c>
      <c r="HJ326">
        <v>22.468699999999998</v>
      </c>
      <c r="HK326">
        <v>63.444400000000002</v>
      </c>
      <c r="HL326">
        <v>27.447199999999999</v>
      </c>
      <c r="HM326">
        <v>11.0313</v>
      </c>
      <c r="HN326">
        <v>18.227599999999999</v>
      </c>
      <c r="HO326">
        <v>1309.1600000000001</v>
      </c>
      <c r="HP326">
        <v>14.701599999999999</v>
      </c>
      <c r="HQ326">
        <v>97.117699999999999</v>
      </c>
      <c r="HR326">
        <v>101.16</v>
      </c>
    </row>
    <row r="327" spans="1:226" x14ac:dyDescent="0.2">
      <c r="A327">
        <v>311</v>
      </c>
      <c r="B327">
        <v>1657566411</v>
      </c>
      <c r="C327">
        <v>2991.5</v>
      </c>
      <c r="D327" t="s">
        <v>980</v>
      </c>
      <c r="E327" t="s">
        <v>981</v>
      </c>
      <c r="F327">
        <v>5</v>
      </c>
      <c r="G327" t="s">
        <v>1217</v>
      </c>
      <c r="H327" t="s">
        <v>353</v>
      </c>
      <c r="I327">
        <v>1657566408.25</v>
      </c>
      <c r="J327">
        <f t="shared" si="136"/>
        <v>4.8624929648046922E-3</v>
      </c>
      <c r="K327">
        <f t="shared" si="137"/>
        <v>4.8624929648046926</v>
      </c>
      <c r="L327">
        <f t="shared" si="138"/>
        <v>25.254954188998095</v>
      </c>
      <c r="M327">
        <f t="shared" si="139"/>
        <v>1237.422</v>
      </c>
      <c r="N327">
        <f t="shared" si="140"/>
        <v>1042.12309618106</v>
      </c>
      <c r="O327">
        <f t="shared" si="141"/>
        <v>70.838284490132793</v>
      </c>
      <c r="P327">
        <f t="shared" si="142"/>
        <v>84.113721297967928</v>
      </c>
      <c r="Q327">
        <f t="shared" si="143"/>
        <v>0.26610697258262084</v>
      </c>
      <c r="R327">
        <f t="shared" si="144"/>
        <v>2.3047001062680699</v>
      </c>
      <c r="S327">
        <f t="shared" si="145"/>
        <v>0.25013983312624516</v>
      </c>
      <c r="T327">
        <f t="shared" si="146"/>
        <v>0.15769207908159846</v>
      </c>
      <c r="U327">
        <f t="shared" si="147"/>
        <v>321.51625183153908</v>
      </c>
      <c r="V327">
        <f t="shared" si="148"/>
        <v>23.494714537075708</v>
      </c>
      <c r="W327">
        <f t="shared" si="149"/>
        <v>22.128409999999999</v>
      </c>
      <c r="X327">
        <f t="shared" si="150"/>
        <v>2.6743587657791248</v>
      </c>
      <c r="Y327">
        <f t="shared" si="151"/>
        <v>50.279096536954761</v>
      </c>
      <c r="Z327">
        <f t="shared" si="152"/>
        <v>1.3925148093324522</v>
      </c>
      <c r="AA327">
        <f t="shared" si="153"/>
        <v>2.7695700703551114</v>
      </c>
      <c r="AB327">
        <f t="shared" si="154"/>
        <v>1.2818439564466726</v>
      </c>
      <c r="AC327">
        <f t="shared" si="155"/>
        <v>-214.43593974788692</v>
      </c>
      <c r="AD327">
        <f t="shared" si="156"/>
        <v>71.496505890940782</v>
      </c>
      <c r="AE327">
        <f t="shared" si="157"/>
        <v>6.3927038435432308</v>
      </c>
      <c r="AF327">
        <f t="shared" si="158"/>
        <v>184.96952181813617</v>
      </c>
      <c r="AG327">
        <f t="shared" si="159"/>
        <v>40.924120238395062</v>
      </c>
      <c r="AH327">
        <f t="shared" si="160"/>
        <v>4.8588647725714686</v>
      </c>
      <c r="AI327">
        <f t="shared" si="161"/>
        <v>25.254954188998095</v>
      </c>
      <c r="AJ327">
        <v>1314.0106261343601</v>
      </c>
      <c r="AK327">
        <v>1270.8927878787899</v>
      </c>
      <c r="AL327">
        <v>3.3808499427055101</v>
      </c>
      <c r="AM327">
        <v>66.153134496915399</v>
      </c>
      <c r="AN327">
        <f t="shared" si="162"/>
        <v>4.8624929648046926</v>
      </c>
      <c r="AO327">
        <v>14.7721265758609</v>
      </c>
      <c r="AP327">
        <v>20.486772727272701</v>
      </c>
      <c r="AQ327">
        <v>1.4192420490049499E-4</v>
      </c>
      <c r="AR327">
        <v>78.048963506408896</v>
      </c>
      <c r="AS327">
        <v>3</v>
      </c>
      <c r="AT327">
        <v>1</v>
      </c>
      <c r="AU327">
        <f t="shared" si="163"/>
        <v>1</v>
      </c>
      <c r="AV327">
        <f t="shared" si="164"/>
        <v>0</v>
      </c>
      <c r="AW327">
        <f t="shared" si="165"/>
        <v>36421.915111163486</v>
      </c>
      <c r="AX327">
        <f t="shared" si="166"/>
        <v>2000.0029999999999</v>
      </c>
      <c r="AY327">
        <f t="shared" si="167"/>
        <v>1681.202402399761</v>
      </c>
      <c r="AZ327">
        <f t="shared" si="168"/>
        <v>0.84059994029997009</v>
      </c>
      <c r="BA327">
        <f t="shared" si="169"/>
        <v>0.16075788477894237</v>
      </c>
      <c r="BB327">
        <v>6</v>
      </c>
      <c r="BC327">
        <v>0.5</v>
      </c>
      <c r="BD327" t="s">
        <v>354</v>
      </c>
      <c r="BE327">
        <v>2</v>
      </c>
      <c r="BF327" t="b">
        <v>1</v>
      </c>
      <c r="BG327">
        <v>1657566408.25</v>
      </c>
      <c r="BH327">
        <v>1237.422</v>
      </c>
      <c r="BI327">
        <v>1293.7439999999999</v>
      </c>
      <c r="BJ327">
        <v>20.485700000000001</v>
      </c>
      <c r="BK327">
        <v>14.774699999999999</v>
      </c>
      <c r="BL327">
        <v>1230.8579999999999</v>
      </c>
      <c r="BM327">
        <v>20.288029999999999</v>
      </c>
      <c r="BN327">
        <v>500.01690000000002</v>
      </c>
      <c r="BO327">
        <v>67.961010000000002</v>
      </c>
      <c r="BP327">
        <v>1.395836E-2</v>
      </c>
      <c r="BQ327">
        <v>22.70383</v>
      </c>
      <c r="BR327">
        <v>22.128409999999999</v>
      </c>
      <c r="BS327">
        <v>999.9</v>
      </c>
      <c r="BT327">
        <v>0</v>
      </c>
      <c r="BU327">
        <v>0</v>
      </c>
      <c r="BV327">
        <v>9989.6939999999995</v>
      </c>
      <c r="BW327">
        <v>0</v>
      </c>
      <c r="BX327">
        <v>2019.8050000000001</v>
      </c>
      <c r="BY327">
        <v>-56.324869999999997</v>
      </c>
      <c r="BZ327">
        <v>1263.298</v>
      </c>
      <c r="CA327">
        <v>1313.1469999999999</v>
      </c>
      <c r="CB327">
        <v>5.7110079999999996</v>
      </c>
      <c r="CC327">
        <v>1293.7439999999999</v>
      </c>
      <c r="CD327">
        <v>14.774699999999999</v>
      </c>
      <c r="CE327">
        <v>1.392231</v>
      </c>
      <c r="CF327">
        <v>1.0041040000000001</v>
      </c>
      <c r="CG327">
        <v>11.83324</v>
      </c>
      <c r="CH327">
        <v>6.9760540000000004</v>
      </c>
      <c r="CI327">
        <v>2000.0029999999999</v>
      </c>
      <c r="CJ327">
        <v>0.98000209999999999</v>
      </c>
      <c r="CK327">
        <v>1.9997560000000001E-2</v>
      </c>
      <c r="CL327">
        <v>0</v>
      </c>
      <c r="CM327">
        <v>2.7266900000000001</v>
      </c>
      <c r="CN327">
        <v>0</v>
      </c>
      <c r="CO327">
        <v>17244.52</v>
      </c>
      <c r="CP327">
        <v>16705.47</v>
      </c>
      <c r="CQ327">
        <v>45</v>
      </c>
      <c r="CR327">
        <v>42.75</v>
      </c>
      <c r="CS327">
        <v>41.862400000000001</v>
      </c>
      <c r="CT327">
        <v>40.349600000000002</v>
      </c>
      <c r="CU327">
        <v>39.811999999999998</v>
      </c>
      <c r="CV327">
        <v>1960.0029999999999</v>
      </c>
      <c r="CW327">
        <v>39.996000000000002</v>
      </c>
      <c r="CX327">
        <v>0</v>
      </c>
      <c r="CY327">
        <v>1651545306.2</v>
      </c>
      <c r="CZ327">
        <v>0</v>
      </c>
      <c r="DA327">
        <v>0</v>
      </c>
      <c r="DB327" t="s">
        <v>355</v>
      </c>
      <c r="DC327">
        <v>1657298120.5</v>
      </c>
      <c r="DD327">
        <v>1657298120.5</v>
      </c>
      <c r="DE327">
        <v>0</v>
      </c>
      <c r="DF327">
        <v>1.391</v>
      </c>
      <c r="DG327">
        <v>3.5000000000000003E-2</v>
      </c>
      <c r="DH327">
        <v>2.39</v>
      </c>
      <c r="DI327">
        <v>0.104</v>
      </c>
      <c r="DJ327">
        <v>419</v>
      </c>
      <c r="DK327">
        <v>18</v>
      </c>
      <c r="DL327">
        <v>0.11</v>
      </c>
      <c r="DM327">
        <v>0.02</v>
      </c>
      <c r="DN327">
        <v>-55.821804878048802</v>
      </c>
      <c r="DO327">
        <v>-3.7571477351918001</v>
      </c>
      <c r="DP327">
        <v>0.46247030805216399</v>
      </c>
      <c r="DQ327">
        <v>0</v>
      </c>
      <c r="DR327">
        <v>5.73135536585366</v>
      </c>
      <c r="DS327">
        <v>-0.14919240418117199</v>
      </c>
      <c r="DT327">
        <v>1.4809572233667001E-2</v>
      </c>
      <c r="DU327">
        <v>0</v>
      </c>
      <c r="DV327">
        <v>0</v>
      </c>
      <c r="DW327">
        <v>2</v>
      </c>
      <c r="DX327" t="s">
        <v>356</v>
      </c>
      <c r="DY327">
        <v>2.9035899999999999</v>
      </c>
      <c r="DZ327">
        <v>2.6305000000000001</v>
      </c>
      <c r="EA327">
        <v>0.14724300000000001</v>
      </c>
      <c r="EB327">
        <v>0.15144199999999999</v>
      </c>
      <c r="EC327">
        <v>7.0530899999999994E-2</v>
      </c>
      <c r="ED327">
        <v>5.5669000000000003E-2</v>
      </c>
      <c r="EE327">
        <v>24221.7</v>
      </c>
      <c r="EF327">
        <v>21040.3</v>
      </c>
      <c r="EG327">
        <v>25407.9</v>
      </c>
      <c r="EH327">
        <v>24128.3</v>
      </c>
      <c r="EI327">
        <v>40260.199999999997</v>
      </c>
      <c r="EJ327">
        <v>37706.699999999997</v>
      </c>
      <c r="EK327">
        <v>45858</v>
      </c>
      <c r="EL327">
        <v>43016.7</v>
      </c>
      <c r="EM327">
        <v>1.8845799999999999</v>
      </c>
      <c r="EN327">
        <v>2.1551300000000002</v>
      </c>
      <c r="EO327">
        <v>0.15482299999999999</v>
      </c>
      <c r="EP327">
        <v>0</v>
      </c>
      <c r="EQ327">
        <v>19.565899999999999</v>
      </c>
      <c r="ER327">
        <v>999.9</v>
      </c>
      <c r="ES327">
        <v>35.972000000000001</v>
      </c>
      <c r="ET327">
        <v>26.959</v>
      </c>
      <c r="EU327">
        <v>18.899699999999999</v>
      </c>
      <c r="EV327">
        <v>48.287300000000002</v>
      </c>
      <c r="EW327">
        <v>33.104999999999997</v>
      </c>
      <c r="EX327">
        <v>2</v>
      </c>
      <c r="EY327">
        <v>-0.35805399999999998</v>
      </c>
      <c r="EZ327">
        <v>3.1422099999999999</v>
      </c>
      <c r="FA327">
        <v>20.214200000000002</v>
      </c>
      <c r="FB327">
        <v>5.2352600000000002</v>
      </c>
      <c r="FC327">
        <v>11.986700000000001</v>
      </c>
      <c r="FD327">
        <v>4.9573</v>
      </c>
      <c r="FE327">
        <v>3.3039000000000001</v>
      </c>
      <c r="FF327">
        <v>9999</v>
      </c>
      <c r="FG327">
        <v>9999</v>
      </c>
      <c r="FH327">
        <v>6816.6</v>
      </c>
      <c r="FI327">
        <v>356</v>
      </c>
      <c r="FJ327">
        <v>1.86815</v>
      </c>
      <c r="FK327">
        <v>1.8638600000000001</v>
      </c>
      <c r="FL327">
        <v>1.8715200000000001</v>
      </c>
      <c r="FM327">
        <v>1.8621799999999999</v>
      </c>
      <c r="FN327">
        <v>1.86172</v>
      </c>
      <c r="FO327">
        <v>1.86829</v>
      </c>
      <c r="FP327">
        <v>1.8583000000000001</v>
      </c>
      <c r="FQ327">
        <v>1.8648800000000001</v>
      </c>
      <c r="FR327">
        <v>5</v>
      </c>
      <c r="FS327">
        <v>0</v>
      </c>
      <c r="FT327">
        <v>0</v>
      </c>
      <c r="FU327">
        <v>0</v>
      </c>
      <c r="FV327" t="s">
        <v>357</v>
      </c>
      <c r="FW327" t="s">
        <v>358</v>
      </c>
      <c r="FX327" t="s">
        <v>359</v>
      </c>
      <c r="FY327" t="s">
        <v>359</v>
      </c>
      <c r="FZ327" t="s">
        <v>359</v>
      </c>
      <c r="GA327" t="s">
        <v>359</v>
      </c>
      <c r="GB327">
        <v>0</v>
      </c>
      <c r="GC327">
        <v>100</v>
      </c>
      <c r="GD327">
        <v>100</v>
      </c>
      <c r="GE327">
        <v>6.6</v>
      </c>
      <c r="GF327">
        <v>0.1976</v>
      </c>
      <c r="GG327">
        <v>2.1444526195071201</v>
      </c>
      <c r="GH327">
        <v>5.2457919015285598E-3</v>
      </c>
      <c r="GI327">
        <v>-2.61795653493914E-6</v>
      </c>
      <c r="GJ327">
        <v>1.0331707357916401E-9</v>
      </c>
      <c r="GK327">
        <v>8.3457624279274292E-3</v>
      </c>
      <c r="GL327">
        <v>-4.6387863249973502E-2</v>
      </c>
      <c r="GM327">
        <v>3.6088159466671601E-3</v>
      </c>
      <c r="GN327">
        <v>-4.2506285216111501E-5</v>
      </c>
      <c r="GO327">
        <v>14</v>
      </c>
      <c r="GP327">
        <v>2225</v>
      </c>
      <c r="GQ327">
        <v>2</v>
      </c>
      <c r="GR327">
        <v>27</v>
      </c>
      <c r="GS327">
        <v>4471.5</v>
      </c>
      <c r="GT327">
        <v>4471.5</v>
      </c>
      <c r="GU327">
        <v>3.2031200000000002</v>
      </c>
      <c r="GV327">
        <v>2.31812</v>
      </c>
      <c r="GW327">
        <v>1.9982899999999999</v>
      </c>
      <c r="GX327">
        <v>2.7575699999999999</v>
      </c>
      <c r="GY327">
        <v>2.0935100000000002</v>
      </c>
      <c r="GZ327">
        <v>2.36572</v>
      </c>
      <c r="HA327">
        <v>30.6309</v>
      </c>
      <c r="HB327">
        <v>15.8482</v>
      </c>
      <c r="HC327">
        <v>18</v>
      </c>
      <c r="HD327">
        <v>443.70299999999997</v>
      </c>
      <c r="HE327">
        <v>611.91399999999999</v>
      </c>
      <c r="HF327">
        <v>18.208600000000001</v>
      </c>
      <c r="HG327">
        <v>22.578800000000001</v>
      </c>
      <c r="HH327">
        <v>30.0016</v>
      </c>
      <c r="HI327">
        <v>22.513000000000002</v>
      </c>
      <c r="HJ327">
        <v>22.4803</v>
      </c>
      <c r="HK327">
        <v>64.142799999999994</v>
      </c>
      <c r="HL327">
        <v>27.730699999999999</v>
      </c>
      <c r="HM327">
        <v>11.0313</v>
      </c>
      <c r="HN327">
        <v>18.098700000000001</v>
      </c>
      <c r="HO327">
        <v>1322.59</v>
      </c>
      <c r="HP327">
        <v>14.6867</v>
      </c>
      <c r="HQ327">
        <v>97.112799999999993</v>
      </c>
      <c r="HR327">
        <v>101.15600000000001</v>
      </c>
    </row>
    <row r="328" spans="1:226" x14ac:dyDescent="0.2">
      <c r="A328">
        <v>312</v>
      </c>
      <c r="B328">
        <v>1657566416</v>
      </c>
      <c r="C328">
        <v>2996.5</v>
      </c>
      <c r="D328" t="s">
        <v>982</v>
      </c>
      <c r="E328" t="s">
        <v>983</v>
      </c>
      <c r="F328">
        <v>5</v>
      </c>
      <c r="G328" t="s">
        <v>1217</v>
      </c>
      <c r="H328" t="s">
        <v>353</v>
      </c>
      <c r="I328">
        <v>1657566413.5</v>
      </c>
      <c r="J328">
        <f t="shared" si="136"/>
        <v>4.8554569911283003E-3</v>
      </c>
      <c r="K328">
        <f t="shared" si="137"/>
        <v>4.8554569911283005</v>
      </c>
      <c r="L328">
        <f t="shared" si="138"/>
        <v>25.311924834860676</v>
      </c>
      <c r="M328">
        <f t="shared" si="139"/>
        <v>1254.87333333333</v>
      </c>
      <c r="N328">
        <f t="shared" si="140"/>
        <v>1058.7596312958508</v>
      </c>
      <c r="O328">
        <f t="shared" si="141"/>
        <v>71.969967137247409</v>
      </c>
      <c r="P328">
        <f t="shared" si="142"/>
        <v>85.300940734650595</v>
      </c>
      <c r="Q328">
        <f t="shared" si="143"/>
        <v>0.26610171418588741</v>
      </c>
      <c r="R328">
        <f t="shared" si="144"/>
        <v>2.3101952974330859</v>
      </c>
      <c r="S328">
        <f t="shared" si="145"/>
        <v>0.25017072459494566</v>
      </c>
      <c r="T328">
        <f t="shared" si="146"/>
        <v>0.1577084986415519</v>
      </c>
      <c r="U328">
        <f t="shared" si="147"/>
        <v>321.51298533333312</v>
      </c>
      <c r="V328">
        <f t="shared" si="148"/>
        <v>23.456856869486344</v>
      </c>
      <c r="W328">
        <f t="shared" si="149"/>
        <v>22.116766666666699</v>
      </c>
      <c r="X328">
        <f t="shared" si="150"/>
        <v>2.6724621629829151</v>
      </c>
      <c r="Y328">
        <f t="shared" si="151"/>
        <v>50.399459657003668</v>
      </c>
      <c r="Z328">
        <f t="shared" si="152"/>
        <v>1.3925985484977799</v>
      </c>
      <c r="AA328">
        <f t="shared" si="153"/>
        <v>2.7631219818132715</v>
      </c>
      <c r="AB328">
        <f t="shared" si="154"/>
        <v>1.2798636144851352</v>
      </c>
      <c r="AC328">
        <f t="shared" si="155"/>
        <v>-214.12565330875805</v>
      </c>
      <c r="AD328">
        <f t="shared" si="156"/>
        <v>68.332156166219718</v>
      </c>
      <c r="AE328">
        <f t="shared" si="157"/>
        <v>6.0936875299905635</v>
      </c>
      <c r="AF328">
        <f t="shared" si="158"/>
        <v>181.81317572078535</v>
      </c>
      <c r="AG328">
        <f t="shared" si="159"/>
        <v>41.157620758603471</v>
      </c>
      <c r="AH328">
        <f t="shared" si="160"/>
        <v>4.8564600337739146</v>
      </c>
      <c r="AI328">
        <f t="shared" si="161"/>
        <v>25.311924834860676</v>
      </c>
      <c r="AJ328">
        <v>1331.2377368058301</v>
      </c>
      <c r="AK328">
        <v>1287.9423030303001</v>
      </c>
      <c r="AL328">
        <v>3.4106757068398501</v>
      </c>
      <c r="AM328">
        <v>66.153134496915399</v>
      </c>
      <c r="AN328">
        <f t="shared" si="162"/>
        <v>4.8554569911283005</v>
      </c>
      <c r="AO328">
        <v>14.780717548862899</v>
      </c>
      <c r="AP328">
        <v>20.487184848484802</v>
      </c>
      <c r="AQ328">
        <v>3.5009285870634703E-5</v>
      </c>
      <c r="AR328">
        <v>78.048963506408896</v>
      </c>
      <c r="AS328">
        <v>3</v>
      </c>
      <c r="AT328">
        <v>1</v>
      </c>
      <c r="AU328">
        <f t="shared" si="163"/>
        <v>1</v>
      </c>
      <c r="AV328">
        <f t="shared" si="164"/>
        <v>0</v>
      </c>
      <c r="AW328">
        <f t="shared" si="165"/>
        <v>36559.01134411282</v>
      </c>
      <c r="AX328">
        <f t="shared" si="166"/>
        <v>1999.9811111111101</v>
      </c>
      <c r="AY328">
        <f t="shared" si="167"/>
        <v>1681.1841333333325</v>
      </c>
      <c r="AZ328">
        <f t="shared" si="168"/>
        <v>0.84060000566672022</v>
      </c>
      <c r="BA328">
        <f t="shared" si="169"/>
        <v>0.16075801093676995</v>
      </c>
      <c r="BB328">
        <v>6</v>
      </c>
      <c r="BC328">
        <v>0.5</v>
      </c>
      <c r="BD328" t="s">
        <v>354</v>
      </c>
      <c r="BE328">
        <v>2</v>
      </c>
      <c r="BF328" t="b">
        <v>1</v>
      </c>
      <c r="BG328">
        <v>1657566413.5</v>
      </c>
      <c r="BH328">
        <v>1254.87333333333</v>
      </c>
      <c r="BI328">
        <v>1311.57</v>
      </c>
      <c r="BJ328">
        <v>20.486699999999999</v>
      </c>
      <c r="BK328">
        <v>14.7789</v>
      </c>
      <c r="BL328">
        <v>1248.25111111111</v>
      </c>
      <c r="BM328">
        <v>20.289000000000001</v>
      </c>
      <c r="BN328">
        <v>500.04911111111102</v>
      </c>
      <c r="BO328">
        <v>67.962211111111102</v>
      </c>
      <c r="BP328">
        <v>1.3526733333333299E-2</v>
      </c>
      <c r="BQ328">
        <v>22.665411111111101</v>
      </c>
      <c r="BR328">
        <v>22.116766666666699</v>
      </c>
      <c r="BS328">
        <v>999.9</v>
      </c>
      <c r="BT328">
        <v>0</v>
      </c>
      <c r="BU328">
        <v>0</v>
      </c>
      <c r="BV328">
        <v>10027.3666666667</v>
      </c>
      <c r="BW328">
        <v>0</v>
      </c>
      <c r="BX328">
        <v>2010.51111111111</v>
      </c>
      <c r="BY328">
        <v>-56.6982</v>
      </c>
      <c r="BZ328">
        <v>1281.1199999999999</v>
      </c>
      <c r="CA328">
        <v>1331.2466666666701</v>
      </c>
      <c r="CB328">
        <v>5.7078100000000003</v>
      </c>
      <c r="CC328">
        <v>1311.57</v>
      </c>
      <c r="CD328">
        <v>14.7789</v>
      </c>
      <c r="CE328">
        <v>1.39232222222222</v>
      </c>
      <c r="CF328">
        <v>1.00440777777778</v>
      </c>
      <c r="CG328">
        <v>11.8342777777778</v>
      </c>
      <c r="CH328">
        <v>6.9804644444444399</v>
      </c>
      <c r="CI328">
        <v>1999.9811111111101</v>
      </c>
      <c r="CJ328">
        <v>0.98000166666666699</v>
      </c>
      <c r="CK328">
        <v>1.99980222222222E-2</v>
      </c>
      <c r="CL328">
        <v>0</v>
      </c>
      <c r="CM328">
        <v>2.6585777777777801</v>
      </c>
      <c r="CN328">
        <v>0</v>
      </c>
      <c r="CO328">
        <v>17402.400000000001</v>
      </c>
      <c r="CP328">
        <v>16705.266666666699</v>
      </c>
      <c r="CQ328">
        <v>45</v>
      </c>
      <c r="CR328">
        <v>42.805111111111103</v>
      </c>
      <c r="CS328">
        <v>41.875</v>
      </c>
      <c r="CT328">
        <v>40.436999999999998</v>
      </c>
      <c r="CU328">
        <v>39.811999999999998</v>
      </c>
      <c r="CV328">
        <v>1959.9811111111101</v>
      </c>
      <c r="CW328">
        <v>40</v>
      </c>
      <c r="CX328">
        <v>0</v>
      </c>
      <c r="CY328">
        <v>1651545311</v>
      </c>
      <c r="CZ328">
        <v>0</v>
      </c>
      <c r="DA328">
        <v>0</v>
      </c>
      <c r="DB328" t="s">
        <v>355</v>
      </c>
      <c r="DC328">
        <v>1657298120.5</v>
      </c>
      <c r="DD328">
        <v>1657298120.5</v>
      </c>
      <c r="DE328">
        <v>0</v>
      </c>
      <c r="DF328">
        <v>1.391</v>
      </c>
      <c r="DG328">
        <v>3.5000000000000003E-2</v>
      </c>
      <c r="DH328">
        <v>2.39</v>
      </c>
      <c r="DI328">
        <v>0.104</v>
      </c>
      <c r="DJ328">
        <v>419</v>
      </c>
      <c r="DK328">
        <v>18</v>
      </c>
      <c r="DL328">
        <v>0.11</v>
      </c>
      <c r="DM328">
        <v>0.02</v>
      </c>
      <c r="DN328">
        <v>-56.091341463414601</v>
      </c>
      <c r="DO328">
        <v>-4.7103261324041998</v>
      </c>
      <c r="DP328">
        <v>0.54159208481066801</v>
      </c>
      <c r="DQ328">
        <v>0</v>
      </c>
      <c r="DR328">
        <v>5.7227817073170701</v>
      </c>
      <c r="DS328">
        <v>-0.13649289198605899</v>
      </c>
      <c r="DT328">
        <v>1.38773236511662E-2</v>
      </c>
      <c r="DU328">
        <v>0</v>
      </c>
      <c r="DV328">
        <v>0</v>
      </c>
      <c r="DW328">
        <v>2</v>
      </c>
      <c r="DX328" t="s">
        <v>356</v>
      </c>
      <c r="DY328">
        <v>2.9033799999999998</v>
      </c>
      <c r="DZ328">
        <v>2.63009</v>
      </c>
      <c r="EA328">
        <v>0.14846400000000001</v>
      </c>
      <c r="EB328">
        <v>0.15259200000000001</v>
      </c>
      <c r="EC328">
        <v>7.0527999999999993E-2</v>
      </c>
      <c r="ED328">
        <v>5.56544E-2</v>
      </c>
      <c r="EE328">
        <v>24185.9</v>
      </c>
      <c r="EF328">
        <v>21011.1</v>
      </c>
      <c r="EG328">
        <v>25406.7</v>
      </c>
      <c r="EH328">
        <v>24127.599999999999</v>
      </c>
      <c r="EI328">
        <v>40258.5</v>
      </c>
      <c r="EJ328">
        <v>37706.5</v>
      </c>
      <c r="EK328">
        <v>45855.9</v>
      </c>
      <c r="EL328">
        <v>43015.7</v>
      </c>
      <c r="EM328">
        <v>1.88428</v>
      </c>
      <c r="EN328">
        <v>2.1551499999999999</v>
      </c>
      <c r="EO328">
        <v>0.15265500000000001</v>
      </c>
      <c r="EP328">
        <v>0</v>
      </c>
      <c r="EQ328">
        <v>19.582699999999999</v>
      </c>
      <c r="ER328">
        <v>999.9</v>
      </c>
      <c r="ES328">
        <v>35.997</v>
      </c>
      <c r="ET328">
        <v>26.959</v>
      </c>
      <c r="EU328">
        <v>18.914000000000001</v>
      </c>
      <c r="EV328">
        <v>48.537300000000002</v>
      </c>
      <c r="EW328">
        <v>33.128999999999998</v>
      </c>
      <c r="EX328">
        <v>2</v>
      </c>
      <c r="EY328">
        <v>-0.35649900000000001</v>
      </c>
      <c r="EZ328">
        <v>3.2362600000000001</v>
      </c>
      <c r="FA328">
        <v>20.212599999999998</v>
      </c>
      <c r="FB328">
        <v>5.2355600000000004</v>
      </c>
      <c r="FC328">
        <v>11.9869</v>
      </c>
      <c r="FD328">
        <v>4.9572500000000002</v>
      </c>
      <c r="FE328">
        <v>3.3039499999999999</v>
      </c>
      <c r="FF328">
        <v>9999</v>
      </c>
      <c r="FG328">
        <v>9999</v>
      </c>
      <c r="FH328">
        <v>6816.6</v>
      </c>
      <c r="FI328">
        <v>356</v>
      </c>
      <c r="FJ328">
        <v>1.86815</v>
      </c>
      <c r="FK328">
        <v>1.8638600000000001</v>
      </c>
      <c r="FL328">
        <v>1.8715200000000001</v>
      </c>
      <c r="FM328">
        <v>1.8621799999999999</v>
      </c>
      <c r="FN328">
        <v>1.86172</v>
      </c>
      <c r="FO328">
        <v>1.86829</v>
      </c>
      <c r="FP328">
        <v>1.8583400000000001</v>
      </c>
      <c r="FQ328">
        <v>1.86487</v>
      </c>
      <c r="FR328">
        <v>5</v>
      </c>
      <c r="FS328">
        <v>0</v>
      </c>
      <c r="FT328">
        <v>0</v>
      </c>
      <c r="FU328">
        <v>0</v>
      </c>
      <c r="FV328" t="s">
        <v>357</v>
      </c>
      <c r="FW328" t="s">
        <v>358</v>
      </c>
      <c r="FX328" t="s">
        <v>359</v>
      </c>
      <c r="FY328" t="s">
        <v>359</v>
      </c>
      <c r="FZ328" t="s">
        <v>359</v>
      </c>
      <c r="GA328" t="s">
        <v>359</v>
      </c>
      <c r="GB328">
        <v>0</v>
      </c>
      <c r="GC328">
        <v>100</v>
      </c>
      <c r="GD328">
        <v>100</v>
      </c>
      <c r="GE328">
        <v>6.65</v>
      </c>
      <c r="GF328">
        <v>0.19769999999999999</v>
      </c>
      <c r="GG328">
        <v>2.1444526195071201</v>
      </c>
      <c r="GH328">
        <v>5.2457919015285598E-3</v>
      </c>
      <c r="GI328">
        <v>-2.61795653493914E-6</v>
      </c>
      <c r="GJ328">
        <v>1.0331707357916401E-9</v>
      </c>
      <c r="GK328">
        <v>8.3457624279274292E-3</v>
      </c>
      <c r="GL328">
        <v>-4.6387863249973502E-2</v>
      </c>
      <c r="GM328">
        <v>3.6088159466671601E-3</v>
      </c>
      <c r="GN328">
        <v>-4.2506285216111501E-5</v>
      </c>
      <c r="GO328">
        <v>14</v>
      </c>
      <c r="GP328">
        <v>2225</v>
      </c>
      <c r="GQ328">
        <v>2</v>
      </c>
      <c r="GR328">
        <v>27</v>
      </c>
      <c r="GS328">
        <v>4471.6000000000004</v>
      </c>
      <c r="GT328">
        <v>4471.6000000000004</v>
      </c>
      <c r="GU328">
        <v>3.2311999999999999</v>
      </c>
      <c r="GV328">
        <v>2.3156699999999999</v>
      </c>
      <c r="GW328">
        <v>1.9982899999999999</v>
      </c>
      <c r="GX328">
        <v>2.7575699999999999</v>
      </c>
      <c r="GY328">
        <v>2.0935100000000002</v>
      </c>
      <c r="GZ328">
        <v>2.32056</v>
      </c>
      <c r="HA328">
        <v>30.6309</v>
      </c>
      <c r="HB328">
        <v>15.839399999999999</v>
      </c>
      <c r="HC328">
        <v>18</v>
      </c>
      <c r="HD328">
        <v>443.63099999999997</v>
      </c>
      <c r="HE328">
        <v>612.07799999999997</v>
      </c>
      <c r="HF328">
        <v>18.0808</v>
      </c>
      <c r="HG328">
        <v>22.595400000000001</v>
      </c>
      <c r="HH328">
        <v>30.0016</v>
      </c>
      <c r="HI328">
        <v>22.524799999999999</v>
      </c>
      <c r="HJ328">
        <v>22.492100000000001</v>
      </c>
      <c r="HK328">
        <v>64.782200000000003</v>
      </c>
      <c r="HL328">
        <v>28.015599999999999</v>
      </c>
      <c r="HM328">
        <v>10.6607</v>
      </c>
      <c r="HN328">
        <v>17.979600000000001</v>
      </c>
      <c r="HO328">
        <v>1342.68</v>
      </c>
      <c r="HP328">
        <v>14.676600000000001</v>
      </c>
      <c r="HQ328">
        <v>97.108400000000003</v>
      </c>
      <c r="HR328">
        <v>101.15300000000001</v>
      </c>
    </row>
    <row r="329" spans="1:226" x14ac:dyDescent="0.2">
      <c r="A329">
        <v>313</v>
      </c>
      <c r="B329">
        <v>1657566421</v>
      </c>
      <c r="C329">
        <v>3001.5</v>
      </c>
      <c r="D329" t="s">
        <v>984</v>
      </c>
      <c r="E329" t="s">
        <v>985</v>
      </c>
      <c r="F329">
        <v>5</v>
      </c>
      <c r="G329" t="s">
        <v>1217</v>
      </c>
      <c r="H329" t="s">
        <v>353</v>
      </c>
      <c r="I329">
        <v>1657566418.2</v>
      </c>
      <c r="J329">
        <f t="shared" si="136"/>
        <v>4.8486944868570492E-3</v>
      </c>
      <c r="K329">
        <f t="shared" si="137"/>
        <v>4.848694486857049</v>
      </c>
      <c r="L329">
        <f t="shared" si="138"/>
        <v>25.215599945539186</v>
      </c>
      <c r="M329">
        <f t="shared" si="139"/>
        <v>1270.47</v>
      </c>
      <c r="N329">
        <f t="shared" si="140"/>
        <v>1074.8166551038189</v>
      </c>
      <c r="O329">
        <f t="shared" si="141"/>
        <v>73.062127901147335</v>
      </c>
      <c r="P329">
        <f t="shared" si="142"/>
        <v>86.361930840757822</v>
      </c>
      <c r="Q329">
        <f t="shared" si="143"/>
        <v>0.2665398540296896</v>
      </c>
      <c r="R329">
        <f t="shared" si="144"/>
        <v>2.3058735406579789</v>
      </c>
      <c r="S329">
        <f t="shared" si="145"/>
        <v>0.25053002762101034</v>
      </c>
      <c r="T329">
        <f t="shared" si="146"/>
        <v>0.15793948832966259</v>
      </c>
      <c r="U329">
        <f t="shared" si="147"/>
        <v>321.50844205799882</v>
      </c>
      <c r="V329">
        <f t="shared" si="148"/>
        <v>23.434092765995615</v>
      </c>
      <c r="W329">
        <f t="shared" si="149"/>
        <v>22.090520000000001</v>
      </c>
      <c r="X329">
        <f t="shared" si="150"/>
        <v>2.668191115193681</v>
      </c>
      <c r="Y329">
        <f t="shared" si="151"/>
        <v>50.454047271276472</v>
      </c>
      <c r="Z329">
        <f t="shared" si="152"/>
        <v>1.3918826644129654</v>
      </c>
      <c r="AA329">
        <f t="shared" si="153"/>
        <v>2.758713601169049</v>
      </c>
      <c r="AB329">
        <f t="shared" si="154"/>
        <v>1.2763084507807156</v>
      </c>
      <c r="AC329">
        <f t="shared" si="155"/>
        <v>-213.82742687039587</v>
      </c>
      <c r="AD329">
        <f t="shared" si="156"/>
        <v>68.196313637033825</v>
      </c>
      <c r="AE329">
        <f t="shared" si="157"/>
        <v>6.0913457545492413</v>
      </c>
      <c r="AF329">
        <f t="shared" si="158"/>
        <v>181.96867457918603</v>
      </c>
      <c r="AG329">
        <f t="shared" si="159"/>
        <v>41.119429507596458</v>
      </c>
      <c r="AH329">
        <f t="shared" si="160"/>
        <v>4.8765318677892138</v>
      </c>
      <c r="AI329">
        <f t="shared" si="161"/>
        <v>25.215599945539186</v>
      </c>
      <c r="AJ329">
        <v>1348.1252692927101</v>
      </c>
      <c r="AK329">
        <v>1304.89284848485</v>
      </c>
      <c r="AL329">
        <v>3.4234985290259301</v>
      </c>
      <c r="AM329">
        <v>66.153134496915399</v>
      </c>
      <c r="AN329">
        <f t="shared" si="162"/>
        <v>4.848694486857049</v>
      </c>
      <c r="AO329">
        <v>14.762789801663599</v>
      </c>
      <c r="AP329">
        <v>20.463196969697002</v>
      </c>
      <c r="AQ329">
        <v>-1.4510238512753699E-4</v>
      </c>
      <c r="AR329">
        <v>78.048963506408896</v>
      </c>
      <c r="AS329">
        <v>3</v>
      </c>
      <c r="AT329">
        <v>1</v>
      </c>
      <c r="AU329">
        <f t="shared" si="163"/>
        <v>1</v>
      </c>
      <c r="AV329">
        <f t="shared" si="164"/>
        <v>0</v>
      </c>
      <c r="AW329">
        <f t="shared" si="165"/>
        <v>36458.178979804128</v>
      </c>
      <c r="AX329">
        <f t="shared" si="166"/>
        <v>1999.953</v>
      </c>
      <c r="AY329">
        <f t="shared" si="167"/>
        <v>1681.1604905999995</v>
      </c>
      <c r="AZ329">
        <f t="shared" si="168"/>
        <v>0.84059999939998564</v>
      </c>
      <c r="BA329">
        <f t="shared" si="169"/>
        <v>0.1607579988419722</v>
      </c>
      <c r="BB329">
        <v>6</v>
      </c>
      <c r="BC329">
        <v>0.5</v>
      </c>
      <c r="BD329" t="s">
        <v>354</v>
      </c>
      <c r="BE329">
        <v>2</v>
      </c>
      <c r="BF329" t="b">
        <v>1</v>
      </c>
      <c r="BG329">
        <v>1657566418.2</v>
      </c>
      <c r="BH329">
        <v>1270.47</v>
      </c>
      <c r="BI329">
        <v>1327.252</v>
      </c>
      <c r="BJ329">
        <v>20.47598</v>
      </c>
      <c r="BK329">
        <v>14.743550000000001</v>
      </c>
      <c r="BL329">
        <v>1263.7919999999999</v>
      </c>
      <c r="BM329">
        <v>20.278759999999998</v>
      </c>
      <c r="BN329">
        <v>499.96390000000002</v>
      </c>
      <c r="BO329">
        <v>67.962450000000004</v>
      </c>
      <c r="BP329">
        <v>1.3913740000000001E-2</v>
      </c>
      <c r="BQ329">
        <v>22.639099999999999</v>
      </c>
      <c r="BR329">
        <v>22.090520000000001</v>
      </c>
      <c r="BS329">
        <v>999.9</v>
      </c>
      <c r="BT329">
        <v>0</v>
      </c>
      <c r="BU329">
        <v>0</v>
      </c>
      <c r="BV329">
        <v>9997.56</v>
      </c>
      <c r="BW329">
        <v>0</v>
      </c>
      <c r="BX329">
        <v>2364.83</v>
      </c>
      <c r="BY329">
        <v>-56.78154</v>
      </c>
      <c r="BZ329">
        <v>1297.028</v>
      </c>
      <c r="CA329">
        <v>1347.1130000000001</v>
      </c>
      <c r="CB329">
        <v>5.7324419999999998</v>
      </c>
      <c r="CC329">
        <v>1327.252</v>
      </c>
      <c r="CD329">
        <v>14.743550000000001</v>
      </c>
      <c r="CE329">
        <v>1.3915979999999999</v>
      </c>
      <c r="CF329">
        <v>1.0020079</v>
      </c>
      <c r="CG329">
        <v>11.82639</v>
      </c>
      <c r="CH329">
        <v>6.9455770000000001</v>
      </c>
      <c r="CI329">
        <v>1999.953</v>
      </c>
      <c r="CJ329">
        <v>0.98000149999999997</v>
      </c>
      <c r="CK329">
        <v>1.9998200000000001E-2</v>
      </c>
      <c r="CL329">
        <v>0</v>
      </c>
      <c r="CM329">
        <v>2.8422900000000002</v>
      </c>
      <c r="CN329">
        <v>0</v>
      </c>
      <c r="CO329">
        <v>17485.47</v>
      </c>
      <c r="CP329">
        <v>16705.05</v>
      </c>
      <c r="CQ329">
        <v>45</v>
      </c>
      <c r="CR329">
        <v>42.824599999999997</v>
      </c>
      <c r="CS329">
        <v>41.899799999999999</v>
      </c>
      <c r="CT329">
        <v>40.436999999999998</v>
      </c>
      <c r="CU329">
        <v>39.811999999999998</v>
      </c>
      <c r="CV329">
        <v>1959.953</v>
      </c>
      <c r="CW329">
        <v>39.999000000000002</v>
      </c>
      <c r="CX329">
        <v>0</v>
      </c>
      <c r="CY329">
        <v>1651545316.4000001</v>
      </c>
      <c r="CZ329">
        <v>0</v>
      </c>
      <c r="DA329">
        <v>0</v>
      </c>
      <c r="DB329" t="s">
        <v>355</v>
      </c>
      <c r="DC329">
        <v>1657298120.5</v>
      </c>
      <c r="DD329">
        <v>1657298120.5</v>
      </c>
      <c r="DE329">
        <v>0</v>
      </c>
      <c r="DF329">
        <v>1.391</v>
      </c>
      <c r="DG329">
        <v>3.5000000000000003E-2</v>
      </c>
      <c r="DH329">
        <v>2.39</v>
      </c>
      <c r="DI329">
        <v>0.104</v>
      </c>
      <c r="DJ329">
        <v>419</v>
      </c>
      <c r="DK329">
        <v>18</v>
      </c>
      <c r="DL329">
        <v>0.11</v>
      </c>
      <c r="DM329">
        <v>0.02</v>
      </c>
      <c r="DN329">
        <v>-56.379063414634103</v>
      </c>
      <c r="DO329">
        <v>-3.02697700348424</v>
      </c>
      <c r="DP329">
        <v>0.415658846250611</v>
      </c>
      <c r="DQ329">
        <v>0</v>
      </c>
      <c r="DR329">
        <v>5.7182424390243902</v>
      </c>
      <c r="DS329">
        <v>-2.6704808362363799E-2</v>
      </c>
      <c r="DT329">
        <v>1.16438579602082E-2</v>
      </c>
      <c r="DU329">
        <v>1</v>
      </c>
      <c r="DV329">
        <v>1</v>
      </c>
      <c r="DW329">
        <v>2</v>
      </c>
      <c r="DX329" t="s">
        <v>372</v>
      </c>
      <c r="DY329">
        <v>2.90307</v>
      </c>
      <c r="DZ329">
        <v>2.6305999999999998</v>
      </c>
      <c r="EA329">
        <v>0.149675</v>
      </c>
      <c r="EB329">
        <v>0.153834</v>
      </c>
      <c r="EC329">
        <v>7.0463399999999995E-2</v>
      </c>
      <c r="ED329">
        <v>5.5442400000000003E-2</v>
      </c>
      <c r="EE329">
        <v>24150.5</v>
      </c>
      <c r="EF329">
        <v>20979.3</v>
      </c>
      <c r="EG329">
        <v>25405.7</v>
      </c>
      <c r="EH329">
        <v>24126.5</v>
      </c>
      <c r="EI329">
        <v>40260.300000000003</v>
      </c>
      <c r="EJ329">
        <v>37713.1</v>
      </c>
      <c r="EK329">
        <v>45854.7</v>
      </c>
      <c r="EL329">
        <v>43013.599999999999</v>
      </c>
      <c r="EM329">
        <v>1.88405</v>
      </c>
      <c r="EN329">
        <v>2.1551999999999998</v>
      </c>
      <c r="EO329">
        <v>0.15026300000000001</v>
      </c>
      <c r="EP329">
        <v>0</v>
      </c>
      <c r="EQ329">
        <v>19.597000000000001</v>
      </c>
      <c r="ER329">
        <v>999.9</v>
      </c>
      <c r="ES329">
        <v>35.997</v>
      </c>
      <c r="ET329">
        <v>26.939</v>
      </c>
      <c r="EU329">
        <v>18.8889</v>
      </c>
      <c r="EV329">
        <v>48.607300000000002</v>
      </c>
      <c r="EW329">
        <v>33.109000000000002</v>
      </c>
      <c r="EX329">
        <v>2</v>
      </c>
      <c r="EY329">
        <v>-0.354688</v>
      </c>
      <c r="EZ329">
        <v>3.2857799999999999</v>
      </c>
      <c r="FA329">
        <v>20.211500000000001</v>
      </c>
      <c r="FB329">
        <v>5.2357100000000001</v>
      </c>
      <c r="FC329">
        <v>11.9864</v>
      </c>
      <c r="FD329">
        <v>4.9574499999999997</v>
      </c>
      <c r="FE329">
        <v>3.3039499999999999</v>
      </c>
      <c r="FF329">
        <v>9999</v>
      </c>
      <c r="FG329">
        <v>9999</v>
      </c>
      <c r="FH329">
        <v>6816.9</v>
      </c>
      <c r="FI329">
        <v>356</v>
      </c>
      <c r="FJ329">
        <v>1.8681399999999999</v>
      </c>
      <c r="FK329">
        <v>1.86385</v>
      </c>
      <c r="FL329">
        <v>1.8714999999999999</v>
      </c>
      <c r="FM329">
        <v>1.8621799999999999</v>
      </c>
      <c r="FN329">
        <v>1.86172</v>
      </c>
      <c r="FO329">
        <v>1.8682799999999999</v>
      </c>
      <c r="FP329">
        <v>1.8583400000000001</v>
      </c>
      <c r="FQ329">
        <v>1.86483</v>
      </c>
      <c r="FR329">
        <v>5</v>
      </c>
      <c r="FS329">
        <v>0</v>
      </c>
      <c r="FT329">
        <v>0</v>
      </c>
      <c r="FU329">
        <v>0</v>
      </c>
      <c r="FV329" t="s">
        <v>357</v>
      </c>
      <c r="FW329" t="s">
        <v>358</v>
      </c>
      <c r="FX329" t="s">
        <v>359</v>
      </c>
      <c r="FY329" t="s">
        <v>359</v>
      </c>
      <c r="FZ329" t="s">
        <v>359</v>
      </c>
      <c r="GA329" t="s">
        <v>359</v>
      </c>
      <c r="GB329">
        <v>0</v>
      </c>
      <c r="GC329">
        <v>100</v>
      </c>
      <c r="GD329">
        <v>100</v>
      </c>
      <c r="GE329">
        <v>6.71</v>
      </c>
      <c r="GF329">
        <v>0.19650000000000001</v>
      </c>
      <c r="GG329">
        <v>2.1444526195071201</v>
      </c>
      <c r="GH329">
        <v>5.2457919015285598E-3</v>
      </c>
      <c r="GI329">
        <v>-2.61795653493914E-6</v>
      </c>
      <c r="GJ329">
        <v>1.0331707357916401E-9</v>
      </c>
      <c r="GK329">
        <v>8.3457624279274292E-3</v>
      </c>
      <c r="GL329">
        <v>-4.6387863249973502E-2</v>
      </c>
      <c r="GM329">
        <v>3.6088159466671601E-3</v>
      </c>
      <c r="GN329">
        <v>-4.2506285216111501E-5</v>
      </c>
      <c r="GO329">
        <v>14</v>
      </c>
      <c r="GP329">
        <v>2225</v>
      </c>
      <c r="GQ329">
        <v>2</v>
      </c>
      <c r="GR329">
        <v>27</v>
      </c>
      <c r="GS329">
        <v>4471.7</v>
      </c>
      <c r="GT329">
        <v>4471.7</v>
      </c>
      <c r="GU329">
        <v>3.26294</v>
      </c>
      <c r="GV329">
        <v>2.3156699999999999</v>
      </c>
      <c r="GW329">
        <v>1.9982899999999999</v>
      </c>
      <c r="GX329">
        <v>2.7575699999999999</v>
      </c>
      <c r="GY329">
        <v>2.0935100000000002</v>
      </c>
      <c r="GZ329">
        <v>2.34375</v>
      </c>
      <c r="HA329">
        <v>30.6524</v>
      </c>
      <c r="HB329">
        <v>15.8482</v>
      </c>
      <c r="HC329">
        <v>18</v>
      </c>
      <c r="HD329">
        <v>443.60500000000002</v>
      </c>
      <c r="HE329">
        <v>612.26700000000005</v>
      </c>
      <c r="HF329">
        <v>17.9621</v>
      </c>
      <c r="HG329">
        <v>22.613499999999998</v>
      </c>
      <c r="HH329">
        <v>30.0017</v>
      </c>
      <c r="HI329">
        <v>22.536999999999999</v>
      </c>
      <c r="HJ329">
        <v>22.504300000000001</v>
      </c>
      <c r="HK329">
        <v>65.345699999999994</v>
      </c>
      <c r="HL329">
        <v>28.306799999999999</v>
      </c>
      <c r="HM329">
        <v>10.6607</v>
      </c>
      <c r="HN329">
        <v>17.886600000000001</v>
      </c>
      <c r="HO329">
        <v>1356.22</v>
      </c>
      <c r="HP329">
        <v>14.583</v>
      </c>
      <c r="HQ329">
        <v>97.105400000000003</v>
      </c>
      <c r="HR329">
        <v>101.148</v>
      </c>
    </row>
    <row r="330" spans="1:226" x14ac:dyDescent="0.2">
      <c r="A330">
        <v>314</v>
      </c>
      <c r="B330">
        <v>1657566426</v>
      </c>
      <c r="C330">
        <v>3006.5</v>
      </c>
      <c r="D330" t="s">
        <v>986</v>
      </c>
      <c r="E330" t="s">
        <v>987</v>
      </c>
      <c r="F330">
        <v>5</v>
      </c>
      <c r="G330" t="s">
        <v>1217</v>
      </c>
      <c r="H330" t="s">
        <v>353</v>
      </c>
      <c r="I330">
        <v>1657566423.5</v>
      </c>
      <c r="J330">
        <f t="shared" si="136"/>
        <v>4.8520266876551383E-3</v>
      </c>
      <c r="K330">
        <f t="shared" si="137"/>
        <v>4.8520266876551386</v>
      </c>
      <c r="L330">
        <f t="shared" si="138"/>
        <v>25.161055199006199</v>
      </c>
      <c r="M330">
        <f t="shared" si="139"/>
        <v>1288.2322222222199</v>
      </c>
      <c r="N330">
        <f t="shared" si="140"/>
        <v>1092.6167517065314</v>
      </c>
      <c r="O330">
        <f t="shared" si="141"/>
        <v>74.273087135260198</v>
      </c>
      <c r="P330">
        <f t="shared" si="142"/>
        <v>87.570489782550936</v>
      </c>
      <c r="Q330">
        <f t="shared" si="143"/>
        <v>0.26689555828117728</v>
      </c>
      <c r="R330">
        <f t="shared" si="144"/>
        <v>2.3095118067980134</v>
      </c>
      <c r="S330">
        <f t="shared" si="145"/>
        <v>0.2508680096457459</v>
      </c>
      <c r="T330">
        <f t="shared" si="146"/>
        <v>0.15815224888828194</v>
      </c>
      <c r="U330">
        <f t="shared" si="147"/>
        <v>321.51218933837896</v>
      </c>
      <c r="V330">
        <f t="shared" si="148"/>
        <v>23.3921248558641</v>
      </c>
      <c r="W330">
        <f t="shared" si="149"/>
        <v>22.072111111111099</v>
      </c>
      <c r="X330">
        <f t="shared" si="150"/>
        <v>2.6651990531648289</v>
      </c>
      <c r="Y330">
        <f t="shared" si="151"/>
        <v>50.495527325656575</v>
      </c>
      <c r="Z330">
        <f t="shared" si="152"/>
        <v>1.3896665692703787</v>
      </c>
      <c r="AA330">
        <f t="shared" si="153"/>
        <v>2.7520587324657853</v>
      </c>
      <c r="AB330">
        <f t="shared" si="154"/>
        <v>1.2755324838944502</v>
      </c>
      <c r="AC330">
        <f t="shared" si="155"/>
        <v>-213.9743769255916</v>
      </c>
      <c r="AD330">
        <f t="shared" si="156"/>
        <v>65.641883158411488</v>
      </c>
      <c r="AE330">
        <f t="shared" si="157"/>
        <v>5.852215228662736</v>
      </c>
      <c r="AF330">
        <f t="shared" si="158"/>
        <v>179.03191079986158</v>
      </c>
      <c r="AG330">
        <f t="shared" si="159"/>
        <v>41.042688022090367</v>
      </c>
      <c r="AH330">
        <f t="shared" si="160"/>
        <v>4.8868609140454078</v>
      </c>
      <c r="AI330">
        <f t="shared" si="161"/>
        <v>25.161055199006199</v>
      </c>
      <c r="AJ330">
        <v>1365.0618719788299</v>
      </c>
      <c r="AK330">
        <v>1321.9412121212099</v>
      </c>
      <c r="AL330">
        <v>3.4118664449128899</v>
      </c>
      <c r="AM330">
        <v>66.153134496915399</v>
      </c>
      <c r="AN330">
        <f t="shared" si="162"/>
        <v>4.8520266876551386</v>
      </c>
      <c r="AO330">
        <v>14.7001795089183</v>
      </c>
      <c r="AP330">
        <v>20.431414545454501</v>
      </c>
      <c r="AQ330">
        <v>-6.4386607388088098E-3</v>
      </c>
      <c r="AR330">
        <v>78.048963506408896</v>
      </c>
      <c r="AS330">
        <v>3</v>
      </c>
      <c r="AT330">
        <v>1</v>
      </c>
      <c r="AU330">
        <f t="shared" si="163"/>
        <v>1</v>
      </c>
      <c r="AV330">
        <f t="shared" si="164"/>
        <v>0</v>
      </c>
      <c r="AW330">
        <f t="shared" si="165"/>
        <v>36550.745490839377</v>
      </c>
      <c r="AX330">
        <f t="shared" si="166"/>
        <v>1999.97888888889</v>
      </c>
      <c r="AY330">
        <f t="shared" si="167"/>
        <v>1681.1820379991609</v>
      </c>
      <c r="AZ330">
        <f t="shared" si="168"/>
        <v>0.84059989199843999</v>
      </c>
      <c r="BA330">
        <f t="shared" si="169"/>
        <v>0.16075779155698916</v>
      </c>
      <c r="BB330">
        <v>6</v>
      </c>
      <c r="BC330">
        <v>0.5</v>
      </c>
      <c r="BD330" t="s">
        <v>354</v>
      </c>
      <c r="BE330">
        <v>2</v>
      </c>
      <c r="BF330" t="b">
        <v>1</v>
      </c>
      <c r="BG330">
        <v>1657566423.5</v>
      </c>
      <c r="BH330">
        <v>1288.2322222222199</v>
      </c>
      <c r="BI330">
        <v>1345.0377777777801</v>
      </c>
      <c r="BJ330">
        <v>20.443111111111101</v>
      </c>
      <c r="BK330">
        <v>14.698777777777799</v>
      </c>
      <c r="BL330">
        <v>1281.49</v>
      </c>
      <c r="BM330">
        <v>20.247399999999999</v>
      </c>
      <c r="BN330">
        <v>500.00144444444402</v>
      </c>
      <c r="BO330">
        <v>67.963344444444402</v>
      </c>
      <c r="BP330">
        <v>1.39101777777778E-2</v>
      </c>
      <c r="BQ330">
        <v>22.599311111111099</v>
      </c>
      <c r="BR330">
        <v>22.072111111111099</v>
      </c>
      <c r="BS330">
        <v>999.9</v>
      </c>
      <c r="BT330">
        <v>0</v>
      </c>
      <c r="BU330">
        <v>0</v>
      </c>
      <c r="BV330">
        <v>10022.4888888889</v>
      </c>
      <c r="BW330">
        <v>0</v>
      </c>
      <c r="BX330">
        <v>2377.6577777777802</v>
      </c>
      <c r="BY330">
        <v>-56.803744444444398</v>
      </c>
      <c r="BZ330">
        <v>1315.11777777778</v>
      </c>
      <c r="CA330">
        <v>1365.10111111111</v>
      </c>
      <c r="CB330">
        <v>5.7443533333333301</v>
      </c>
      <c r="CC330">
        <v>1345.0377777777801</v>
      </c>
      <c r="CD330">
        <v>14.698777777777799</v>
      </c>
      <c r="CE330">
        <v>1.3893844444444401</v>
      </c>
      <c r="CF330">
        <v>0.99897800000000003</v>
      </c>
      <c r="CG330">
        <v>11.8022555555556</v>
      </c>
      <c r="CH330">
        <v>6.9014822222222199</v>
      </c>
      <c r="CI330">
        <v>1999.97888888889</v>
      </c>
      <c r="CJ330">
        <v>0.98000200000000004</v>
      </c>
      <c r="CK330">
        <v>1.9997666666666698E-2</v>
      </c>
      <c r="CL330">
        <v>0</v>
      </c>
      <c r="CM330">
        <v>2.6457000000000002</v>
      </c>
      <c r="CN330">
        <v>0</v>
      </c>
      <c r="CO330">
        <v>17468.822222222199</v>
      </c>
      <c r="CP330">
        <v>16705.244444444401</v>
      </c>
      <c r="CQ330">
        <v>45</v>
      </c>
      <c r="CR330">
        <v>42.875</v>
      </c>
      <c r="CS330">
        <v>41.930111111111103</v>
      </c>
      <c r="CT330">
        <v>40.409333333333301</v>
      </c>
      <c r="CU330">
        <v>39.811999999999998</v>
      </c>
      <c r="CV330">
        <v>1959.97888888889</v>
      </c>
      <c r="CW330">
        <v>39.992222222222203</v>
      </c>
      <c r="CX330">
        <v>0</v>
      </c>
      <c r="CY330">
        <v>1651545321.2</v>
      </c>
      <c r="CZ330">
        <v>0</v>
      </c>
      <c r="DA330">
        <v>0</v>
      </c>
      <c r="DB330" t="s">
        <v>355</v>
      </c>
      <c r="DC330">
        <v>1657298120.5</v>
      </c>
      <c r="DD330">
        <v>1657298120.5</v>
      </c>
      <c r="DE330">
        <v>0</v>
      </c>
      <c r="DF330">
        <v>1.391</v>
      </c>
      <c r="DG330">
        <v>3.5000000000000003E-2</v>
      </c>
      <c r="DH330">
        <v>2.39</v>
      </c>
      <c r="DI330">
        <v>0.104</v>
      </c>
      <c r="DJ330">
        <v>419</v>
      </c>
      <c r="DK330">
        <v>18</v>
      </c>
      <c r="DL330">
        <v>0.11</v>
      </c>
      <c r="DM330">
        <v>0.02</v>
      </c>
      <c r="DN330">
        <v>-56.606009756097599</v>
      </c>
      <c r="DO330">
        <v>-3.270587456446</v>
      </c>
      <c r="DP330">
        <v>0.44799072279423002</v>
      </c>
      <c r="DQ330">
        <v>0</v>
      </c>
      <c r="DR330">
        <v>5.7231231707317098</v>
      </c>
      <c r="DS330">
        <v>0.13714578397211699</v>
      </c>
      <c r="DT330">
        <v>1.81983555192494E-2</v>
      </c>
      <c r="DU330">
        <v>0</v>
      </c>
      <c r="DV330">
        <v>0</v>
      </c>
      <c r="DW330">
        <v>2</v>
      </c>
      <c r="DX330" t="s">
        <v>356</v>
      </c>
      <c r="DY330">
        <v>2.9031600000000002</v>
      </c>
      <c r="DZ330">
        <v>2.6303700000000001</v>
      </c>
      <c r="EA330">
        <v>0.15088399999999999</v>
      </c>
      <c r="EB330">
        <v>0.15495400000000001</v>
      </c>
      <c r="EC330">
        <v>7.0391599999999999E-2</v>
      </c>
      <c r="ED330">
        <v>5.5419099999999999E-2</v>
      </c>
      <c r="EE330">
        <v>24115.4</v>
      </c>
      <c r="EF330">
        <v>20950.5</v>
      </c>
      <c r="EG330">
        <v>25404.9</v>
      </c>
      <c r="EH330">
        <v>24125.4</v>
      </c>
      <c r="EI330">
        <v>40261.9</v>
      </c>
      <c r="EJ330">
        <v>37712.6</v>
      </c>
      <c r="EK330">
        <v>45852.800000000003</v>
      </c>
      <c r="EL330">
        <v>43011.9</v>
      </c>
      <c r="EM330">
        <v>1.88367</v>
      </c>
      <c r="EN330">
        <v>2.15482</v>
      </c>
      <c r="EO330">
        <v>0.14812900000000001</v>
      </c>
      <c r="EP330">
        <v>0</v>
      </c>
      <c r="EQ330">
        <v>19.608799999999999</v>
      </c>
      <c r="ER330">
        <v>999.9</v>
      </c>
      <c r="ES330">
        <v>35.997</v>
      </c>
      <c r="ET330">
        <v>26.959</v>
      </c>
      <c r="EU330">
        <v>18.9114</v>
      </c>
      <c r="EV330">
        <v>48.767299999999999</v>
      </c>
      <c r="EW330">
        <v>33.173099999999998</v>
      </c>
      <c r="EX330">
        <v>2</v>
      </c>
      <c r="EY330">
        <v>-0.35346300000000003</v>
      </c>
      <c r="EZ330">
        <v>3.2942200000000001</v>
      </c>
      <c r="FA330">
        <v>20.211400000000001</v>
      </c>
      <c r="FB330">
        <v>5.2352600000000002</v>
      </c>
      <c r="FC330">
        <v>11.9864</v>
      </c>
      <c r="FD330">
        <v>4.9572000000000003</v>
      </c>
      <c r="FE330">
        <v>3.3039499999999999</v>
      </c>
      <c r="FF330">
        <v>9999</v>
      </c>
      <c r="FG330">
        <v>9999</v>
      </c>
      <c r="FH330">
        <v>6816.9</v>
      </c>
      <c r="FI330">
        <v>356</v>
      </c>
      <c r="FJ330">
        <v>1.8681300000000001</v>
      </c>
      <c r="FK330">
        <v>1.86385</v>
      </c>
      <c r="FL330">
        <v>1.87151</v>
      </c>
      <c r="FM330">
        <v>1.8621799999999999</v>
      </c>
      <c r="FN330">
        <v>1.86172</v>
      </c>
      <c r="FO330">
        <v>1.86829</v>
      </c>
      <c r="FP330">
        <v>1.8583700000000001</v>
      </c>
      <c r="FQ330">
        <v>1.8648499999999999</v>
      </c>
      <c r="FR330">
        <v>5</v>
      </c>
      <c r="FS330">
        <v>0</v>
      </c>
      <c r="FT330">
        <v>0</v>
      </c>
      <c r="FU330">
        <v>0</v>
      </c>
      <c r="FV330" t="s">
        <v>357</v>
      </c>
      <c r="FW330" t="s">
        <v>358</v>
      </c>
      <c r="FX330" t="s">
        <v>359</v>
      </c>
      <c r="FY330" t="s">
        <v>359</v>
      </c>
      <c r="FZ330" t="s">
        <v>359</v>
      </c>
      <c r="GA330" t="s">
        <v>359</v>
      </c>
      <c r="GB330">
        <v>0</v>
      </c>
      <c r="GC330">
        <v>100</v>
      </c>
      <c r="GD330">
        <v>100</v>
      </c>
      <c r="GE330">
        <v>6.77</v>
      </c>
      <c r="GF330">
        <v>0.1951</v>
      </c>
      <c r="GG330">
        <v>2.1444526195071201</v>
      </c>
      <c r="GH330">
        <v>5.2457919015285598E-3</v>
      </c>
      <c r="GI330">
        <v>-2.61795653493914E-6</v>
      </c>
      <c r="GJ330">
        <v>1.0331707357916401E-9</v>
      </c>
      <c r="GK330">
        <v>8.3457624279274292E-3</v>
      </c>
      <c r="GL330">
        <v>-4.6387863249973502E-2</v>
      </c>
      <c r="GM330">
        <v>3.6088159466671601E-3</v>
      </c>
      <c r="GN330">
        <v>-4.2506285216111501E-5</v>
      </c>
      <c r="GO330">
        <v>14</v>
      </c>
      <c r="GP330">
        <v>2225</v>
      </c>
      <c r="GQ330">
        <v>2</v>
      </c>
      <c r="GR330">
        <v>27</v>
      </c>
      <c r="GS330">
        <v>4471.8</v>
      </c>
      <c r="GT330">
        <v>4471.8</v>
      </c>
      <c r="GU330">
        <v>3.2934600000000001</v>
      </c>
      <c r="GV330">
        <v>2.3120099999999999</v>
      </c>
      <c r="GW330">
        <v>1.9982899999999999</v>
      </c>
      <c r="GX330">
        <v>2.7575699999999999</v>
      </c>
      <c r="GY330">
        <v>2.0935100000000002</v>
      </c>
      <c r="GZ330">
        <v>2.3938000000000001</v>
      </c>
      <c r="HA330">
        <v>30.6524</v>
      </c>
      <c r="HB330">
        <v>15.8657</v>
      </c>
      <c r="HC330">
        <v>18</v>
      </c>
      <c r="HD330">
        <v>443.488</v>
      </c>
      <c r="HE330">
        <v>612.12</v>
      </c>
      <c r="HF330">
        <v>17.871200000000002</v>
      </c>
      <c r="HG330">
        <v>22.6296</v>
      </c>
      <c r="HH330">
        <v>30.0015</v>
      </c>
      <c r="HI330">
        <v>22.5486</v>
      </c>
      <c r="HJ330">
        <v>22.515899999999998</v>
      </c>
      <c r="HK330">
        <v>65.895799999999994</v>
      </c>
      <c r="HL330">
        <v>28.579000000000001</v>
      </c>
      <c r="HM330">
        <v>10.6607</v>
      </c>
      <c r="HN330">
        <v>17.811599999999999</v>
      </c>
      <c r="HO330">
        <v>1376.58</v>
      </c>
      <c r="HP330">
        <v>14.568</v>
      </c>
      <c r="HQ330">
        <v>97.101799999999997</v>
      </c>
      <c r="HR330">
        <v>101.14400000000001</v>
      </c>
    </row>
    <row r="331" spans="1:226" x14ac:dyDescent="0.2">
      <c r="A331">
        <v>315</v>
      </c>
      <c r="B331">
        <v>1657566431</v>
      </c>
      <c r="C331">
        <v>3011.5</v>
      </c>
      <c r="D331" t="s">
        <v>988</v>
      </c>
      <c r="E331" t="s">
        <v>989</v>
      </c>
      <c r="F331">
        <v>5</v>
      </c>
      <c r="G331" t="s">
        <v>1217</v>
      </c>
      <c r="H331" t="s">
        <v>353</v>
      </c>
      <c r="I331">
        <v>1657566428.2</v>
      </c>
      <c r="J331">
        <f t="shared" si="136"/>
        <v>4.840464831865828E-3</v>
      </c>
      <c r="K331">
        <f t="shared" si="137"/>
        <v>4.8404648318658277</v>
      </c>
      <c r="L331">
        <f t="shared" si="138"/>
        <v>25.758054938290627</v>
      </c>
      <c r="M331">
        <f t="shared" si="139"/>
        <v>1303.547</v>
      </c>
      <c r="N331">
        <f t="shared" si="140"/>
        <v>1103.4725917558899</v>
      </c>
      <c r="O331">
        <f t="shared" si="141"/>
        <v>75.010820073262849</v>
      </c>
      <c r="P331">
        <f t="shared" si="142"/>
        <v>88.611289672768308</v>
      </c>
      <c r="Q331">
        <f t="shared" si="143"/>
        <v>0.26633866730984945</v>
      </c>
      <c r="R331">
        <f t="shared" si="144"/>
        <v>2.3151972386657342</v>
      </c>
      <c r="S331">
        <f t="shared" si="145"/>
        <v>0.25041247175237369</v>
      </c>
      <c r="T331">
        <f t="shared" si="146"/>
        <v>0.15785927874148115</v>
      </c>
      <c r="U331">
        <f t="shared" si="147"/>
        <v>321.50696335774171</v>
      </c>
      <c r="V331">
        <f t="shared" si="148"/>
        <v>23.355543787479395</v>
      </c>
      <c r="W331">
        <f t="shared" si="149"/>
        <v>22.056730000000002</v>
      </c>
      <c r="X331">
        <f t="shared" si="150"/>
        <v>2.6627013589353763</v>
      </c>
      <c r="Y331">
        <f t="shared" si="151"/>
        <v>50.547846540476158</v>
      </c>
      <c r="Z331">
        <f t="shared" si="152"/>
        <v>1.3878556384562768</v>
      </c>
      <c r="AA331">
        <f t="shared" si="153"/>
        <v>2.7456276249967488</v>
      </c>
      <c r="AB331">
        <f t="shared" si="154"/>
        <v>1.2748457204790995</v>
      </c>
      <c r="AC331">
        <f t="shared" si="155"/>
        <v>-213.46449908528302</v>
      </c>
      <c r="AD331">
        <f t="shared" si="156"/>
        <v>62.913965265273809</v>
      </c>
      <c r="AE331">
        <f t="shared" si="157"/>
        <v>5.5937049440654878</v>
      </c>
      <c r="AF331">
        <f t="shared" si="158"/>
        <v>176.55013448179801</v>
      </c>
      <c r="AG331">
        <f t="shared" si="159"/>
        <v>41.031806974605651</v>
      </c>
      <c r="AH331">
        <f t="shared" si="160"/>
        <v>4.8834495511563372</v>
      </c>
      <c r="AI331">
        <f t="shared" si="161"/>
        <v>25.758054938290627</v>
      </c>
      <c r="AJ331">
        <v>1381.6947903108301</v>
      </c>
      <c r="AK331">
        <v>1338.2855757575801</v>
      </c>
      <c r="AL331">
        <v>3.2943859112192801</v>
      </c>
      <c r="AM331">
        <v>66.153134496915399</v>
      </c>
      <c r="AN331">
        <f t="shared" si="162"/>
        <v>4.8404648318658277</v>
      </c>
      <c r="AO331">
        <v>14.6834017756926</v>
      </c>
      <c r="AP331">
        <v>20.402581212121198</v>
      </c>
      <c r="AQ331">
        <v>-7.0570334438364501E-3</v>
      </c>
      <c r="AR331">
        <v>78.048963506408896</v>
      </c>
      <c r="AS331">
        <v>3</v>
      </c>
      <c r="AT331">
        <v>1</v>
      </c>
      <c r="AU331">
        <f t="shared" si="163"/>
        <v>1</v>
      </c>
      <c r="AV331">
        <f t="shared" si="164"/>
        <v>0</v>
      </c>
      <c r="AW331">
        <f t="shared" si="165"/>
        <v>36692.533079839617</v>
      </c>
      <c r="AX331">
        <f t="shared" si="166"/>
        <v>1999.9469999999999</v>
      </c>
      <c r="AY331">
        <f t="shared" si="167"/>
        <v>1681.1551805998661</v>
      </c>
      <c r="AZ331">
        <f t="shared" si="168"/>
        <v>0.84059986619638727</v>
      </c>
      <c r="BA331">
        <f t="shared" si="169"/>
        <v>0.16075774175902749</v>
      </c>
      <c r="BB331">
        <v>6</v>
      </c>
      <c r="BC331">
        <v>0.5</v>
      </c>
      <c r="BD331" t="s">
        <v>354</v>
      </c>
      <c r="BE331">
        <v>2</v>
      </c>
      <c r="BF331" t="b">
        <v>1</v>
      </c>
      <c r="BG331">
        <v>1657566428.2</v>
      </c>
      <c r="BH331">
        <v>1303.547</v>
      </c>
      <c r="BI331">
        <v>1360.4110000000001</v>
      </c>
      <c r="BJ331">
        <v>20.416530000000002</v>
      </c>
      <c r="BK331">
        <v>14.67736</v>
      </c>
      <c r="BL331">
        <v>1296.75</v>
      </c>
      <c r="BM331">
        <v>20.221990000000002</v>
      </c>
      <c r="BN331">
        <v>500.1155</v>
      </c>
      <c r="BO331">
        <v>67.963939999999994</v>
      </c>
      <c r="BP331">
        <v>1.3117729999999999E-2</v>
      </c>
      <c r="BQ331">
        <v>22.560780000000001</v>
      </c>
      <c r="BR331">
        <v>22.056730000000002</v>
      </c>
      <c r="BS331">
        <v>999.9</v>
      </c>
      <c r="BT331">
        <v>0</v>
      </c>
      <c r="BU331">
        <v>0</v>
      </c>
      <c r="BV331">
        <v>10061.61</v>
      </c>
      <c r="BW331">
        <v>0</v>
      </c>
      <c r="BX331">
        <v>2077.5540000000001</v>
      </c>
      <c r="BY331">
        <v>-56.863590000000002</v>
      </c>
      <c r="BZ331">
        <v>1330.7170000000001</v>
      </c>
      <c r="CA331">
        <v>1380.6780000000001</v>
      </c>
      <c r="CB331">
        <v>5.7391579999999998</v>
      </c>
      <c r="CC331">
        <v>1360.4110000000001</v>
      </c>
      <c r="CD331">
        <v>14.67736</v>
      </c>
      <c r="CE331">
        <v>1.387588</v>
      </c>
      <c r="CF331">
        <v>0.99753270000000005</v>
      </c>
      <c r="CG331">
        <v>11.782679999999999</v>
      </c>
      <c r="CH331">
        <v>6.8803900000000002</v>
      </c>
      <c r="CI331">
        <v>1999.9469999999999</v>
      </c>
      <c r="CJ331">
        <v>0.98000209999999999</v>
      </c>
      <c r="CK331">
        <v>1.9997560000000001E-2</v>
      </c>
      <c r="CL331">
        <v>0</v>
      </c>
      <c r="CM331">
        <v>2.8034400000000002</v>
      </c>
      <c r="CN331">
        <v>0</v>
      </c>
      <c r="CO331">
        <v>17275.8</v>
      </c>
      <c r="CP331">
        <v>16704.96</v>
      </c>
      <c r="CQ331">
        <v>45</v>
      </c>
      <c r="CR331">
        <v>42.930799999999998</v>
      </c>
      <c r="CS331">
        <v>41.936999999999998</v>
      </c>
      <c r="CT331">
        <v>40.405999999999999</v>
      </c>
      <c r="CU331">
        <v>39.811999999999998</v>
      </c>
      <c r="CV331">
        <v>1959.9559999999999</v>
      </c>
      <c r="CW331">
        <v>39.99</v>
      </c>
      <c r="CX331">
        <v>0</v>
      </c>
      <c r="CY331">
        <v>1651545326</v>
      </c>
      <c r="CZ331">
        <v>0</v>
      </c>
      <c r="DA331">
        <v>0</v>
      </c>
      <c r="DB331" t="s">
        <v>355</v>
      </c>
      <c r="DC331">
        <v>1657298120.5</v>
      </c>
      <c r="DD331">
        <v>1657298120.5</v>
      </c>
      <c r="DE331">
        <v>0</v>
      </c>
      <c r="DF331">
        <v>1.391</v>
      </c>
      <c r="DG331">
        <v>3.5000000000000003E-2</v>
      </c>
      <c r="DH331">
        <v>2.39</v>
      </c>
      <c r="DI331">
        <v>0.104</v>
      </c>
      <c r="DJ331">
        <v>419</v>
      </c>
      <c r="DK331">
        <v>18</v>
      </c>
      <c r="DL331">
        <v>0.11</v>
      </c>
      <c r="DM331">
        <v>0.02</v>
      </c>
      <c r="DN331">
        <v>-56.784239024390203</v>
      </c>
      <c r="DO331">
        <v>-0.37813797909410102</v>
      </c>
      <c r="DP331">
        <v>0.26694309878566302</v>
      </c>
      <c r="DQ331">
        <v>0</v>
      </c>
      <c r="DR331">
        <v>5.7290841463414601</v>
      </c>
      <c r="DS331">
        <v>0.14346898954704601</v>
      </c>
      <c r="DT331">
        <v>1.8289437972350001E-2</v>
      </c>
      <c r="DU331">
        <v>0</v>
      </c>
      <c r="DV331">
        <v>0</v>
      </c>
      <c r="DW331">
        <v>2</v>
      </c>
      <c r="DX331" t="s">
        <v>356</v>
      </c>
      <c r="DY331">
        <v>2.9032900000000001</v>
      </c>
      <c r="DZ331">
        <v>2.62974</v>
      </c>
      <c r="EA331">
        <v>0.15204100000000001</v>
      </c>
      <c r="EB331">
        <v>0.15612300000000001</v>
      </c>
      <c r="EC331">
        <v>7.0317199999999996E-2</v>
      </c>
      <c r="ED331">
        <v>5.5339899999999997E-2</v>
      </c>
      <c r="EE331">
        <v>24081.599999999999</v>
      </c>
      <c r="EF331">
        <v>20920.5</v>
      </c>
      <c r="EG331">
        <v>25403.9</v>
      </c>
      <c r="EH331">
        <v>24124.3</v>
      </c>
      <c r="EI331">
        <v>40263.9</v>
      </c>
      <c r="EJ331">
        <v>37714.199999999997</v>
      </c>
      <c r="EK331">
        <v>45851.4</v>
      </c>
      <c r="EL331">
        <v>43010.1</v>
      </c>
      <c r="EM331">
        <v>1.8838200000000001</v>
      </c>
      <c r="EN331">
        <v>2.15435</v>
      </c>
      <c r="EO331">
        <v>0.14691799999999999</v>
      </c>
      <c r="EP331">
        <v>0</v>
      </c>
      <c r="EQ331">
        <v>19.622199999999999</v>
      </c>
      <c r="ER331">
        <v>999.9</v>
      </c>
      <c r="ES331">
        <v>36.021000000000001</v>
      </c>
      <c r="ET331">
        <v>26.939</v>
      </c>
      <c r="EU331">
        <v>18.9008</v>
      </c>
      <c r="EV331">
        <v>48.357300000000002</v>
      </c>
      <c r="EW331">
        <v>32.9848</v>
      </c>
      <c r="EX331">
        <v>2</v>
      </c>
      <c r="EY331">
        <v>-0.351794</v>
      </c>
      <c r="EZ331">
        <v>3.2750400000000002</v>
      </c>
      <c r="FA331">
        <v>20.212</v>
      </c>
      <c r="FB331">
        <v>5.2357100000000001</v>
      </c>
      <c r="FC331">
        <v>11.986000000000001</v>
      </c>
      <c r="FD331">
        <v>4.9573499999999999</v>
      </c>
      <c r="FE331">
        <v>3.3039999999999998</v>
      </c>
      <c r="FF331">
        <v>9999</v>
      </c>
      <c r="FG331">
        <v>9999</v>
      </c>
      <c r="FH331">
        <v>6817.2</v>
      </c>
      <c r="FI331">
        <v>356</v>
      </c>
      <c r="FJ331">
        <v>1.8681300000000001</v>
      </c>
      <c r="FK331">
        <v>1.86385</v>
      </c>
      <c r="FL331">
        <v>1.8714900000000001</v>
      </c>
      <c r="FM331">
        <v>1.86219</v>
      </c>
      <c r="FN331">
        <v>1.86172</v>
      </c>
      <c r="FO331">
        <v>1.86829</v>
      </c>
      <c r="FP331">
        <v>1.8583499999999999</v>
      </c>
      <c r="FQ331">
        <v>1.8648</v>
      </c>
      <c r="FR331">
        <v>5</v>
      </c>
      <c r="FS331">
        <v>0</v>
      </c>
      <c r="FT331">
        <v>0</v>
      </c>
      <c r="FU331">
        <v>0</v>
      </c>
      <c r="FV331" t="s">
        <v>357</v>
      </c>
      <c r="FW331" t="s">
        <v>358</v>
      </c>
      <c r="FX331" t="s">
        <v>359</v>
      </c>
      <c r="FY331" t="s">
        <v>359</v>
      </c>
      <c r="FZ331" t="s">
        <v>359</v>
      </c>
      <c r="GA331" t="s">
        <v>359</v>
      </c>
      <c r="GB331">
        <v>0</v>
      </c>
      <c r="GC331">
        <v>100</v>
      </c>
      <c r="GD331">
        <v>100</v>
      </c>
      <c r="GE331">
        <v>6.83</v>
      </c>
      <c r="GF331">
        <v>0.1938</v>
      </c>
      <c r="GG331">
        <v>2.1444526195071201</v>
      </c>
      <c r="GH331">
        <v>5.2457919015285598E-3</v>
      </c>
      <c r="GI331">
        <v>-2.61795653493914E-6</v>
      </c>
      <c r="GJ331">
        <v>1.0331707357916401E-9</v>
      </c>
      <c r="GK331">
        <v>8.3457624279274292E-3</v>
      </c>
      <c r="GL331">
        <v>-4.6387863249973502E-2</v>
      </c>
      <c r="GM331">
        <v>3.6088159466671601E-3</v>
      </c>
      <c r="GN331">
        <v>-4.2506285216111501E-5</v>
      </c>
      <c r="GO331">
        <v>14</v>
      </c>
      <c r="GP331">
        <v>2225</v>
      </c>
      <c r="GQ331">
        <v>2</v>
      </c>
      <c r="GR331">
        <v>27</v>
      </c>
      <c r="GS331">
        <v>4471.8</v>
      </c>
      <c r="GT331">
        <v>4471.8</v>
      </c>
      <c r="GU331">
        <v>3.3227500000000001</v>
      </c>
      <c r="GV331">
        <v>2.3132299999999999</v>
      </c>
      <c r="GW331">
        <v>1.9982899999999999</v>
      </c>
      <c r="GX331">
        <v>2.7563499999999999</v>
      </c>
      <c r="GY331">
        <v>2.0935100000000002</v>
      </c>
      <c r="GZ331">
        <v>2.3913600000000002</v>
      </c>
      <c r="HA331">
        <v>30.673999999999999</v>
      </c>
      <c r="HB331">
        <v>15.8569</v>
      </c>
      <c r="HC331">
        <v>18</v>
      </c>
      <c r="HD331">
        <v>443.68799999999999</v>
      </c>
      <c r="HE331">
        <v>611.92600000000004</v>
      </c>
      <c r="HF331">
        <v>17.792000000000002</v>
      </c>
      <c r="HG331">
        <v>22.649799999999999</v>
      </c>
      <c r="HH331">
        <v>30.0015</v>
      </c>
      <c r="HI331">
        <v>22.5626</v>
      </c>
      <c r="HJ331">
        <v>22.529900000000001</v>
      </c>
      <c r="HK331">
        <v>66.531899999999993</v>
      </c>
      <c r="HL331">
        <v>28.8888</v>
      </c>
      <c r="HM331">
        <v>10.6607</v>
      </c>
      <c r="HN331">
        <v>17.754799999999999</v>
      </c>
      <c r="HO331">
        <v>1390</v>
      </c>
      <c r="HP331">
        <v>14.561500000000001</v>
      </c>
      <c r="HQ331">
        <v>97.098399999999998</v>
      </c>
      <c r="HR331">
        <v>101.14</v>
      </c>
    </row>
    <row r="332" spans="1:226" x14ac:dyDescent="0.2">
      <c r="A332">
        <v>316</v>
      </c>
      <c r="B332">
        <v>1657566436</v>
      </c>
      <c r="C332">
        <v>3016.5</v>
      </c>
      <c r="D332" t="s">
        <v>990</v>
      </c>
      <c r="E332" t="s">
        <v>991</v>
      </c>
      <c r="F332">
        <v>5</v>
      </c>
      <c r="G332" t="s">
        <v>1217</v>
      </c>
      <c r="H332" t="s">
        <v>353</v>
      </c>
      <c r="I332">
        <v>1657566433.5</v>
      </c>
      <c r="J332">
        <f t="shared" si="136"/>
        <v>4.8641279651683387E-3</v>
      </c>
      <c r="K332">
        <f t="shared" si="137"/>
        <v>4.8641279651683389</v>
      </c>
      <c r="L332">
        <f t="shared" si="138"/>
        <v>26.025789253132888</v>
      </c>
      <c r="M332">
        <f t="shared" si="139"/>
        <v>1320.67777777778</v>
      </c>
      <c r="N332">
        <f t="shared" si="140"/>
        <v>1119.6181284913596</v>
      </c>
      <c r="O332">
        <f t="shared" si="141"/>
        <v>76.108663683444973</v>
      </c>
      <c r="P332">
        <f t="shared" si="142"/>
        <v>89.776164091348249</v>
      </c>
      <c r="Q332">
        <f t="shared" si="143"/>
        <v>0.26841810414140754</v>
      </c>
      <c r="R332">
        <f t="shared" si="144"/>
        <v>2.2967061930420707</v>
      </c>
      <c r="S332">
        <f t="shared" si="145"/>
        <v>0.25212865837573428</v>
      </c>
      <c r="T332">
        <f t="shared" si="146"/>
        <v>0.15896150792587832</v>
      </c>
      <c r="U332">
        <f t="shared" si="147"/>
        <v>321.51949966666734</v>
      </c>
      <c r="V332">
        <f t="shared" si="148"/>
        <v>23.315342551182564</v>
      </c>
      <c r="W332">
        <f t="shared" si="149"/>
        <v>22.032155555555601</v>
      </c>
      <c r="X332">
        <f t="shared" si="150"/>
        <v>2.6587150372840598</v>
      </c>
      <c r="Y332">
        <f t="shared" si="151"/>
        <v>50.609196339596053</v>
      </c>
      <c r="Z332">
        <f t="shared" si="152"/>
        <v>1.386298176392708</v>
      </c>
      <c r="AA332">
        <f t="shared" si="153"/>
        <v>2.7392218740057017</v>
      </c>
      <c r="AB332">
        <f t="shared" si="154"/>
        <v>1.2724168608913518</v>
      </c>
      <c r="AC332">
        <f t="shared" si="155"/>
        <v>-214.50804326392372</v>
      </c>
      <c r="AD332">
        <f t="shared" si="156"/>
        <v>60.692448567554123</v>
      </c>
      <c r="AE332">
        <f t="shared" si="157"/>
        <v>5.4378927511626625</v>
      </c>
      <c r="AF332">
        <f t="shared" si="158"/>
        <v>173.14179772146042</v>
      </c>
      <c r="AG332">
        <f t="shared" si="159"/>
        <v>41.29980799291851</v>
      </c>
      <c r="AH332">
        <f t="shared" si="160"/>
        <v>4.8762432549475712</v>
      </c>
      <c r="AI332">
        <f t="shared" si="161"/>
        <v>26.025789253132888</v>
      </c>
      <c r="AJ332">
        <v>1398.3998515007099</v>
      </c>
      <c r="AK332">
        <v>1354.7205454545499</v>
      </c>
      <c r="AL332">
        <v>3.2758325017570802</v>
      </c>
      <c r="AM332">
        <v>66.153134496915399</v>
      </c>
      <c r="AN332">
        <f t="shared" si="162"/>
        <v>4.8641279651683389</v>
      </c>
      <c r="AO332">
        <v>14.6656988112448</v>
      </c>
      <c r="AP332">
        <v>20.386749090909099</v>
      </c>
      <c r="AQ332">
        <v>-6.89341270036594E-4</v>
      </c>
      <c r="AR332">
        <v>78.048963506408896</v>
      </c>
      <c r="AS332">
        <v>3</v>
      </c>
      <c r="AT332">
        <v>1</v>
      </c>
      <c r="AU332">
        <f t="shared" si="163"/>
        <v>1</v>
      </c>
      <c r="AV332">
        <f t="shared" si="164"/>
        <v>0</v>
      </c>
      <c r="AW332">
        <f t="shared" si="165"/>
        <v>36251.809762295648</v>
      </c>
      <c r="AX332">
        <f t="shared" si="166"/>
        <v>2000.02555555556</v>
      </c>
      <c r="AY332">
        <f t="shared" si="167"/>
        <v>1681.2211666666703</v>
      </c>
      <c r="AZ332">
        <f t="shared" si="168"/>
        <v>0.8405998423353479</v>
      </c>
      <c r="BA332">
        <f t="shared" si="169"/>
        <v>0.16075769570722151</v>
      </c>
      <c r="BB332">
        <v>6</v>
      </c>
      <c r="BC332">
        <v>0.5</v>
      </c>
      <c r="BD332" t="s">
        <v>354</v>
      </c>
      <c r="BE332">
        <v>2</v>
      </c>
      <c r="BF332" t="b">
        <v>1</v>
      </c>
      <c r="BG332">
        <v>1657566433.5</v>
      </c>
      <c r="BH332">
        <v>1320.67777777778</v>
      </c>
      <c r="BI332">
        <v>1377.9666666666701</v>
      </c>
      <c r="BJ332">
        <v>20.393533333333298</v>
      </c>
      <c r="BK332">
        <v>14.6612555555556</v>
      </c>
      <c r="BL332">
        <v>1313.8188888888899</v>
      </c>
      <c r="BM332">
        <v>20.200044444444401</v>
      </c>
      <c r="BN332">
        <v>499.98966666666701</v>
      </c>
      <c r="BO332">
        <v>67.963444444444406</v>
      </c>
      <c r="BP332">
        <v>1.38968888888889E-2</v>
      </c>
      <c r="BQ332">
        <v>22.522322222222201</v>
      </c>
      <c r="BR332">
        <v>22.032155555555601</v>
      </c>
      <c r="BS332">
        <v>999.9</v>
      </c>
      <c r="BT332">
        <v>0</v>
      </c>
      <c r="BU332">
        <v>0</v>
      </c>
      <c r="BV332">
        <v>9934.3744444444401</v>
      </c>
      <c r="BW332">
        <v>0</v>
      </c>
      <c r="BX332">
        <v>1782.9611111111101</v>
      </c>
      <c r="BY332">
        <v>-57.2879</v>
      </c>
      <c r="BZ332">
        <v>1348.17</v>
      </c>
      <c r="CA332">
        <v>1398.47</v>
      </c>
      <c r="CB332">
        <v>5.7322711111111104</v>
      </c>
      <c r="CC332">
        <v>1377.9666666666701</v>
      </c>
      <c r="CD332">
        <v>14.6612555555556</v>
      </c>
      <c r="CE332">
        <v>1.38601666666667</v>
      </c>
      <c r="CF332">
        <v>0.99643055555555604</v>
      </c>
      <c r="CG332">
        <v>11.765499999999999</v>
      </c>
      <c r="CH332">
        <v>6.8642933333333298</v>
      </c>
      <c r="CI332">
        <v>2000.02555555556</v>
      </c>
      <c r="CJ332">
        <v>0.98000299999999996</v>
      </c>
      <c r="CK332">
        <v>1.99966E-2</v>
      </c>
      <c r="CL332">
        <v>0</v>
      </c>
      <c r="CM332">
        <v>2.7071111111111099</v>
      </c>
      <c r="CN332">
        <v>0</v>
      </c>
      <c r="CO332">
        <v>17304.7</v>
      </c>
      <c r="CP332">
        <v>16705.644444444399</v>
      </c>
      <c r="CQ332">
        <v>45</v>
      </c>
      <c r="CR332">
        <v>42.951000000000001</v>
      </c>
      <c r="CS332">
        <v>41.965000000000003</v>
      </c>
      <c r="CT332">
        <v>40.436999999999998</v>
      </c>
      <c r="CU332">
        <v>39.811999999999998</v>
      </c>
      <c r="CV332">
        <v>1960.03555555556</v>
      </c>
      <c r="CW332">
        <v>39.99</v>
      </c>
      <c r="CX332">
        <v>0</v>
      </c>
      <c r="CY332">
        <v>1651545331.4000001</v>
      </c>
      <c r="CZ332">
        <v>0</v>
      </c>
      <c r="DA332">
        <v>0</v>
      </c>
      <c r="DB332" t="s">
        <v>355</v>
      </c>
      <c r="DC332">
        <v>1657298120.5</v>
      </c>
      <c r="DD332">
        <v>1657298120.5</v>
      </c>
      <c r="DE332">
        <v>0</v>
      </c>
      <c r="DF332">
        <v>1.391</v>
      </c>
      <c r="DG332">
        <v>3.5000000000000003E-2</v>
      </c>
      <c r="DH332">
        <v>2.39</v>
      </c>
      <c r="DI332">
        <v>0.104</v>
      </c>
      <c r="DJ332">
        <v>419</v>
      </c>
      <c r="DK332">
        <v>18</v>
      </c>
      <c r="DL332">
        <v>0.11</v>
      </c>
      <c r="DM332">
        <v>0.02</v>
      </c>
      <c r="DN332">
        <v>-56.926626829268301</v>
      </c>
      <c r="DO332">
        <v>-1.9829101045297399</v>
      </c>
      <c r="DP332">
        <v>0.32828028032600798</v>
      </c>
      <c r="DQ332">
        <v>0</v>
      </c>
      <c r="DR332">
        <v>5.73676341463415</v>
      </c>
      <c r="DS332">
        <v>1.2730243902446601E-2</v>
      </c>
      <c r="DT332">
        <v>1.1970209079771499E-2</v>
      </c>
      <c r="DU332">
        <v>1</v>
      </c>
      <c r="DV332">
        <v>1</v>
      </c>
      <c r="DW332">
        <v>2</v>
      </c>
      <c r="DX332" t="s">
        <v>372</v>
      </c>
      <c r="DY332">
        <v>2.9024399999999999</v>
      </c>
      <c r="DZ332">
        <v>2.6302500000000002</v>
      </c>
      <c r="EA332">
        <v>0.15319099999999999</v>
      </c>
      <c r="EB332">
        <v>0.157276</v>
      </c>
      <c r="EC332">
        <v>7.0272100000000004E-2</v>
      </c>
      <c r="ED332">
        <v>5.5277399999999997E-2</v>
      </c>
      <c r="EE332">
        <v>24047.5</v>
      </c>
      <c r="EF332">
        <v>20890.900000000001</v>
      </c>
      <c r="EG332">
        <v>25402.5</v>
      </c>
      <c r="EH332">
        <v>24123.200000000001</v>
      </c>
      <c r="EI332">
        <v>40264.1</v>
      </c>
      <c r="EJ332">
        <v>37715</v>
      </c>
      <c r="EK332">
        <v>45849.4</v>
      </c>
      <c r="EL332">
        <v>43008.3</v>
      </c>
      <c r="EM332">
        <v>1.8829</v>
      </c>
      <c r="EN332">
        <v>2.1545299999999998</v>
      </c>
      <c r="EO332">
        <v>0.14502599999999999</v>
      </c>
      <c r="EP332">
        <v>0</v>
      </c>
      <c r="EQ332">
        <v>19.633199999999999</v>
      </c>
      <c r="ER332">
        <v>999.9</v>
      </c>
      <c r="ES332">
        <v>36.021000000000001</v>
      </c>
      <c r="ET332">
        <v>26.959</v>
      </c>
      <c r="EU332">
        <v>18.926100000000002</v>
      </c>
      <c r="EV332">
        <v>48.217300000000002</v>
      </c>
      <c r="EW332">
        <v>33.145000000000003</v>
      </c>
      <c r="EX332">
        <v>2</v>
      </c>
      <c r="EY332">
        <v>-0.35027200000000003</v>
      </c>
      <c r="EZ332">
        <v>3.25739</v>
      </c>
      <c r="FA332">
        <v>20.212399999999999</v>
      </c>
      <c r="FB332">
        <v>5.2355600000000004</v>
      </c>
      <c r="FC332">
        <v>11.986700000000001</v>
      </c>
      <c r="FD332">
        <v>4.9573</v>
      </c>
      <c r="FE332">
        <v>3.3039000000000001</v>
      </c>
      <c r="FF332">
        <v>9999</v>
      </c>
      <c r="FG332">
        <v>9999</v>
      </c>
      <c r="FH332">
        <v>6817.2</v>
      </c>
      <c r="FI332">
        <v>356</v>
      </c>
      <c r="FJ332">
        <v>1.86815</v>
      </c>
      <c r="FK332">
        <v>1.8638600000000001</v>
      </c>
      <c r="FL332">
        <v>1.8714999999999999</v>
      </c>
      <c r="FM332">
        <v>1.86219</v>
      </c>
      <c r="FN332">
        <v>1.86172</v>
      </c>
      <c r="FO332">
        <v>1.86829</v>
      </c>
      <c r="FP332">
        <v>1.85836</v>
      </c>
      <c r="FQ332">
        <v>1.8648100000000001</v>
      </c>
      <c r="FR332">
        <v>5</v>
      </c>
      <c r="FS332">
        <v>0</v>
      </c>
      <c r="FT332">
        <v>0</v>
      </c>
      <c r="FU332">
        <v>0</v>
      </c>
      <c r="FV332" t="s">
        <v>357</v>
      </c>
      <c r="FW332" t="s">
        <v>358</v>
      </c>
      <c r="FX332" t="s">
        <v>359</v>
      </c>
      <c r="FY332" t="s">
        <v>359</v>
      </c>
      <c r="FZ332" t="s">
        <v>359</v>
      </c>
      <c r="GA332" t="s">
        <v>359</v>
      </c>
      <c r="GB332">
        <v>0</v>
      </c>
      <c r="GC332">
        <v>100</v>
      </c>
      <c r="GD332">
        <v>100</v>
      </c>
      <c r="GE332">
        <v>6.89</v>
      </c>
      <c r="GF332">
        <v>0.193</v>
      </c>
      <c r="GG332">
        <v>2.1444526195071201</v>
      </c>
      <c r="GH332">
        <v>5.2457919015285598E-3</v>
      </c>
      <c r="GI332">
        <v>-2.61795653493914E-6</v>
      </c>
      <c r="GJ332">
        <v>1.0331707357916401E-9</v>
      </c>
      <c r="GK332">
        <v>8.3457624279274292E-3</v>
      </c>
      <c r="GL332">
        <v>-4.6387863249973502E-2</v>
      </c>
      <c r="GM332">
        <v>3.6088159466671601E-3</v>
      </c>
      <c r="GN332">
        <v>-4.2506285216111501E-5</v>
      </c>
      <c r="GO332">
        <v>14</v>
      </c>
      <c r="GP332">
        <v>2225</v>
      </c>
      <c r="GQ332">
        <v>2</v>
      </c>
      <c r="GR332">
        <v>27</v>
      </c>
      <c r="GS332">
        <v>4471.8999999999996</v>
      </c>
      <c r="GT332">
        <v>4471.8999999999996</v>
      </c>
      <c r="GU332">
        <v>3.3532700000000002</v>
      </c>
      <c r="GV332">
        <v>2.31812</v>
      </c>
      <c r="GW332">
        <v>1.9982899999999999</v>
      </c>
      <c r="GX332">
        <v>2.7575699999999999</v>
      </c>
      <c r="GY332">
        <v>2.0935100000000002</v>
      </c>
      <c r="GZ332">
        <v>2.33521</v>
      </c>
      <c r="HA332">
        <v>30.673999999999999</v>
      </c>
      <c r="HB332">
        <v>15.839399999999999</v>
      </c>
      <c r="HC332">
        <v>18</v>
      </c>
      <c r="HD332">
        <v>443.27699999999999</v>
      </c>
      <c r="HE332">
        <v>612.221</v>
      </c>
      <c r="HF332">
        <v>17.736799999999999</v>
      </c>
      <c r="HG332">
        <v>22.669499999999999</v>
      </c>
      <c r="HH332">
        <v>30.0015</v>
      </c>
      <c r="HI332">
        <v>22.5762</v>
      </c>
      <c r="HJ332">
        <v>22.543099999999999</v>
      </c>
      <c r="HK332">
        <v>67.091099999999997</v>
      </c>
      <c r="HL332">
        <v>29.627600000000001</v>
      </c>
      <c r="HM332">
        <v>10.6607</v>
      </c>
      <c r="HN332">
        <v>17.718299999999999</v>
      </c>
      <c r="HO332">
        <v>1410.18</v>
      </c>
      <c r="HP332">
        <v>14.4335</v>
      </c>
      <c r="HQ332">
        <v>97.093800000000002</v>
      </c>
      <c r="HR332">
        <v>101.13500000000001</v>
      </c>
    </row>
    <row r="333" spans="1:226" x14ac:dyDescent="0.2">
      <c r="A333">
        <v>317</v>
      </c>
      <c r="B333">
        <v>1657566441</v>
      </c>
      <c r="C333">
        <v>3021.5</v>
      </c>
      <c r="D333" t="s">
        <v>992</v>
      </c>
      <c r="E333" t="s">
        <v>993</v>
      </c>
      <c r="F333">
        <v>5</v>
      </c>
      <c r="G333" t="s">
        <v>1217</v>
      </c>
      <c r="H333" t="s">
        <v>353</v>
      </c>
      <c r="I333">
        <v>1657566438.2</v>
      </c>
      <c r="J333">
        <f t="shared" si="136"/>
        <v>4.8391016254238561E-3</v>
      </c>
      <c r="K333">
        <f t="shared" si="137"/>
        <v>4.8391016254238561</v>
      </c>
      <c r="L333">
        <f t="shared" si="138"/>
        <v>25.940362703401885</v>
      </c>
      <c r="M333">
        <f t="shared" si="139"/>
        <v>1336.05</v>
      </c>
      <c r="N333">
        <f t="shared" si="140"/>
        <v>1134.2245282499903</v>
      </c>
      <c r="O333">
        <f t="shared" si="141"/>
        <v>77.099888296657383</v>
      </c>
      <c r="P333">
        <f t="shared" si="142"/>
        <v>90.819148407664485</v>
      </c>
      <c r="Q333">
        <f t="shared" si="143"/>
        <v>0.26686871539562551</v>
      </c>
      <c r="R333">
        <f t="shared" si="144"/>
        <v>2.3112063964046605</v>
      </c>
      <c r="S333">
        <f t="shared" si="145"/>
        <v>0.25085527933012253</v>
      </c>
      <c r="T333">
        <f t="shared" si="146"/>
        <v>0.15814315789329594</v>
      </c>
      <c r="U333">
        <f t="shared" si="147"/>
        <v>321.5163786</v>
      </c>
      <c r="V333">
        <f t="shared" si="148"/>
        <v>23.282695412675782</v>
      </c>
      <c r="W333">
        <f t="shared" si="149"/>
        <v>22.019290000000002</v>
      </c>
      <c r="X333">
        <f t="shared" si="150"/>
        <v>2.6566301466111888</v>
      </c>
      <c r="Y333">
        <f t="shared" si="151"/>
        <v>50.648418328221723</v>
      </c>
      <c r="Z333">
        <f t="shared" si="152"/>
        <v>1.3843236405686155</v>
      </c>
      <c r="AA333">
        <f t="shared" si="153"/>
        <v>2.7332021142252705</v>
      </c>
      <c r="AB333">
        <f t="shared" si="154"/>
        <v>1.2723065060425733</v>
      </c>
      <c r="AC333">
        <f t="shared" si="155"/>
        <v>-213.40438168119206</v>
      </c>
      <c r="AD333">
        <f t="shared" si="156"/>
        <v>58.166593249802155</v>
      </c>
      <c r="AE333">
        <f t="shared" si="157"/>
        <v>5.1775942140060547</v>
      </c>
      <c r="AF333">
        <f t="shared" si="158"/>
        <v>171.45618438261613</v>
      </c>
      <c r="AG333">
        <f t="shared" si="159"/>
        <v>41.622476312876238</v>
      </c>
      <c r="AH333">
        <f t="shared" si="160"/>
        <v>4.8962262345150629</v>
      </c>
      <c r="AI333">
        <f t="shared" si="161"/>
        <v>25.940362703401885</v>
      </c>
      <c r="AJ333">
        <v>1415.5509889043699</v>
      </c>
      <c r="AK333">
        <v>1371.5940606060601</v>
      </c>
      <c r="AL333">
        <v>3.3813152529869099</v>
      </c>
      <c r="AM333">
        <v>66.153134496915399</v>
      </c>
      <c r="AN333">
        <f t="shared" si="162"/>
        <v>4.8391016254238561</v>
      </c>
      <c r="AO333">
        <v>14.6237246596574</v>
      </c>
      <c r="AP333">
        <v>20.345578181818201</v>
      </c>
      <c r="AQ333">
        <v>-7.75279816876285E-3</v>
      </c>
      <c r="AR333">
        <v>78.048963506408896</v>
      </c>
      <c r="AS333">
        <v>4</v>
      </c>
      <c r="AT333">
        <v>1</v>
      </c>
      <c r="AU333">
        <f t="shared" si="163"/>
        <v>1</v>
      </c>
      <c r="AV333">
        <f t="shared" si="164"/>
        <v>0</v>
      </c>
      <c r="AW333">
        <f t="shared" si="165"/>
        <v>36605.570250985118</v>
      </c>
      <c r="AX333">
        <f t="shared" si="166"/>
        <v>2000.0060000000001</v>
      </c>
      <c r="AY333">
        <f t="shared" si="167"/>
        <v>1681.2047399999999</v>
      </c>
      <c r="AZ333">
        <f t="shared" si="168"/>
        <v>0.8405998482004553</v>
      </c>
      <c r="BA333">
        <f t="shared" si="169"/>
        <v>0.16075770702687892</v>
      </c>
      <c r="BB333">
        <v>6</v>
      </c>
      <c r="BC333">
        <v>0.5</v>
      </c>
      <c r="BD333" t="s">
        <v>354</v>
      </c>
      <c r="BE333">
        <v>2</v>
      </c>
      <c r="BF333" t="b">
        <v>1</v>
      </c>
      <c r="BG333">
        <v>1657566438.2</v>
      </c>
      <c r="BH333">
        <v>1336.05</v>
      </c>
      <c r="BI333">
        <v>1393.8430000000001</v>
      </c>
      <c r="BJ333">
        <v>20.364930000000001</v>
      </c>
      <c r="BK333">
        <v>14.609500000000001</v>
      </c>
      <c r="BL333">
        <v>1329.1310000000001</v>
      </c>
      <c r="BM333">
        <v>20.172740000000001</v>
      </c>
      <c r="BN333">
        <v>500.03370000000001</v>
      </c>
      <c r="BO333">
        <v>67.962459999999993</v>
      </c>
      <c r="BP333">
        <v>1.3400489999999999E-2</v>
      </c>
      <c r="BQ333">
        <v>22.48611</v>
      </c>
      <c r="BR333">
        <v>22.019290000000002</v>
      </c>
      <c r="BS333">
        <v>999.9</v>
      </c>
      <c r="BT333">
        <v>0</v>
      </c>
      <c r="BU333">
        <v>0</v>
      </c>
      <c r="BV333">
        <v>10034.299999999999</v>
      </c>
      <c r="BW333">
        <v>0</v>
      </c>
      <c r="BX333">
        <v>2219.5210000000002</v>
      </c>
      <c r="BY333">
        <v>-57.793759999999999</v>
      </c>
      <c r="BZ333">
        <v>1363.8230000000001</v>
      </c>
      <c r="CA333">
        <v>1414.511</v>
      </c>
      <c r="CB333">
        <v>5.7554270000000001</v>
      </c>
      <c r="CC333">
        <v>1393.8430000000001</v>
      </c>
      <c r="CD333">
        <v>14.609500000000001</v>
      </c>
      <c r="CE333">
        <v>1.3840490000000001</v>
      </c>
      <c r="CF333">
        <v>0.99289819999999995</v>
      </c>
      <c r="CG333">
        <v>11.744020000000001</v>
      </c>
      <c r="CH333">
        <v>6.8125660000000003</v>
      </c>
      <c r="CI333">
        <v>2000.0060000000001</v>
      </c>
      <c r="CJ333">
        <v>0.9800027</v>
      </c>
      <c r="CK333">
        <v>1.9996920000000001E-2</v>
      </c>
      <c r="CL333">
        <v>0</v>
      </c>
      <c r="CM333">
        <v>2.7222599999999999</v>
      </c>
      <c r="CN333">
        <v>0</v>
      </c>
      <c r="CO333">
        <v>17474.59</v>
      </c>
      <c r="CP333">
        <v>16705.490000000002</v>
      </c>
      <c r="CQ333">
        <v>45</v>
      </c>
      <c r="CR333">
        <v>43.024799999999999</v>
      </c>
      <c r="CS333">
        <v>42</v>
      </c>
      <c r="CT333">
        <v>40.449599999999997</v>
      </c>
      <c r="CU333">
        <v>39.811999999999998</v>
      </c>
      <c r="CV333">
        <v>1960.0160000000001</v>
      </c>
      <c r="CW333">
        <v>39.99</v>
      </c>
      <c r="CX333">
        <v>0</v>
      </c>
      <c r="CY333">
        <v>1651545336.2</v>
      </c>
      <c r="CZ333">
        <v>0</v>
      </c>
      <c r="DA333">
        <v>0</v>
      </c>
      <c r="DB333" t="s">
        <v>355</v>
      </c>
      <c r="DC333">
        <v>1657298120.5</v>
      </c>
      <c r="DD333">
        <v>1657298120.5</v>
      </c>
      <c r="DE333">
        <v>0</v>
      </c>
      <c r="DF333">
        <v>1.391</v>
      </c>
      <c r="DG333">
        <v>3.5000000000000003E-2</v>
      </c>
      <c r="DH333">
        <v>2.39</v>
      </c>
      <c r="DI333">
        <v>0.104</v>
      </c>
      <c r="DJ333">
        <v>419</v>
      </c>
      <c r="DK333">
        <v>18</v>
      </c>
      <c r="DL333">
        <v>0.11</v>
      </c>
      <c r="DM333">
        <v>0.02</v>
      </c>
      <c r="DN333">
        <v>-57.155617073170703</v>
      </c>
      <c r="DO333">
        <v>-3.0255554006969501</v>
      </c>
      <c r="DP333">
        <v>0.41365839736249399</v>
      </c>
      <c r="DQ333">
        <v>0</v>
      </c>
      <c r="DR333">
        <v>5.7429765853658497</v>
      </c>
      <c r="DS333">
        <v>-9.1929616724770995E-3</v>
      </c>
      <c r="DT333">
        <v>9.6547553327567103E-3</v>
      </c>
      <c r="DU333">
        <v>1</v>
      </c>
      <c r="DV333">
        <v>1</v>
      </c>
      <c r="DW333">
        <v>2</v>
      </c>
      <c r="DX333" t="s">
        <v>372</v>
      </c>
      <c r="DY333">
        <v>2.9028499999999999</v>
      </c>
      <c r="DZ333">
        <v>2.6299199999999998</v>
      </c>
      <c r="EA333">
        <v>0.154361</v>
      </c>
      <c r="EB333">
        <v>0.15843199999999999</v>
      </c>
      <c r="EC333">
        <v>7.0170399999999994E-2</v>
      </c>
      <c r="ED333">
        <v>5.5076E-2</v>
      </c>
      <c r="EE333">
        <v>24013</v>
      </c>
      <c r="EF333">
        <v>20861.5</v>
      </c>
      <c r="EG333">
        <v>25401.200000000001</v>
      </c>
      <c r="EH333">
        <v>24122.3</v>
      </c>
      <c r="EI333">
        <v>40266.400000000001</v>
      </c>
      <c r="EJ333">
        <v>37722</v>
      </c>
      <c r="EK333">
        <v>45846.8</v>
      </c>
      <c r="EL333">
        <v>43007</v>
      </c>
      <c r="EM333">
        <v>1.8830499999999999</v>
      </c>
      <c r="EN333">
        <v>2.1541999999999999</v>
      </c>
      <c r="EO333">
        <v>0.14272299999999999</v>
      </c>
      <c r="EP333">
        <v>0</v>
      </c>
      <c r="EQ333">
        <v>19.644600000000001</v>
      </c>
      <c r="ER333">
        <v>999.9</v>
      </c>
      <c r="ES333">
        <v>36.045999999999999</v>
      </c>
      <c r="ET333">
        <v>26.959</v>
      </c>
      <c r="EU333">
        <v>18.938199999999998</v>
      </c>
      <c r="EV333">
        <v>48.1372</v>
      </c>
      <c r="EW333">
        <v>32.988799999999998</v>
      </c>
      <c r="EX333">
        <v>2</v>
      </c>
      <c r="EY333">
        <v>-0.34872500000000001</v>
      </c>
      <c r="EZ333">
        <v>3.20181</v>
      </c>
      <c r="FA333">
        <v>20.213999999999999</v>
      </c>
      <c r="FB333">
        <v>5.2349600000000001</v>
      </c>
      <c r="FC333">
        <v>11.988099999999999</v>
      </c>
      <c r="FD333">
        <v>4.9572000000000003</v>
      </c>
      <c r="FE333">
        <v>3.3039299999999998</v>
      </c>
      <c r="FF333">
        <v>9999</v>
      </c>
      <c r="FG333">
        <v>9999</v>
      </c>
      <c r="FH333">
        <v>6817.4</v>
      </c>
      <c r="FI333">
        <v>356</v>
      </c>
      <c r="FJ333">
        <v>1.8681700000000001</v>
      </c>
      <c r="FK333">
        <v>1.8638600000000001</v>
      </c>
      <c r="FL333">
        <v>1.8715200000000001</v>
      </c>
      <c r="FM333">
        <v>1.8621799999999999</v>
      </c>
      <c r="FN333">
        <v>1.86172</v>
      </c>
      <c r="FO333">
        <v>1.86829</v>
      </c>
      <c r="FP333">
        <v>1.8583499999999999</v>
      </c>
      <c r="FQ333">
        <v>1.8648</v>
      </c>
      <c r="FR333">
        <v>5</v>
      </c>
      <c r="FS333">
        <v>0</v>
      </c>
      <c r="FT333">
        <v>0</v>
      </c>
      <c r="FU333">
        <v>0</v>
      </c>
      <c r="FV333" t="s">
        <v>357</v>
      </c>
      <c r="FW333" t="s">
        <v>358</v>
      </c>
      <c r="FX333" t="s">
        <v>359</v>
      </c>
      <c r="FY333" t="s">
        <v>359</v>
      </c>
      <c r="FZ333" t="s">
        <v>359</v>
      </c>
      <c r="GA333" t="s">
        <v>359</v>
      </c>
      <c r="GB333">
        <v>0</v>
      </c>
      <c r="GC333">
        <v>100</v>
      </c>
      <c r="GD333">
        <v>100</v>
      </c>
      <c r="GE333">
        <v>6.95</v>
      </c>
      <c r="GF333">
        <v>0.19109999999999999</v>
      </c>
      <c r="GG333">
        <v>2.1444526195071201</v>
      </c>
      <c r="GH333">
        <v>5.2457919015285598E-3</v>
      </c>
      <c r="GI333">
        <v>-2.61795653493914E-6</v>
      </c>
      <c r="GJ333">
        <v>1.0331707357916401E-9</v>
      </c>
      <c r="GK333">
        <v>8.3457624279274292E-3</v>
      </c>
      <c r="GL333">
        <v>-4.6387863249973502E-2</v>
      </c>
      <c r="GM333">
        <v>3.6088159466671601E-3</v>
      </c>
      <c r="GN333">
        <v>-4.2506285216111501E-5</v>
      </c>
      <c r="GO333">
        <v>14</v>
      </c>
      <c r="GP333">
        <v>2225</v>
      </c>
      <c r="GQ333">
        <v>2</v>
      </c>
      <c r="GR333">
        <v>27</v>
      </c>
      <c r="GS333">
        <v>4472</v>
      </c>
      <c r="GT333">
        <v>4472</v>
      </c>
      <c r="GU333">
        <v>3.3825699999999999</v>
      </c>
      <c r="GV333">
        <v>2.3144499999999999</v>
      </c>
      <c r="GW333">
        <v>1.9982899999999999</v>
      </c>
      <c r="GX333">
        <v>2.7575699999999999</v>
      </c>
      <c r="GY333">
        <v>2.0935100000000002</v>
      </c>
      <c r="GZ333">
        <v>2.3315399999999999</v>
      </c>
      <c r="HA333">
        <v>30.695599999999999</v>
      </c>
      <c r="HB333">
        <v>15.8482</v>
      </c>
      <c r="HC333">
        <v>18</v>
      </c>
      <c r="HD333">
        <v>443.483</v>
      </c>
      <c r="HE333">
        <v>612.16300000000001</v>
      </c>
      <c r="HF333">
        <v>17.7013</v>
      </c>
      <c r="HG333">
        <v>22.6905</v>
      </c>
      <c r="HH333">
        <v>30.0016</v>
      </c>
      <c r="HI333">
        <v>22.590900000000001</v>
      </c>
      <c r="HJ333">
        <v>22.558800000000002</v>
      </c>
      <c r="HK333">
        <v>67.735299999999995</v>
      </c>
      <c r="HL333">
        <v>30.1966</v>
      </c>
      <c r="HM333">
        <v>10.6607</v>
      </c>
      <c r="HN333">
        <v>17.6968</v>
      </c>
      <c r="HO333">
        <v>1423.65</v>
      </c>
      <c r="HP333">
        <v>14.406000000000001</v>
      </c>
      <c r="HQ333">
        <v>97.088399999999993</v>
      </c>
      <c r="HR333">
        <v>101.13200000000001</v>
      </c>
    </row>
    <row r="334" spans="1:226" x14ac:dyDescent="0.2">
      <c r="A334">
        <v>318</v>
      </c>
      <c r="B334">
        <v>1657566446</v>
      </c>
      <c r="C334">
        <v>3026.5</v>
      </c>
      <c r="D334" t="s">
        <v>994</v>
      </c>
      <c r="E334" t="s">
        <v>995</v>
      </c>
      <c r="F334">
        <v>5</v>
      </c>
      <c r="G334" t="s">
        <v>1217</v>
      </c>
      <c r="H334" t="s">
        <v>353</v>
      </c>
      <c r="I334">
        <v>1657566443.5</v>
      </c>
      <c r="J334">
        <f t="shared" si="136"/>
        <v>4.8618852489643073E-3</v>
      </c>
      <c r="K334">
        <f t="shared" si="137"/>
        <v>4.861885248964307</v>
      </c>
      <c r="L334">
        <f t="shared" si="138"/>
        <v>25.678210241152986</v>
      </c>
      <c r="M334">
        <f t="shared" si="139"/>
        <v>1353.64888888889</v>
      </c>
      <c r="N334">
        <f t="shared" si="140"/>
        <v>1154.1419620207771</v>
      </c>
      <c r="O334">
        <f t="shared" si="141"/>
        <v>78.451831825379742</v>
      </c>
      <c r="P334">
        <f t="shared" si="142"/>
        <v>92.013147841696437</v>
      </c>
      <c r="Q334">
        <f t="shared" si="143"/>
        <v>0.26895354528696463</v>
      </c>
      <c r="R334">
        <f t="shared" si="144"/>
        <v>2.2975793773446465</v>
      </c>
      <c r="S334">
        <f t="shared" si="145"/>
        <v>0.25260697971082824</v>
      </c>
      <c r="T334">
        <f t="shared" si="146"/>
        <v>0.15926517646638247</v>
      </c>
      <c r="U334">
        <f t="shared" si="147"/>
        <v>321.51140666666595</v>
      </c>
      <c r="V334">
        <f t="shared" si="148"/>
        <v>23.2469399593068</v>
      </c>
      <c r="W334">
        <f t="shared" si="149"/>
        <v>21.9833888888889</v>
      </c>
      <c r="X334">
        <f t="shared" si="150"/>
        <v>2.6508198613483156</v>
      </c>
      <c r="Y334">
        <f t="shared" si="151"/>
        <v>50.639408648921403</v>
      </c>
      <c r="Z334">
        <f t="shared" si="152"/>
        <v>1.3813354071920623</v>
      </c>
      <c r="AA334">
        <f t="shared" si="153"/>
        <v>2.7277873972990876</v>
      </c>
      <c r="AB334">
        <f t="shared" si="154"/>
        <v>1.2694844541562533</v>
      </c>
      <c r="AC334">
        <f t="shared" si="155"/>
        <v>-214.40913947932594</v>
      </c>
      <c r="AD334">
        <f t="shared" si="156"/>
        <v>58.228547122796201</v>
      </c>
      <c r="AE334">
        <f t="shared" si="157"/>
        <v>5.212035034111957</v>
      </c>
      <c r="AF334">
        <f t="shared" si="158"/>
        <v>170.54284934424817</v>
      </c>
      <c r="AG334">
        <f t="shared" si="159"/>
        <v>41.694487285387233</v>
      </c>
      <c r="AH334">
        <f t="shared" si="160"/>
        <v>4.9058564002382132</v>
      </c>
      <c r="AI334">
        <f t="shared" si="161"/>
        <v>25.678210241152986</v>
      </c>
      <c r="AJ334">
        <v>1432.4562271222401</v>
      </c>
      <c r="AK334">
        <v>1388.6052727272699</v>
      </c>
      <c r="AL334">
        <v>3.4376932328016099</v>
      </c>
      <c r="AM334">
        <v>66.153134496915399</v>
      </c>
      <c r="AN334">
        <f t="shared" si="162"/>
        <v>4.861885248964307</v>
      </c>
      <c r="AO334">
        <v>14.5610772642688</v>
      </c>
      <c r="AP334">
        <v>20.3073533333333</v>
      </c>
      <c r="AQ334">
        <v>-6.9141469808167303E-3</v>
      </c>
      <c r="AR334">
        <v>78.048963506408896</v>
      </c>
      <c r="AS334">
        <v>4</v>
      </c>
      <c r="AT334">
        <v>1</v>
      </c>
      <c r="AU334">
        <f t="shared" si="163"/>
        <v>1</v>
      </c>
      <c r="AV334">
        <f t="shared" si="164"/>
        <v>0</v>
      </c>
      <c r="AW334">
        <f t="shared" si="165"/>
        <v>36281.21115344709</v>
      </c>
      <c r="AX334">
        <f t="shared" si="166"/>
        <v>1999.97444444444</v>
      </c>
      <c r="AY334">
        <f t="shared" si="167"/>
        <v>1681.1782666666629</v>
      </c>
      <c r="AZ334">
        <f t="shared" si="168"/>
        <v>0.84059987433172756</v>
      </c>
      <c r="BA334">
        <f t="shared" si="169"/>
        <v>0.16075775746023421</v>
      </c>
      <c r="BB334">
        <v>6</v>
      </c>
      <c r="BC334">
        <v>0.5</v>
      </c>
      <c r="BD334" t="s">
        <v>354</v>
      </c>
      <c r="BE334">
        <v>2</v>
      </c>
      <c r="BF334" t="b">
        <v>1</v>
      </c>
      <c r="BG334">
        <v>1657566443.5</v>
      </c>
      <c r="BH334">
        <v>1353.64888888889</v>
      </c>
      <c r="BI334">
        <v>1411.65777777778</v>
      </c>
      <c r="BJ334">
        <v>20.321477777777801</v>
      </c>
      <c r="BK334">
        <v>14.553433333333301</v>
      </c>
      <c r="BL334">
        <v>1346.66333333333</v>
      </c>
      <c r="BM334">
        <v>20.131222222222199</v>
      </c>
      <c r="BN334">
        <v>499.94366666666701</v>
      </c>
      <c r="BO334">
        <v>67.959822222222201</v>
      </c>
      <c r="BP334">
        <v>1.4339022222222201E-2</v>
      </c>
      <c r="BQ334">
        <v>22.453477777777799</v>
      </c>
      <c r="BR334">
        <v>21.9833888888889</v>
      </c>
      <c r="BS334">
        <v>999.9</v>
      </c>
      <c r="BT334">
        <v>0</v>
      </c>
      <c r="BU334">
        <v>0</v>
      </c>
      <c r="BV334">
        <v>9940.9022222222193</v>
      </c>
      <c r="BW334">
        <v>0</v>
      </c>
      <c r="BX334">
        <v>2180.5044444444402</v>
      </c>
      <c r="BY334">
        <v>-58.008877777777798</v>
      </c>
      <c r="BZ334">
        <v>1381.7277777777799</v>
      </c>
      <c r="CA334">
        <v>1432.5066666666701</v>
      </c>
      <c r="CB334">
        <v>5.76806888888889</v>
      </c>
      <c r="CC334">
        <v>1411.65777777778</v>
      </c>
      <c r="CD334">
        <v>14.553433333333301</v>
      </c>
      <c r="CE334">
        <v>1.3810455555555601</v>
      </c>
      <c r="CF334">
        <v>0.98904777777777797</v>
      </c>
      <c r="CG334">
        <v>11.7111</v>
      </c>
      <c r="CH334">
        <v>6.7560288888888902</v>
      </c>
      <c r="CI334">
        <v>1999.97444444444</v>
      </c>
      <c r="CJ334">
        <v>0.98000233333333298</v>
      </c>
      <c r="CK334">
        <v>1.99973111111111E-2</v>
      </c>
      <c r="CL334">
        <v>0</v>
      </c>
      <c r="CM334">
        <v>2.64741111111111</v>
      </c>
      <c r="CN334">
        <v>0</v>
      </c>
      <c r="CO334">
        <v>17387.5222222222</v>
      </c>
      <c r="CP334">
        <v>16705.211111111101</v>
      </c>
      <c r="CQ334">
        <v>45</v>
      </c>
      <c r="CR334">
        <v>43.076000000000001</v>
      </c>
      <c r="CS334">
        <v>42</v>
      </c>
      <c r="CT334">
        <v>40.5</v>
      </c>
      <c r="CU334">
        <v>39.811999999999998</v>
      </c>
      <c r="CV334">
        <v>1959.9833333333299</v>
      </c>
      <c r="CW334">
        <v>39.991111111111103</v>
      </c>
      <c r="CX334">
        <v>0</v>
      </c>
      <c r="CY334">
        <v>1651545341.5999999</v>
      </c>
      <c r="CZ334">
        <v>0</v>
      </c>
      <c r="DA334">
        <v>0</v>
      </c>
      <c r="DB334" t="s">
        <v>355</v>
      </c>
      <c r="DC334">
        <v>1657298120.5</v>
      </c>
      <c r="DD334">
        <v>1657298120.5</v>
      </c>
      <c r="DE334">
        <v>0</v>
      </c>
      <c r="DF334">
        <v>1.391</v>
      </c>
      <c r="DG334">
        <v>3.5000000000000003E-2</v>
      </c>
      <c r="DH334">
        <v>2.39</v>
      </c>
      <c r="DI334">
        <v>0.104</v>
      </c>
      <c r="DJ334">
        <v>419</v>
      </c>
      <c r="DK334">
        <v>18</v>
      </c>
      <c r="DL334">
        <v>0.11</v>
      </c>
      <c r="DM334">
        <v>0.02</v>
      </c>
      <c r="DN334">
        <v>-57.454770731707299</v>
      </c>
      <c r="DO334">
        <v>-4.8056717770034698</v>
      </c>
      <c r="DP334">
        <v>0.49190397399408398</v>
      </c>
      <c r="DQ334">
        <v>0</v>
      </c>
      <c r="DR334">
        <v>5.7485924390243897</v>
      </c>
      <c r="DS334">
        <v>0.12672836236934501</v>
      </c>
      <c r="DT334">
        <v>1.4911890129084599E-2</v>
      </c>
      <c r="DU334">
        <v>0</v>
      </c>
      <c r="DV334">
        <v>0</v>
      </c>
      <c r="DW334">
        <v>2</v>
      </c>
      <c r="DX334" t="s">
        <v>356</v>
      </c>
      <c r="DY334">
        <v>2.9021400000000002</v>
      </c>
      <c r="DZ334">
        <v>2.63056</v>
      </c>
      <c r="EA334">
        <v>0.15552299999999999</v>
      </c>
      <c r="EB334">
        <v>0.15957199999999999</v>
      </c>
      <c r="EC334">
        <v>7.0074300000000006E-2</v>
      </c>
      <c r="ED334">
        <v>5.49703E-2</v>
      </c>
      <c r="EE334">
        <v>23978.5</v>
      </c>
      <c r="EF334">
        <v>20832</v>
      </c>
      <c r="EG334">
        <v>25399.7</v>
      </c>
      <c r="EH334">
        <v>24121</v>
      </c>
      <c r="EI334">
        <v>40268.5</v>
      </c>
      <c r="EJ334">
        <v>37724.400000000001</v>
      </c>
      <c r="EK334">
        <v>45844.4</v>
      </c>
      <c r="EL334">
        <v>43005</v>
      </c>
      <c r="EM334">
        <v>1.8822000000000001</v>
      </c>
      <c r="EN334">
        <v>2.1542699999999999</v>
      </c>
      <c r="EO334">
        <v>0.140429</v>
      </c>
      <c r="EP334">
        <v>0</v>
      </c>
      <c r="EQ334">
        <v>19.6538</v>
      </c>
      <c r="ER334">
        <v>999.9</v>
      </c>
      <c r="ES334">
        <v>36.094000000000001</v>
      </c>
      <c r="ET334">
        <v>26.969000000000001</v>
      </c>
      <c r="EU334">
        <v>18.976199999999999</v>
      </c>
      <c r="EV334">
        <v>48.777200000000001</v>
      </c>
      <c r="EW334">
        <v>33.056899999999999</v>
      </c>
      <c r="EX334">
        <v>2</v>
      </c>
      <c r="EY334">
        <v>-0.34718500000000002</v>
      </c>
      <c r="EZ334">
        <v>1.44017</v>
      </c>
      <c r="FA334">
        <v>20.2074</v>
      </c>
      <c r="FB334">
        <v>5.2349600000000001</v>
      </c>
      <c r="FC334">
        <v>11.988099999999999</v>
      </c>
      <c r="FD334">
        <v>4.9573499999999999</v>
      </c>
      <c r="FE334">
        <v>3.3039999999999998</v>
      </c>
      <c r="FF334">
        <v>9999</v>
      </c>
      <c r="FG334">
        <v>9999</v>
      </c>
      <c r="FH334">
        <v>6817.4</v>
      </c>
      <c r="FI334">
        <v>356</v>
      </c>
      <c r="FJ334">
        <v>1.8681399999999999</v>
      </c>
      <c r="FK334">
        <v>1.8638600000000001</v>
      </c>
      <c r="FL334">
        <v>1.87151</v>
      </c>
      <c r="FM334">
        <v>1.8621799999999999</v>
      </c>
      <c r="FN334">
        <v>1.86172</v>
      </c>
      <c r="FO334">
        <v>1.86829</v>
      </c>
      <c r="FP334">
        <v>1.85836</v>
      </c>
      <c r="FQ334">
        <v>1.8648100000000001</v>
      </c>
      <c r="FR334">
        <v>5</v>
      </c>
      <c r="FS334">
        <v>0</v>
      </c>
      <c r="FT334">
        <v>0</v>
      </c>
      <c r="FU334">
        <v>0</v>
      </c>
      <c r="FV334" t="s">
        <v>357</v>
      </c>
      <c r="FW334" t="s">
        <v>358</v>
      </c>
      <c r="FX334" t="s">
        <v>359</v>
      </c>
      <c r="FY334" t="s">
        <v>359</v>
      </c>
      <c r="FZ334" t="s">
        <v>359</v>
      </c>
      <c r="GA334" t="s">
        <v>359</v>
      </c>
      <c r="GB334">
        <v>0</v>
      </c>
      <c r="GC334">
        <v>100</v>
      </c>
      <c r="GD334">
        <v>100</v>
      </c>
      <c r="GE334">
        <v>7.02</v>
      </c>
      <c r="GF334">
        <v>0.1895</v>
      </c>
      <c r="GG334">
        <v>2.1444526195071201</v>
      </c>
      <c r="GH334">
        <v>5.2457919015285598E-3</v>
      </c>
      <c r="GI334">
        <v>-2.61795653493914E-6</v>
      </c>
      <c r="GJ334">
        <v>1.0331707357916401E-9</v>
      </c>
      <c r="GK334">
        <v>8.3457624279274292E-3</v>
      </c>
      <c r="GL334">
        <v>-4.6387863249973502E-2</v>
      </c>
      <c r="GM334">
        <v>3.6088159466671601E-3</v>
      </c>
      <c r="GN334">
        <v>-4.2506285216111501E-5</v>
      </c>
      <c r="GO334">
        <v>14</v>
      </c>
      <c r="GP334">
        <v>2225</v>
      </c>
      <c r="GQ334">
        <v>2</v>
      </c>
      <c r="GR334">
        <v>27</v>
      </c>
      <c r="GS334">
        <v>4472.1000000000004</v>
      </c>
      <c r="GT334">
        <v>4472.1000000000004</v>
      </c>
      <c r="GU334">
        <v>3.41309</v>
      </c>
      <c r="GV334">
        <v>2.3120099999999999</v>
      </c>
      <c r="GW334">
        <v>1.9982899999999999</v>
      </c>
      <c r="GX334">
        <v>2.7575699999999999</v>
      </c>
      <c r="GY334">
        <v>2.0935100000000002</v>
      </c>
      <c r="GZ334">
        <v>2.3779300000000001</v>
      </c>
      <c r="HA334">
        <v>30.717199999999998</v>
      </c>
      <c r="HB334">
        <v>15.804399999999999</v>
      </c>
      <c r="HC334">
        <v>18</v>
      </c>
      <c r="HD334">
        <v>443.113</v>
      </c>
      <c r="HE334">
        <v>612.38400000000001</v>
      </c>
      <c r="HF334">
        <v>17.6907</v>
      </c>
      <c r="HG334">
        <v>22.710699999999999</v>
      </c>
      <c r="HH334">
        <v>30.0016</v>
      </c>
      <c r="HI334">
        <v>22.604299999999999</v>
      </c>
      <c r="HJ334">
        <v>22.572099999999999</v>
      </c>
      <c r="HK334">
        <v>68.298299999999998</v>
      </c>
      <c r="HL334">
        <v>30.802099999999999</v>
      </c>
      <c r="HM334">
        <v>10.6607</v>
      </c>
      <c r="HN334">
        <v>19.024000000000001</v>
      </c>
      <c r="HO334">
        <v>1437.03</v>
      </c>
      <c r="HP334">
        <v>14.390599999999999</v>
      </c>
      <c r="HQ334">
        <v>97.083100000000002</v>
      </c>
      <c r="HR334">
        <v>101.127</v>
      </c>
    </row>
    <row r="335" spans="1:226" x14ac:dyDescent="0.2">
      <c r="A335">
        <v>319</v>
      </c>
      <c r="B335">
        <v>1657566451</v>
      </c>
      <c r="C335">
        <v>3031.5</v>
      </c>
      <c r="D335" t="s">
        <v>996</v>
      </c>
      <c r="E335" t="s">
        <v>997</v>
      </c>
      <c r="F335">
        <v>5</v>
      </c>
      <c r="G335" t="s">
        <v>1217</v>
      </c>
      <c r="H335" t="s">
        <v>353</v>
      </c>
      <c r="I335">
        <v>1657566448.2</v>
      </c>
      <c r="J335">
        <f t="shared" si="136"/>
        <v>4.8843885155029892E-3</v>
      </c>
      <c r="K335">
        <f t="shared" si="137"/>
        <v>4.8843885155029891</v>
      </c>
      <c r="L335">
        <f t="shared" si="138"/>
        <v>25.804931413334874</v>
      </c>
      <c r="M335">
        <f t="shared" si="139"/>
        <v>1369.2370000000001</v>
      </c>
      <c r="N335">
        <f t="shared" si="140"/>
        <v>1169.3463497575531</v>
      </c>
      <c r="O335">
        <f t="shared" si="141"/>
        <v>79.486092756647679</v>
      </c>
      <c r="P335">
        <f t="shared" si="142"/>
        <v>93.073621181953001</v>
      </c>
      <c r="Q335">
        <f t="shared" si="143"/>
        <v>0.27041271366176511</v>
      </c>
      <c r="R335">
        <f t="shared" si="144"/>
        <v>2.3049593696935164</v>
      </c>
      <c r="S335">
        <f t="shared" si="145"/>
        <v>0.25394357232468129</v>
      </c>
      <c r="T335">
        <f t="shared" si="146"/>
        <v>0.16011076583180822</v>
      </c>
      <c r="U335">
        <f t="shared" si="147"/>
        <v>321.51542099999995</v>
      </c>
      <c r="V335">
        <f t="shared" si="148"/>
        <v>23.199164334355302</v>
      </c>
      <c r="W335">
        <f t="shared" si="149"/>
        <v>21.968139999999998</v>
      </c>
      <c r="X335">
        <f t="shared" si="150"/>
        <v>2.6483553277179994</v>
      </c>
      <c r="Y335">
        <f t="shared" si="151"/>
        <v>50.695301680775792</v>
      </c>
      <c r="Z335">
        <f t="shared" si="152"/>
        <v>1.3796554339920637</v>
      </c>
      <c r="AA335">
        <f t="shared" si="153"/>
        <v>2.7214660693403938</v>
      </c>
      <c r="AB335">
        <f t="shared" si="154"/>
        <v>1.2686998937259357</v>
      </c>
      <c r="AC335">
        <f t="shared" si="155"/>
        <v>-215.40153353368183</v>
      </c>
      <c r="AD335">
        <f t="shared" si="156"/>
        <v>55.567566428717882</v>
      </c>
      <c r="AE335">
        <f t="shared" si="157"/>
        <v>4.9565797322869596</v>
      </c>
      <c r="AF335">
        <f t="shared" si="158"/>
        <v>166.63803362732295</v>
      </c>
      <c r="AG335">
        <f t="shared" si="159"/>
        <v>41.587248243715877</v>
      </c>
      <c r="AH335">
        <f t="shared" si="160"/>
        <v>4.9247839433817218</v>
      </c>
      <c r="AI335">
        <f t="shared" si="161"/>
        <v>25.804931413334874</v>
      </c>
      <c r="AJ335">
        <v>1449.19935418197</v>
      </c>
      <c r="AK335">
        <v>1405.3809696969699</v>
      </c>
      <c r="AL335">
        <v>3.3879920685949898</v>
      </c>
      <c r="AM335">
        <v>66.153134496915399</v>
      </c>
      <c r="AN335">
        <f t="shared" si="162"/>
        <v>4.8843885155029891</v>
      </c>
      <c r="AO335">
        <v>14.5260088838853</v>
      </c>
      <c r="AP335">
        <v>20.3017848484848</v>
      </c>
      <c r="AQ335">
        <v>-7.7730494513099701E-3</v>
      </c>
      <c r="AR335">
        <v>78.048963506408896</v>
      </c>
      <c r="AS335">
        <v>3</v>
      </c>
      <c r="AT335">
        <v>1</v>
      </c>
      <c r="AU335">
        <f t="shared" si="163"/>
        <v>1</v>
      </c>
      <c r="AV335">
        <f t="shared" si="164"/>
        <v>0</v>
      </c>
      <c r="AW335">
        <f t="shared" si="165"/>
        <v>36463.730919796071</v>
      </c>
      <c r="AX335">
        <f t="shared" si="166"/>
        <v>2000</v>
      </c>
      <c r="AY335">
        <f t="shared" si="167"/>
        <v>1681.1996999999999</v>
      </c>
      <c r="AZ335">
        <f t="shared" si="168"/>
        <v>0.84059984999999993</v>
      </c>
      <c r="BA335">
        <f t="shared" si="169"/>
        <v>0.16075771049999998</v>
      </c>
      <c r="BB335">
        <v>6</v>
      </c>
      <c r="BC335">
        <v>0.5</v>
      </c>
      <c r="BD335" t="s">
        <v>354</v>
      </c>
      <c r="BE335">
        <v>2</v>
      </c>
      <c r="BF335" t="b">
        <v>1</v>
      </c>
      <c r="BG335">
        <v>1657566448.2</v>
      </c>
      <c r="BH335">
        <v>1369.2370000000001</v>
      </c>
      <c r="BI335">
        <v>1427.2329999999999</v>
      </c>
      <c r="BJ335">
        <v>20.296569999999999</v>
      </c>
      <c r="BK335">
        <v>14.506830000000001</v>
      </c>
      <c r="BL335">
        <v>1362.193</v>
      </c>
      <c r="BM335">
        <v>20.10746</v>
      </c>
      <c r="BN335">
        <v>500.00459999999998</v>
      </c>
      <c r="BO335">
        <v>67.960830000000001</v>
      </c>
      <c r="BP335">
        <v>1.397727E-2</v>
      </c>
      <c r="BQ335">
        <v>22.415310000000002</v>
      </c>
      <c r="BR335">
        <v>21.968139999999998</v>
      </c>
      <c r="BS335">
        <v>999.9</v>
      </c>
      <c r="BT335">
        <v>0</v>
      </c>
      <c r="BU335">
        <v>0</v>
      </c>
      <c r="BV335">
        <v>9991.5049999999992</v>
      </c>
      <c r="BW335">
        <v>0</v>
      </c>
      <c r="BX335">
        <v>1815.9970000000001</v>
      </c>
      <c r="BY335">
        <v>-57.994450000000001</v>
      </c>
      <c r="BZ335">
        <v>1397.6030000000001</v>
      </c>
      <c r="CA335">
        <v>1448.241</v>
      </c>
      <c r="CB335">
        <v>5.7897530000000001</v>
      </c>
      <c r="CC335">
        <v>1427.2329999999999</v>
      </c>
      <c r="CD335">
        <v>14.506830000000001</v>
      </c>
      <c r="CE335">
        <v>1.379373</v>
      </c>
      <c r="CF335">
        <v>0.98589720000000003</v>
      </c>
      <c r="CG335">
        <v>11.69276</v>
      </c>
      <c r="CH335">
        <v>6.7095950000000002</v>
      </c>
      <c r="CI335">
        <v>2000</v>
      </c>
      <c r="CJ335">
        <v>0.98000299999999996</v>
      </c>
      <c r="CK335">
        <v>1.99966E-2</v>
      </c>
      <c r="CL335">
        <v>0</v>
      </c>
      <c r="CM335">
        <v>2.71021</v>
      </c>
      <c r="CN335">
        <v>0</v>
      </c>
      <c r="CO335">
        <v>17277.66</v>
      </c>
      <c r="CP335">
        <v>16705.45</v>
      </c>
      <c r="CQ335">
        <v>45</v>
      </c>
      <c r="CR335">
        <v>43.125</v>
      </c>
      <c r="CS335">
        <v>42.055799999999998</v>
      </c>
      <c r="CT335">
        <v>40.537199999999999</v>
      </c>
      <c r="CU335">
        <v>39.811999999999998</v>
      </c>
      <c r="CV335">
        <v>1960.01</v>
      </c>
      <c r="CW335">
        <v>39.99</v>
      </c>
      <c r="CX335">
        <v>0</v>
      </c>
      <c r="CY335">
        <v>1651545346.4000001</v>
      </c>
      <c r="CZ335">
        <v>0</v>
      </c>
      <c r="DA335">
        <v>0</v>
      </c>
      <c r="DB335" t="s">
        <v>355</v>
      </c>
      <c r="DC335">
        <v>1657298120.5</v>
      </c>
      <c r="DD335">
        <v>1657298120.5</v>
      </c>
      <c r="DE335">
        <v>0</v>
      </c>
      <c r="DF335">
        <v>1.391</v>
      </c>
      <c r="DG335">
        <v>3.5000000000000003E-2</v>
      </c>
      <c r="DH335">
        <v>2.39</v>
      </c>
      <c r="DI335">
        <v>0.104</v>
      </c>
      <c r="DJ335">
        <v>419</v>
      </c>
      <c r="DK335">
        <v>18</v>
      </c>
      <c r="DL335">
        <v>0.11</v>
      </c>
      <c r="DM335">
        <v>0.02</v>
      </c>
      <c r="DN335">
        <v>-57.708704878048799</v>
      </c>
      <c r="DO335">
        <v>-3.2657999999999601</v>
      </c>
      <c r="DP335">
        <v>0.35400116366848899</v>
      </c>
      <c r="DQ335">
        <v>0</v>
      </c>
      <c r="DR335">
        <v>5.75650048780488</v>
      </c>
      <c r="DS335">
        <v>0.174119999999993</v>
      </c>
      <c r="DT335">
        <v>1.8913215659726201E-2</v>
      </c>
      <c r="DU335">
        <v>0</v>
      </c>
      <c r="DV335">
        <v>0</v>
      </c>
      <c r="DW335">
        <v>2</v>
      </c>
      <c r="DX335" t="s">
        <v>356</v>
      </c>
      <c r="DY335">
        <v>2.9023400000000001</v>
      </c>
      <c r="DZ335">
        <v>2.63035</v>
      </c>
      <c r="EA335">
        <v>0.15667400000000001</v>
      </c>
      <c r="EB335">
        <v>0.160686</v>
      </c>
      <c r="EC335">
        <v>7.0073499999999997E-2</v>
      </c>
      <c r="ED335">
        <v>5.4714600000000002E-2</v>
      </c>
      <c r="EE335">
        <v>23944.7</v>
      </c>
      <c r="EF335">
        <v>20803.099999999999</v>
      </c>
      <c r="EG335">
        <v>25398.5</v>
      </c>
      <c r="EH335">
        <v>24119.5</v>
      </c>
      <c r="EI335">
        <v>40267.1</v>
      </c>
      <c r="EJ335">
        <v>37732.300000000003</v>
      </c>
      <c r="EK335">
        <v>45842.8</v>
      </c>
      <c r="EL335">
        <v>43002.2</v>
      </c>
      <c r="EM335">
        <v>1.8825499999999999</v>
      </c>
      <c r="EN335">
        <v>2.1537500000000001</v>
      </c>
      <c r="EO335">
        <v>0.13781299999999999</v>
      </c>
      <c r="EP335">
        <v>0</v>
      </c>
      <c r="EQ335">
        <v>19.662700000000001</v>
      </c>
      <c r="ER335">
        <v>999.9</v>
      </c>
      <c r="ES335">
        <v>36.094000000000001</v>
      </c>
      <c r="ET335">
        <v>26.959</v>
      </c>
      <c r="EU335">
        <v>18.9636</v>
      </c>
      <c r="EV335">
        <v>48.757199999999997</v>
      </c>
      <c r="EW335">
        <v>32.964700000000001</v>
      </c>
      <c r="EX335">
        <v>2</v>
      </c>
      <c r="EY335">
        <v>-0.34744199999999997</v>
      </c>
      <c r="EZ335">
        <v>-0.83788099999999999</v>
      </c>
      <c r="FA335">
        <v>20.236499999999999</v>
      </c>
      <c r="FB335">
        <v>5.2339099999999998</v>
      </c>
      <c r="FC335">
        <v>11.9861</v>
      </c>
      <c r="FD335">
        <v>4.9572500000000002</v>
      </c>
      <c r="FE335">
        <v>3.3039000000000001</v>
      </c>
      <c r="FF335">
        <v>9999</v>
      </c>
      <c r="FG335">
        <v>9999</v>
      </c>
      <c r="FH335">
        <v>6817.7</v>
      </c>
      <c r="FI335">
        <v>356</v>
      </c>
      <c r="FJ335">
        <v>1.86819</v>
      </c>
      <c r="FK335">
        <v>1.8638600000000001</v>
      </c>
      <c r="FL335">
        <v>1.87154</v>
      </c>
      <c r="FM335">
        <v>1.86219</v>
      </c>
      <c r="FN335">
        <v>1.8617300000000001</v>
      </c>
      <c r="FO335">
        <v>1.86829</v>
      </c>
      <c r="FP335">
        <v>1.8583700000000001</v>
      </c>
      <c r="FQ335">
        <v>1.86486</v>
      </c>
      <c r="FR335">
        <v>5</v>
      </c>
      <c r="FS335">
        <v>0</v>
      </c>
      <c r="FT335">
        <v>0</v>
      </c>
      <c r="FU335">
        <v>0</v>
      </c>
      <c r="FV335" t="s">
        <v>357</v>
      </c>
      <c r="FW335" t="s">
        <v>358</v>
      </c>
      <c r="FX335" t="s">
        <v>359</v>
      </c>
      <c r="FY335" t="s">
        <v>359</v>
      </c>
      <c r="FZ335" t="s">
        <v>359</v>
      </c>
      <c r="GA335" t="s">
        <v>359</v>
      </c>
      <c r="GB335">
        <v>0</v>
      </c>
      <c r="GC335">
        <v>100</v>
      </c>
      <c r="GD335">
        <v>100</v>
      </c>
      <c r="GE335">
        <v>7.08</v>
      </c>
      <c r="GF335">
        <v>0.1895</v>
      </c>
      <c r="GG335">
        <v>2.1444526195071201</v>
      </c>
      <c r="GH335">
        <v>5.2457919015285598E-3</v>
      </c>
      <c r="GI335">
        <v>-2.61795653493914E-6</v>
      </c>
      <c r="GJ335">
        <v>1.0331707357916401E-9</v>
      </c>
      <c r="GK335">
        <v>8.3457624279274292E-3</v>
      </c>
      <c r="GL335">
        <v>-4.6387863249973502E-2</v>
      </c>
      <c r="GM335">
        <v>3.6088159466671601E-3</v>
      </c>
      <c r="GN335">
        <v>-4.2506285216111501E-5</v>
      </c>
      <c r="GO335">
        <v>14</v>
      </c>
      <c r="GP335">
        <v>2225</v>
      </c>
      <c r="GQ335">
        <v>2</v>
      </c>
      <c r="GR335">
        <v>27</v>
      </c>
      <c r="GS335">
        <v>4472.2</v>
      </c>
      <c r="GT335">
        <v>4472.2</v>
      </c>
      <c r="GU335">
        <v>3.4436</v>
      </c>
      <c r="GV335">
        <v>2.3132299999999999</v>
      </c>
      <c r="GW335">
        <v>1.9982899999999999</v>
      </c>
      <c r="GX335">
        <v>2.7575699999999999</v>
      </c>
      <c r="GY335">
        <v>2.0947300000000002</v>
      </c>
      <c r="GZ335">
        <v>2.3938000000000001</v>
      </c>
      <c r="HA335">
        <v>30.717199999999998</v>
      </c>
      <c r="HB335">
        <v>15.9095</v>
      </c>
      <c r="HC335">
        <v>18</v>
      </c>
      <c r="HD335">
        <v>443.44200000000001</v>
      </c>
      <c r="HE335">
        <v>612.16999999999996</v>
      </c>
      <c r="HF335">
        <v>18.790800000000001</v>
      </c>
      <c r="HG335">
        <v>22.7334</v>
      </c>
      <c r="HH335">
        <v>30</v>
      </c>
      <c r="HI335">
        <v>22.6203</v>
      </c>
      <c r="HJ335">
        <v>22.587700000000002</v>
      </c>
      <c r="HK335">
        <v>68.918800000000005</v>
      </c>
      <c r="HL335">
        <v>31.454499999999999</v>
      </c>
      <c r="HM335">
        <v>10.2719</v>
      </c>
      <c r="HN335">
        <v>19.0443</v>
      </c>
      <c r="HO335">
        <v>1457.26</v>
      </c>
      <c r="HP335">
        <v>14.2226</v>
      </c>
      <c r="HQ335">
        <v>97.079400000000007</v>
      </c>
      <c r="HR335">
        <v>101.121</v>
      </c>
    </row>
    <row r="336" spans="1:226" x14ac:dyDescent="0.2">
      <c r="A336">
        <v>320</v>
      </c>
      <c r="B336">
        <v>1657566456</v>
      </c>
      <c r="C336">
        <v>3036.5</v>
      </c>
      <c r="D336" t="s">
        <v>998</v>
      </c>
      <c r="E336" t="s">
        <v>999</v>
      </c>
      <c r="F336">
        <v>5</v>
      </c>
      <c r="G336" t="s">
        <v>1217</v>
      </c>
      <c r="H336" t="s">
        <v>353</v>
      </c>
      <c r="I336">
        <v>1657566453.5</v>
      </c>
      <c r="J336">
        <f t="shared" si="136"/>
        <v>5.0468265854070335E-3</v>
      </c>
      <c r="K336">
        <f t="shared" si="137"/>
        <v>5.0468265854070333</v>
      </c>
      <c r="L336">
        <f t="shared" si="138"/>
        <v>26.38664859684771</v>
      </c>
      <c r="M336">
        <f t="shared" si="139"/>
        <v>1386.48888888889</v>
      </c>
      <c r="N336">
        <f t="shared" si="140"/>
        <v>1188.8343382892854</v>
      </c>
      <c r="O336">
        <f t="shared" si="141"/>
        <v>80.809209270131035</v>
      </c>
      <c r="P336">
        <f t="shared" si="142"/>
        <v>94.244477270196597</v>
      </c>
      <c r="Q336">
        <f t="shared" si="143"/>
        <v>0.28163765140566993</v>
      </c>
      <c r="R336">
        <f t="shared" si="144"/>
        <v>2.3005046135313028</v>
      </c>
      <c r="S336">
        <f t="shared" si="145"/>
        <v>0.26378901999169019</v>
      </c>
      <c r="T336">
        <f t="shared" si="146"/>
        <v>0.16637741636383588</v>
      </c>
      <c r="U336">
        <f t="shared" si="147"/>
        <v>321.52056366666631</v>
      </c>
      <c r="V336">
        <f t="shared" si="148"/>
        <v>23.134416514452923</v>
      </c>
      <c r="W336">
        <f t="shared" si="149"/>
        <v>21.934899999999999</v>
      </c>
      <c r="X336">
        <f t="shared" si="150"/>
        <v>2.6429900109547209</v>
      </c>
      <c r="Y336">
        <f t="shared" si="151"/>
        <v>50.785787684367101</v>
      </c>
      <c r="Z336">
        <f t="shared" si="152"/>
        <v>1.3810111878690714</v>
      </c>
      <c r="AA336">
        <f t="shared" si="153"/>
        <v>2.7192867352024446</v>
      </c>
      <c r="AB336">
        <f t="shared" si="154"/>
        <v>1.2619788230856495</v>
      </c>
      <c r="AC336">
        <f t="shared" si="155"/>
        <v>-222.56505241645019</v>
      </c>
      <c r="AD336">
        <f t="shared" si="156"/>
        <v>57.948522927533105</v>
      </c>
      <c r="AE336">
        <f t="shared" si="157"/>
        <v>5.1777471734075933</v>
      </c>
      <c r="AF336">
        <f t="shared" si="158"/>
        <v>162.08178135115679</v>
      </c>
      <c r="AG336">
        <f t="shared" si="159"/>
        <v>41.955481317602732</v>
      </c>
      <c r="AH336">
        <f t="shared" si="160"/>
        <v>5.0361518957243696</v>
      </c>
      <c r="AI336">
        <f t="shared" si="161"/>
        <v>26.38664859684771</v>
      </c>
      <c r="AJ336">
        <v>1466.35453462386</v>
      </c>
      <c r="AK336">
        <v>1421.95606060606</v>
      </c>
      <c r="AL336">
        <v>3.3537746793729002</v>
      </c>
      <c r="AM336">
        <v>66.153134496915399</v>
      </c>
      <c r="AN336">
        <f t="shared" si="162"/>
        <v>5.0468265854070333</v>
      </c>
      <c r="AO336">
        <v>14.4155283944855</v>
      </c>
      <c r="AP336">
        <v>20.3155284848485</v>
      </c>
      <c r="AQ336">
        <v>7.6778225904891697E-3</v>
      </c>
      <c r="AR336">
        <v>78.048963506408896</v>
      </c>
      <c r="AS336">
        <v>4</v>
      </c>
      <c r="AT336">
        <v>1</v>
      </c>
      <c r="AU336">
        <f t="shared" si="163"/>
        <v>1</v>
      </c>
      <c r="AV336">
        <f t="shared" si="164"/>
        <v>0</v>
      </c>
      <c r="AW336">
        <f t="shared" si="165"/>
        <v>36357.975117516486</v>
      </c>
      <c r="AX336">
        <f t="shared" si="166"/>
        <v>2000.0322222222201</v>
      </c>
      <c r="AY336">
        <f t="shared" si="167"/>
        <v>1681.2267666666646</v>
      </c>
      <c r="AZ336">
        <f t="shared" si="168"/>
        <v>0.84059984033590562</v>
      </c>
      <c r="BA336">
        <f t="shared" si="169"/>
        <v>0.160757691848298</v>
      </c>
      <c r="BB336">
        <v>6</v>
      </c>
      <c r="BC336">
        <v>0.5</v>
      </c>
      <c r="BD336" t="s">
        <v>354</v>
      </c>
      <c r="BE336">
        <v>2</v>
      </c>
      <c r="BF336" t="b">
        <v>1</v>
      </c>
      <c r="BG336">
        <v>1657566453.5</v>
      </c>
      <c r="BH336">
        <v>1386.48888888889</v>
      </c>
      <c r="BI336">
        <v>1445.21444444444</v>
      </c>
      <c r="BJ336">
        <v>20.3169111111111</v>
      </c>
      <c r="BK336">
        <v>14.396322222222199</v>
      </c>
      <c r="BL336">
        <v>1379.3788888888901</v>
      </c>
      <c r="BM336">
        <v>20.1268777777778</v>
      </c>
      <c r="BN336">
        <v>500.00088888888899</v>
      </c>
      <c r="BO336">
        <v>67.959111111111099</v>
      </c>
      <c r="BP336">
        <v>1.43707E-2</v>
      </c>
      <c r="BQ336">
        <v>22.4021333333333</v>
      </c>
      <c r="BR336">
        <v>21.934899999999999</v>
      </c>
      <c r="BS336">
        <v>999.9</v>
      </c>
      <c r="BT336">
        <v>0</v>
      </c>
      <c r="BU336">
        <v>0</v>
      </c>
      <c r="BV336">
        <v>9961.1111111111095</v>
      </c>
      <c r="BW336">
        <v>0</v>
      </c>
      <c r="BX336">
        <v>2233.2666666666701</v>
      </c>
      <c r="BY336">
        <v>-58.724877777777799</v>
      </c>
      <c r="BZ336">
        <v>1415.2433333333299</v>
      </c>
      <c r="CA336">
        <v>1466.3244444444399</v>
      </c>
      <c r="CB336">
        <v>5.9206011111111101</v>
      </c>
      <c r="CC336">
        <v>1445.21444444444</v>
      </c>
      <c r="CD336">
        <v>14.396322222222199</v>
      </c>
      <c r="CE336">
        <v>1.3807188888888899</v>
      </c>
      <c r="CF336">
        <v>0.97836111111111101</v>
      </c>
      <c r="CG336">
        <v>11.7075333333333</v>
      </c>
      <c r="CH336">
        <v>6.5980400000000001</v>
      </c>
      <c r="CI336">
        <v>2000.0322222222201</v>
      </c>
      <c r="CJ336">
        <v>0.98000299999999996</v>
      </c>
      <c r="CK336">
        <v>1.99966E-2</v>
      </c>
      <c r="CL336">
        <v>0</v>
      </c>
      <c r="CM336">
        <v>2.6574555555555599</v>
      </c>
      <c r="CN336">
        <v>0</v>
      </c>
      <c r="CO336">
        <v>17537.9666666667</v>
      </c>
      <c r="CP336">
        <v>16705.655555555601</v>
      </c>
      <c r="CQ336">
        <v>45</v>
      </c>
      <c r="CR336">
        <v>43.166333333333299</v>
      </c>
      <c r="CS336">
        <v>42.061999999999998</v>
      </c>
      <c r="CT336">
        <v>40.561999999999998</v>
      </c>
      <c r="CU336">
        <v>39.811999999999998</v>
      </c>
      <c r="CV336">
        <v>1960.0422222222201</v>
      </c>
      <c r="CW336">
        <v>39.99</v>
      </c>
      <c r="CX336">
        <v>0</v>
      </c>
      <c r="CY336">
        <v>1651545351.8</v>
      </c>
      <c r="CZ336">
        <v>0</v>
      </c>
      <c r="DA336">
        <v>0</v>
      </c>
      <c r="DB336" t="s">
        <v>355</v>
      </c>
      <c r="DC336">
        <v>1657298120.5</v>
      </c>
      <c r="DD336">
        <v>1657298120.5</v>
      </c>
      <c r="DE336">
        <v>0</v>
      </c>
      <c r="DF336">
        <v>1.391</v>
      </c>
      <c r="DG336">
        <v>3.5000000000000003E-2</v>
      </c>
      <c r="DH336">
        <v>2.39</v>
      </c>
      <c r="DI336">
        <v>0.104</v>
      </c>
      <c r="DJ336">
        <v>419</v>
      </c>
      <c r="DK336">
        <v>18</v>
      </c>
      <c r="DL336">
        <v>0.11</v>
      </c>
      <c r="DM336">
        <v>0.02</v>
      </c>
      <c r="DN336">
        <v>-58.0947146341463</v>
      </c>
      <c r="DO336">
        <v>-3.1382550522648498</v>
      </c>
      <c r="DP336">
        <v>0.38573971166020099</v>
      </c>
      <c r="DQ336">
        <v>0</v>
      </c>
      <c r="DR336">
        <v>5.8053414634146296</v>
      </c>
      <c r="DS336">
        <v>0.58615003484319805</v>
      </c>
      <c r="DT336">
        <v>6.6256570242485699E-2</v>
      </c>
      <c r="DU336">
        <v>0</v>
      </c>
      <c r="DV336">
        <v>0</v>
      </c>
      <c r="DW336">
        <v>2</v>
      </c>
      <c r="DX336" t="s">
        <v>356</v>
      </c>
      <c r="DY336">
        <v>2.9018600000000001</v>
      </c>
      <c r="DZ336">
        <v>2.6307499999999999</v>
      </c>
      <c r="EA336">
        <v>0.157803</v>
      </c>
      <c r="EB336">
        <v>0.16184899999999999</v>
      </c>
      <c r="EC336">
        <v>7.0091899999999999E-2</v>
      </c>
      <c r="ED336">
        <v>5.4460599999999998E-2</v>
      </c>
      <c r="EE336">
        <v>23911.4</v>
      </c>
      <c r="EF336">
        <v>20773.7</v>
      </c>
      <c r="EG336">
        <v>25397.3</v>
      </c>
      <c r="EH336">
        <v>24118.9</v>
      </c>
      <c r="EI336">
        <v>40264.9</v>
      </c>
      <c r="EJ336">
        <v>37741.699999999997</v>
      </c>
      <c r="EK336">
        <v>45841.2</v>
      </c>
      <c r="EL336">
        <v>43001.4</v>
      </c>
      <c r="EM336">
        <v>1.8820300000000001</v>
      </c>
      <c r="EN336">
        <v>2.1534800000000001</v>
      </c>
      <c r="EO336">
        <v>0.13719500000000001</v>
      </c>
      <c r="EP336">
        <v>0</v>
      </c>
      <c r="EQ336">
        <v>19.6706</v>
      </c>
      <c r="ER336">
        <v>999.9</v>
      </c>
      <c r="ES336">
        <v>36.094000000000001</v>
      </c>
      <c r="ET336">
        <v>26.969000000000001</v>
      </c>
      <c r="EU336">
        <v>18.974599999999999</v>
      </c>
      <c r="EV336">
        <v>49.307200000000002</v>
      </c>
      <c r="EW336">
        <v>32.9968</v>
      </c>
      <c r="EX336">
        <v>2</v>
      </c>
      <c r="EY336">
        <v>-0.34925299999999998</v>
      </c>
      <c r="EZ336">
        <v>0.740398</v>
      </c>
      <c r="FA336">
        <v>20.243099999999998</v>
      </c>
      <c r="FB336">
        <v>5.2337600000000002</v>
      </c>
      <c r="FC336">
        <v>11.986000000000001</v>
      </c>
      <c r="FD336">
        <v>4.95695</v>
      </c>
      <c r="FE336">
        <v>3.3039999999999998</v>
      </c>
      <c r="FF336">
        <v>9999</v>
      </c>
      <c r="FG336">
        <v>9999</v>
      </c>
      <c r="FH336">
        <v>6817.7</v>
      </c>
      <c r="FI336">
        <v>356</v>
      </c>
      <c r="FJ336">
        <v>1.8682399999999999</v>
      </c>
      <c r="FK336">
        <v>1.8638600000000001</v>
      </c>
      <c r="FL336">
        <v>1.87155</v>
      </c>
      <c r="FM336">
        <v>1.8622300000000001</v>
      </c>
      <c r="FN336">
        <v>1.8617300000000001</v>
      </c>
      <c r="FO336">
        <v>1.86829</v>
      </c>
      <c r="FP336">
        <v>1.8583700000000001</v>
      </c>
      <c r="FQ336">
        <v>1.86487</v>
      </c>
      <c r="FR336">
        <v>5</v>
      </c>
      <c r="FS336">
        <v>0</v>
      </c>
      <c r="FT336">
        <v>0</v>
      </c>
      <c r="FU336">
        <v>0</v>
      </c>
      <c r="FV336" t="s">
        <v>357</v>
      </c>
      <c r="FW336" t="s">
        <v>358</v>
      </c>
      <c r="FX336" t="s">
        <v>359</v>
      </c>
      <c r="FY336" t="s">
        <v>359</v>
      </c>
      <c r="FZ336" t="s">
        <v>359</v>
      </c>
      <c r="GA336" t="s">
        <v>359</v>
      </c>
      <c r="GB336">
        <v>0</v>
      </c>
      <c r="GC336">
        <v>100</v>
      </c>
      <c r="GD336">
        <v>100</v>
      </c>
      <c r="GE336">
        <v>7.14</v>
      </c>
      <c r="GF336">
        <v>0.18990000000000001</v>
      </c>
      <c r="GG336">
        <v>2.1444526195071201</v>
      </c>
      <c r="GH336">
        <v>5.2457919015285598E-3</v>
      </c>
      <c r="GI336">
        <v>-2.61795653493914E-6</v>
      </c>
      <c r="GJ336">
        <v>1.0331707357916401E-9</v>
      </c>
      <c r="GK336">
        <v>8.3457624279274292E-3</v>
      </c>
      <c r="GL336">
        <v>-4.6387863249973502E-2</v>
      </c>
      <c r="GM336">
        <v>3.6088159466671601E-3</v>
      </c>
      <c r="GN336">
        <v>-4.2506285216111501E-5</v>
      </c>
      <c r="GO336">
        <v>14</v>
      </c>
      <c r="GP336">
        <v>2225</v>
      </c>
      <c r="GQ336">
        <v>2</v>
      </c>
      <c r="GR336">
        <v>27</v>
      </c>
      <c r="GS336">
        <v>4472.3</v>
      </c>
      <c r="GT336">
        <v>4472.3</v>
      </c>
      <c r="GU336">
        <v>3.4716800000000001</v>
      </c>
      <c r="GV336">
        <v>2.3132299999999999</v>
      </c>
      <c r="GW336">
        <v>1.9982899999999999</v>
      </c>
      <c r="GX336">
        <v>2.7575699999999999</v>
      </c>
      <c r="GY336">
        <v>2.0935100000000002</v>
      </c>
      <c r="GZ336">
        <v>2.3877000000000002</v>
      </c>
      <c r="HA336">
        <v>30.738800000000001</v>
      </c>
      <c r="HB336">
        <v>15.918200000000001</v>
      </c>
      <c r="HC336">
        <v>18</v>
      </c>
      <c r="HD336">
        <v>443.26400000000001</v>
      </c>
      <c r="HE336">
        <v>612.15099999999995</v>
      </c>
      <c r="HF336">
        <v>19.151499999999999</v>
      </c>
      <c r="HG336">
        <v>22.755500000000001</v>
      </c>
      <c r="HH336">
        <v>29.999500000000001</v>
      </c>
      <c r="HI336">
        <v>22.634599999999999</v>
      </c>
      <c r="HJ336">
        <v>22.6035</v>
      </c>
      <c r="HK336">
        <v>69.486500000000007</v>
      </c>
      <c r="HL336">
        <v>32.356299999999997</v>
      </c>
      <c r="HM336">
        <v>10.2719</v>
      </c>
      <c r="HN336">
        <v>19.088999999999999</v>
      </c>
      <c r="HO336">
        <v>1477.44</v>
      </c>
      <c r="HP336">
        <v>14.1501</v>
      </c>
      <c r="HQ336">
        <v>97.075599999999994</v>
      </c>
      <c r="HR336">
        <v>101.119</v>
      </c>
    </row>
    <row r="337" spans="1:226" x14ac:dyDescent="0.2">
      <c r="A337">
        <v>321</v>
      </c>
      <c r="B337">
        <v>1657566461</v>
      </c>
      <c r="C337">
        <v>3041.5</v>
      </c>
      <c r="D337" t="s">
        <v>1000</v>
      </c>
      <c r="E337" t="s">
        <v>1001</v>
      </c>
      <c r="F337">
        <v>5</v>
      </c>
      <c r="G337" t="s">
        <v>1217</v>
      </c>
      <c r="H337" t="s">
        <v>353</v>
      </c>
      <c r="I337">
        <v>1657566458.2</v>
      </c>
      <c r="J337">
        <f t="shared" ref="J337:J367" si="170">(K337)/1000</f>
        <v>5.0023593119552616E-3</v>
      </c>
      <c r="K337">
        <f t="shared" ref="K337:K367" si="171">IF(BF337, AN337, AH337)</f>
        <v>5.0023593119552618</v>
      </c>
      <c r="L337">
        <f t="shared" ref="L337:L367" si="172">IF(BF337, AI337, AG337)</f>
        <v>26.266586797757313</v>
      </c>
      <c r="M337">
        <f t="shared" ref="M337:M367" si="173">BH337 - IF(AU337&gt;1, L337*BB337*100/(AW337*BV337), 0)</f>
        <v>1402.1179999999999</v>
      </c>
      <c r="N337">
        <f t="shared" ref="N337:N367" si="174">((T337-J337/2)*M337-L337)/(T337+J337/2)</f>
        <v>1202.8503837654703</v>
      </c>
      <c r="O337">
        <f t="shared" ref="O337:O367" si="175">N337*(BO337+BP337)/1000</f>
        <v>81.760861716657786</v>
      </c>
      <c r="P337">
        <f t="shared" ref="P337:P367" si="176">(BH337 - IF(AU337&gt;1, L337*BB337*100/(AW337*BV337), 0))*(BO337+BP337)/1000</f>
        <v>95.305598647744034</v>
      </c>
      <c r="Q337">
        <f t="shared" ref="Q337:Q367" si="177">2/((1/S337-1/R337)+SIGN(S337)*SQRT((1/S337-1/R337)*(1/S337-1/R337) + 4*BC337/((BC337+1)*(BC337+1))*(2*1/S337*1/R337-1/R337*1/R337)))</f>
        <v>0.27825685845223685</v>
      </c>
      <c r="R337">
        <f t="shared" ref="R337:R367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2.3069702536885366</v>
      </c>
      <c r="S337">
        <f t="shared" ref="S337:S367" si="179">J337*(1000-(1000*0.61365*EXP(17.502*W337/(240.97+W337))/(BO337+BP337)+BJ337)/2)/(1000*0.61365*EXP(17.502*W337/(240.97+W337))/(BO337+BP337)-BJ337)</f>
        <v>0.2608655296808165</v>
      </c>
      <c r="T337">
        <f t="shared" ref="T337:T367" si="180">1/((BC337+1)/(Q337/1.6)+1/(R337/1.37)) + BC337/((BC337+1)/(Q337/1.6) + BC337/(R337/1.37))</f>
        <v>0.16451283627096391</v>
      </c>
      <c r="U337">
        <f t="shared" ref="U337:U367" si="181">(AX337*BA337)</f>
        <v>321.51366539999998</v>
      </c>
      <c r="V337">
        <f t="shared" ref="V337:V367" si="182">(BQ337+(U337+2*0.95*0.0000000567*(((BQ337+$B$7)+273)^4-(BQ337+273)^4)-44100*J337)/(1.84*29.3*R337+8*0.95*0.0000000567*(BQ337+273)^3))</f>
        <v>23.162113150291919</v>
      </c>
      <c r="W337">
        <f t="shared" ref="W337:W367" si="183">($C$7*BR337+$D$7*BS337+$E$7*V337)</f>
        <v>21.940829999999998</v>
      </c>
      <c r="X337">
        <f t="shared" ref="X337:X367" si="184">0.61365*EXP(17.502*W337/(240.97+W337))</f>
        <v>2.6439464830124471</v>
      </c>
      <c r="Y337">
        <f t="shared" ref="Y337:Y367" si="185">(Z337/AA337*100)</f>
        <v>50.667889891013751</v>
      </c>
      <c r="Z337">
        <f t="shared" ref="Z337:Z367" si="186">BJ337*(BO337+BP337)/1000</f>
        <v>1.3790762634389337</v>
      </c>
      <c r="AA337">
        <f t="shared" ref="AA337:AA367" si="187">0.61365*EXP(17.502*BQ337/(240.97+BQ337))</f>
        <v>2.7217953350836526</v>
      </c>
      <c r="AB337">
        <f t="shared" ref="AB337:AB367" si="188">(X337-BJ337*(BO337+BP337)/1000)</f>
        <v>1.2648702195735133</v>
      </c>
      <c r="AC337">
        <f t="shared" ref="AC337:AC367" si="189">(-J337*44100)</f>
        <v>-220.60404565722703</v>
      </c>
      <c r="AD337">
        <f t="shared" ref="AD337:AD367" si="190">2*29.3*R337*0.92*(BQ337-W337)</f>
        <v>59.260184519572888</v>
      </c>
      <c r="AE337">
        <f t="shared" ref="AE337:AE367" si="191">2*0.95*0.0000000567*(((BQ337+$B$7)+273)^4-(W337+273)^4)</f>
        <v>5.2806715233868866</v>
      </c>
      <c r="AF337">
        <f t="shared" ref="AF337:AF367" si="192">U337+AE337+AC337+AD337</f>
        <v>165.45047578573275</v>
      </c>
      <c r="AG337">
        <f t="shared" ref="AG337:AG367" si="193">BN337*AU337*(BI337-BH337*(1000-AU337*BK337)/(1000-AU337*BJ337))/(100*BB337)</f>
        <v>42.106853761464237</v>
      </c>
      <c r="AH337">
        <f t="shared" ref="AH337:AH367" si="194">1000*BN337*AU337*(BJ337-BK337)/(100*BB337*(1000-AU337*BJ337))</f>
        <v>5.0747361463413014</v>
      </c>
      <c r="AI337">
        <f t="shared" ref="AI337:AI367" si="195">(AJ337 - AK337 - BO337*1000/(8.314*(BQ337+273.15)) * AM337/BN337 * AL337) * BN337/(100*BB337) * (1000 - BK337)/1000</f>
        <v>26.266586797757313</v>
      </c>
      <c r="AJ337">
        <v>1483.3518899087101</v>
      </c>
      <c r="AK337">
        <v>1438.95818181818</v>
      </c>
      <c r="AL337">
        <v>3.3919615367577198</v>
      </c>
      <c r="AM337">
        <v>66.153134496915399</v>
      </c>
      <c r="AN337">
        <f t="shared" ref="AN337:AN367" si="196">(AP337 - AO337 + BO337*1000/(8.314*(BQ337+273.15)) * AR337/BN337 * AQ337) * BN337/(100*BB337) * 1000/(1000 - AP337)</f>
        <v>5.0023593119552618</v>
      </c>
      <c r="AO337">
        <v>14.3328605993136</v>
      </c>
      <c r="AP337">
        <v>20.2590696969697</v>
      </c>
      <c r="AQ337">
        <v>-1.0274801428716999E-2</v>
      </c>
      <c r="AR337">
        <v>78.048963506408896</v>
      </c>
      <c r="AS337">
        <v>4</v>
      </c>
      <c r="AT337">
        <v>1</v>
      </c>
      <c r="AU337">
        <f t="shared" ref="AU337:AU367" si="197">IF(AS337*$H$13&gt;=AW337,1,(AW337/(AW337-AS337*$H$13)))</f>
        <v>1</v>
      </c>
      <c r="AV337">
        <f t="shared" ref="AV337:AV367" si="198">(AU337-1)*100</f>
        <v>0</v>
      </c>
      <c r="AW337">
        <f t="shared" ref="AW337:AW367" si="199">MAX(0,($B$13+$C$13*BV337)/(1+$D$13*BV337)*BO337/(BQ337+273)*$E$13)</f>
        <v>36511.898438671815</v>
      </c>
      <c r="AX337">
        <f t="shared" ref="AX337:AX367" si="200">$B$11*BW337+$C$11*BX337+$F$11*CI337*(1-CL337)</f>
        <v>1999.989</v>
      </c>
      <c r="AY337">
        <f t="shared" ref="AY337:AY367" si="201">AX337*AZ337</f>
        <v>1681.1904599999998</v>
      </c>
      <c r="AZ337">
        <f t="shared" ref="AZ337:AZ367" si="202">($B$11*$D$9+$C$11*$D$9+$F$11*((CV337+CN337)/MAX(CV337+CN337+CW337, 0.1)*$I$9+CW337/MAX(CV337+CN337+CW337, 0.1)*$J$9))/($B$11+$C$11+$F$11)</f>
        <v>0.84059985329919307</v>
      </c>
      <c r="BA337">
        <f t="shared" ref="BA337:BA367" si="203">($B$11*$K$9+$C$11*$K$9+$F$11*((CV337+CN337)/MAX(CV337+CN337+CW337, 0.1)*$P$9+CW337/MAX(CV337+CN337+CW337, 0.1)*$Q$9))/($B$11+$C$11+$F$11)</f>
        <v>0.16075771686744275</v>
      </c>
      <c r="BB337">
        <v>6</v>
      </c>
      <c r="BC337">
        <v>0.5</v>
      </c>
      <c r="BD337" t="s">
        <v>354</v>
      </c>
      <c r="BE337">
        <v>2</v>
      </c>
      <c r="BF337" t="b">
        <v>1</v>
      </c>
      <c r="BG337">
        <v>1657566458.2</v>
      </c>
      <c r="BH337">
        <v>1402.1179999999999</v>
      </c>
      <c r="BI337">
        <v>1461.191</v>
      </c>
      <c r="BJ337">
        <v>20.288709999999998</v>
      </c>
      <c r="BK337">
        <v>14.32194</v>
      </c>
      <c r="BL337">
        <v>1394.9459999999999</v>
      </c>
      <c r="BM337">
        <v>20.099959999999999</v>
      </c>
      <c r="BN337">
        <v>499.94650000000001</v>
      </c>
      <c r="BO337">
        <v>67.958569999999995</v>
      </c>
      <c r="BP337">
        <v>1.4024780000000001E-2</v>
      </c>
      <c r="BQ337">
        <v>22.417300000000001</v>
      </c>
      <c r="BR337">
        <v>21.940829999999998</v>
      </c>
      <c r="BS337">
        <v>999.9</v>
      </c>
      <c r="BT337">
        <v>0</v>
      </c>
      <c r="BU337">
        <v>0</v>
      </c>
      <c r="BV337">
        <v>10005.683000000001</v>
      </c>
      <c r="BW337">
        <v>0</v>
      </c>
      <c r="BX337">
        <v>2412.4870000000001</v>
      </c>
      <c r="BY337">
        <v>-59.073099999999997</v>
      </c>
      <c r="BZ337">
        <v>1431.153</v>
      </c>
      <c r="CA337">
        <v>1482.421</v>
      </c>
      <c r="CB337">
        <v>5.9667719999999997</v>
      </c>
      <c r="CC337">
        <v>1461.191</v>
      </c>
      <c r="CD337">
        <v>14.32194</v>
      </c>
      <c r="CE337">
        <v>1.378792</v>
      </c>
      <c r="CF337">
        <v>0.97329920000000003</v>
      </c>
      <c r="CG337">
        <v>11.686400000000001</v>
      </c>
      <c r="CH337">
        <v>6.522678</v>
      </c>
      <c r="CI337">
        <v>1999.989</v>
      </c>
      <c r="CJ337">
        <v>0.9800027</v>
      </c>
      <c r="CK337">
        <v>1.9996920000000001E-2</v>
      </c>
      <c r="CL337">
        <v>0</v>
      </c>
      <c r="CM337">
        <v>2.7122199999999999</v>
      </c>
      <c r="CN337">
        <v>0</v>
      </c>
      <c r="CO337">
        <v>17520.88</v>
      </c>
      <c r="CP337">
        <v>16705.34</v>
      </c>
      <c r="CQ337">
        <v>45</v>
      </c>
      <c r="CR337">
        <v>43.199599999999997</v>
      </c>
      <c r="CS337">
        <v>42.074599999999997</v>
      </c>
      <c r="CT337">
        <v>40.612400000000001</v>
      </c>
      <c r="CU337">
        <v>39.811999999999998</v>
      </c>
      <c r="CV337">
        <v>1959.999</v>
      </c>
      <c r="CW337">
        <v>39.99</v>
      </c>
      <c r="CX337">
        <v>0</v>
      </c>
      <c r="CY337">
        <v>1651545356.5999999</v>
      </c>
      <c r="CZ337">
        <v>0</v>
      </c>
      <c r="DA337">
        <v>0</v>
      </c>
      <c r="DB337" t="s">
        <v>355</v>
      </c>
      <c r="DC337">
        <v>1657298120.5</v>
      </c>
      <c r="DD337">
        <v>1657298120.5</v>
      </c>
      <c r="DE337">
        <v>0</v>
      </c>
      <c r="DF337">
        <v>1.391</v>
      </c>
      <c r="DG337">
        <v>3.5000000000000003E-2</v>
      </c>
      <c r="DH337">
        <v>2.39</v>
      </c>
      <c r="DI337">
        <v>0.104</v>
      </c>
      <c r="DJ337">
        <v>419</v>
      </c>
      <c r="DK337">
        <v>18</v>
      </c>
      <c r="DL337">
        <v>0.11</v>
      </c>
      <c r="DM337">
        <v>0.02</v>
      </c>
      <c r="DN337">
        <v>-58.343146341463402</v>
      </c>
      <c r="DO337">
        <v>-4.2353498257842102</v>
      </c>
      <c r="DP337">
        <v>0.477534807873224</v>
      </c>
      <c r="DQ337">
        <v>0</v>
      </c>
      <c r="DR337">
        <v>5.8480495121951197</v>
      </c>
      <c r="DS337">
        <v>0.80056473867597</v>
      </c>
      <c r="DT337">
        <v>8.4119860302564797E-2</v>
      </c>
      <c r="DU337">
        <v>0</v>
      </c>
      <c r="DV337">
        <v>0</v>
      </c>
      <c r="DW337">
        <v>2</v>
      </c>
      <c r="DX337" t="s">
        <v>356</v>
      </c>
      <c r="DY337">
        <v>2.9016000000000002</v>
      </c>
      <c r="DZ337">
        <v>2.6307800000000001</v>
      </c>
      <c r="EA337">
        <v>0.15895599999999999</v>
      </c>
      <c r="EB337">
        <v>0.162992</v>
      </c>
      <c r="EC337">
        <v>6.9941600000000007E-2</v>
      </c>
      <c r="ED337">
        <v>5.42657E-2</v>
      </c>
      <c r="EE337">
        <v>23877.5</v>
      </c>
      <c r="EF337">
        <v>20744.099999999999</v>
      </c>
      <c r="EG337">
        <v>25396.1</v>
      </c>
      <c r="EH337">
        <v>24117.5</v>
      </c>
      <c r="EI337">
        <v>40269.800000000003</v>
      </c>
      <c r="EJ337">
        <v>37747.5</v>
      </c>
      <c r="EK337">
        <v>45839.199999999997</v>
      </c>
      <c r="EL337">
        <v>42999.1</v>
      </c>
      <c r="EM337">
        <v>1.8815500000000001</v>
      </c>
      <c r="EN337">
        <v>2.1533799999999998</v>
      </c>
      <c r="EO337">
        <v>0.13718</v>
      </c>
      <c r="EP337">
        <v>0</v>
      </c>
      <c r="EQ337">
        <v>19.677900000000001</v>
      </c>
      <c r="ER337">
        <v>999.9</v>
      </c>
      <c r="ES337">
        <v>36.125</v>
      </c>
      <c r="ET337">
        <v>26.959</v>
      </c>
      <c r="EU337">
        <v>18.9801</v>
      </c>
      <c r="EV337">
        <v>48.867199999999997</v>
      </c>
      <c r="EW337">
        <v>33.100999999999999</v>
      </c>
      <c r="EX337">
        <v>2</v>
      </c>
      <c r="EY337">
        <v>-0.346667</v>
      </c>
      <c r="EZ337">
        <v>1.42154</v>
      </c>
      <c r="FA337">
        <v>20.238700000000001</v>
      </c>
      <c r="FB337">
        <v>5.2339099999999998</v>
      </c>
      <c r="FC337">
        <v>11.9861</v>
      </c>
      <c r="FD337">
        <v>4.9569999999999999</v>
      </c>
      <c r="FE337">
        <v>3.3039299999999998</v>
      </c>
      <c r="FF337">
        <v>9999</v>
      </c>
      <c r="FG337">
        <v>9999</v>
      </c>
      <c r="FH337">
        <v>6817.9</v>
      </c>
      <c r="FI337">
        <v>356</v>
      </c>
      <c r="FJ337">
        <v>1.8681700000000001</v>
      </c>
      <c r="FK337">
        <v>1.8638600000000001</v>
      </c>
      <c r="FL337">
        <v>1.87155</v>
      </c>
      <c r="FM337">
        <v>1.86222</v>
      </c>
      <c r="FN337">
        <v>1.86174</v>
      </c>
      <c r="FO337">
        <v>1.86829</v>
      </c>
      <c r="FP337">
        <v>1.8583700000000001</v>
      </c>
      <c r="FQ337">
        <v>1.86487</v>
      </c>
      <c r="FR337">
        <v>5</v>
      </c>
      <c r="FS337">
        <v>0</v>
      </c>
      <c r="FT337">
        <v>0</v>
      </c>
      <c r="FU337">
        <v>0</v>
      </c>
      <c r="FV337" t="s">
        <v>357</v>
      </c>
      <c r="FW337" t="s">
        <v>358</v>
      </c>
      <c r="FX337" t="s">
        <v>359</v>
      </c>
      <c r="FY337" t="s">
        <v>359</v>
      </c>
      <c r="FZ337" t="s">
        <v>359</v>
      </c>
      <c r="GA337" t="s">
        <v>359</v>
      </c>
      <c r="GB337">
        <v>0</v>
      </c>
      <c r="GC337">
        <v>100</v>
      </c>
      <c r="GD337">
        <v>100</v>
      </c>
      <c r="GE337">
        <v>7.21</v>
      </c>
      <c r="GF337">
        <v>0.18720000000000001</v>
      </c>
      <c r="GG337">
        <v>2.1444526195071201</v>
      </c>
      <c r="GH337">
        <v>5.2457919015285598E-3</v>
      </c>
      <c r="GI337">
        <v>-2.61795653493914E-6</v>
      </c>
      <c r="GJ337">
        <v>1.0331707357916401E-9</v>
      </c>
      <c r="GK337">
        <v>8.3457624279274292E-3</v>
      </c>
      <c r="GL337">
        <v>-4.6387863249973502E-2</v>
      </c>
      <c r="GM337">
        <v>3.6088159466671601E-3</v>
      </c>
      <c r="GN337">
        <v>-4.2506285216111501E-5</v>
      </c>
      <c r="GO337">
        <v>14</v>
      </c>
      <c r="GP337">
        <v>2225</v>
      </c>
      <c r="GQ337">
        <v>2</v>
      </c>
      <c r="GR337">
        <v>27</v>
      </c>
      <c r="GS337">
        <v>4472.3</v>
      </c>
      <c r="GT337">
        <v>4472.3</v>
      </c>
      <c r="GU337">
        <v>3.5034200000000002</v>
      </c>
      <c r="GV337">
        <v>2.3120099999999999</v>
      </c>
      <c r="GW337">
        <v>1.9982899999999999</v>
      </c>
      <c r="GX337">
        <v>2.7575699999999999</v>
      </c>
      <c r="GY337">
        <v>2.0935100000000002</v>
      </c>
      <c r="GZ337">
        <v>2.4194300000000002</v>
      </c>
      <c r="HA337">
        <v>30.738800000000001</v>
      </c>
      <c r="HB337">
        <v>15.900700000000001</v>
      </c>
      <c r="HC337">
        <v>18</v>
      </c>
      <c r="HD337">
        <v>443.12599999999998</v>
      </c>
      <c r="HE337">
        <v>612.26900000000001</v>
      </c>
      <c r="HF337">
        <v>19.219100000000001</v>
      </c>
      <c r="HG337">
        <v>22.778400000000001</v>
      </c>
      <c r="HH337">
        <v>30.001300000000001</v>
      </c>
      <c r="HI337">
        <v>22.650600000000001</v>
      </c>
      <c r="HJ337">
        <v>22.619499999999999</v>
      </c>
      <c r="HK337">
        <v>70.109399999999994</v>
      </c>
      <c r="HL337">
        <v>32.650799999999997</v>
      </c>
      <c r="HM337">
        <v>10.2719</v>
      </c>
      <c r="HN337">
        <v>19.130800000000001</v>
      </c>
      <c r="HO337">
        <v>1490.88</v>
      </c>
      <c r="HP337">
        <v>14.1402</v>
      </c>
      <c r="HQ337">
        <v>97.071200000000005</v>
      </c>
      <c r="HR337">
        <v>101.113</v>
      </c>
    </row>
    <row r="338" spans="1:226" x14ac:dyDescent="0.2">
      <c r="A338">
        <v>322</v>
      </c>
      <c r="B338">
        <v>1657566466</v>
      </c>
      <c r="C338">
        <v>3046.5</v>
      </c>
      <c r="D338" t="s">
        <v>1002</v>
      </c>
      <c r="E338" t="s">
        <v>1003</v>
      </c>
      <c r="F338">
        <v>5</v>
      </c>
      <c r="G338" t="s">
        <v>1217</v>
      </c>
      <c r="H338" t="s">
        <v>353</v>
      </c>
      <c r="I338">
        <v>1657566463.5</v>
      </c>
      <c r="J338">
        <f t="shared" si="170"/>
        <v>4.9861900206572378E-3</v>
      </c>
      <c r="K338">
        <f t="shared" si="171"/>
        <v>4.9861900206572374</v>
      </c>
      <c r="L338">
        <f t="shared" si="172"/>
        <v>26.171131001567275</v>
      </c>
      <c r="M338">
        <f t="shared" si="173"/>
        <v>1420.0088888888899</v>
      </c>
      <c r="N338">
        <f t="shared" si="174"/>
        <v>1219.3536241326321</v>
      </c>
      <c r="O338">
        <f t="shared" si="175"/>
        <v>82.878804563276248</v>
      </c>
      <c r="P338">
        <f t="shared" si="176"/>
        <v>96.517234091179517</v>
      </c>
      <c r="Q338">
        <f t="shared" si="177"/>
        <v>0.27589774622030527</v>
      </c>
      <c r="R338">
        <f t="shared" si="178"/>
        <v>2.3147477655745794</v>
      </c>
      <c r="S338">
        <f t="shared" si="179"/>
        <v>0.25884400438845662</v>
      </c>
      <c r="T338">
        <f t="shared" si="180"/>
        <v>0.16322179511718105</v>
      </c>
      <c r="U338">
        <f t="shared" si="181"/>
        <v>321.51329300000054</v>
      </c>
      <c r="V338">
        <f t="shared" si="182"/>
        <v>23.176985250110917</v>
      </c>
      <c r="W338">
        <f t="shared" si="183"/>
        <v>21.9472555555556</v>
      </c>
      <c r="X338">
        <f t="shared" si="184"/>
        <v>2.6449832271006599</v>
      </c>
      <c r="Y338">
        <f t="shared" si="185"/>
        <v>50.458736008057848</v>
      </c>
      <c r="Z338">
        <f t="shared" si="186"/>
        <v>1.3743801952791632</v>
      </c>
      <c r="AA338">
        <f t="shared" si="187"/>
        <v>2.7237705579063376</v>
      </c>
      <c r="AB338">
        <f t="shared" si="188"/>
        <v>1.2706030318214967</v>
      </c>
      <c r="AC338">
        <f t="shared" si="189"/>
        <v>-219.89097991098419</v>
      </c>
      <c r="AD338">
        <f t="shared" si="190"/>
        <v>60.147299330440063</v>
      </c>
      <c r="AE338">
        <f t="shared" si="191"/>
        <v>5.3422121428699318</v>
      </c>
      <c r="AF338">
        <f t="shared" si="192"/>
        <v>167.11182456232635</v>
      </c>
      <c r="AG338">
        <f t="shared" si="193"/>
        <v>42.060688447315869</v>
      </c>
      <c r="AH338">
        <f t="shared" si="194"/>
        <v>5.0641628522846993</v>
      </c>
      <c r="AI338">
        <f t="shared" si="195"/>
        <v>26.171131001567275</v>
      </c>
      <c r="AJ338">
        <v>1500.40599069784</v>
      </c>
      <c r="AK338">
        <v>1456.1120606060599</v>
      </c>
      <c r="AL338">
        <v>3.3998800901858002</v>
      </c>
      <c r="AM338">
        <v>66.153134496915399</v>
      </c>
      <c r="AN338">
        <f t="shared" si="196"/>
        <v>4.9861900206572374</v>
      </c>
      <c r="AO338">
        <v>14.2752174247405</v>
      </c>
      <c r="AP338">
        <v>20.1949309090909</v>
      </c>
      <c r="AQ338">
        <v>-1.3387316702186E-2</v>
      </c>
      <c r="AR338">
        <v>78.048963506408896</v>
      </c>
      <c r="AS338">
        <v>4</v>
      </c>
      <c r="AT338">
        <v>1</v>
      </c>
      <c r="AU338">
        <f t="shared" si="197"/>
        <v>1</v>
      </c>
      <c r="AV338">
        <f t="shared" si="198"/>
        <v>0</v>
      </c>
      <c r="AW338">
        <f t="shared" si="199"/>
        <v>36697.844989763747</v>
      </c>
      <c r="AX338">
        <f t="shared" si="200"/>
        <v>1999.9866666666701</v>
      </c>
      <c r="AY338">
        <f t="shared" si="201"/>
        <v>1681.1885000000029</v>
      </c>
      <c r="AZ338">
        <f t="shared" si="202"/>
        <v>0.8405998539990267</v>
      </c>
      <c r="BA338">
        <f t="shared" si="203"/>
        <v>0.16075771821812146</v>
      </c>
      <c r="BB338">
        <v>6</v>
      </c>
      <c r="BC338">
        <v>0.5</v>
      </c>
      <c r="BD338" t="s">
        <v>354</v>
      </c>
      <c r="BE338">
        <v>2</v>
      </c>
      <c r="BF338" t="b">
        <v>1</v>
      </c>
      <c r="BG338">
        <v>1657566463.5</v>
      </c>
      <c r="BH338">
        <v>1420.0088888888899</v>
      </c>
      <c r="BI338">
        <v>1479.1044444444401</v>
      </c>
      <c r="BJ338">
        <v>20.220555555555599</v>
      </c>
      <c r="BK338">
        <v>14.267111111111101</v>
      </c>
      <c r="BL338">
        <v>1412.76555555556</v>
      </c>
      <c r="BM338">
        <v>20.034866666666701</v>
      </c>
      <c r="BN338">
        <v>500.05633333333299</v>
      </c>
      <c r="BO338">
        <v>67.955699999999993</v>
      </c>
      <c r="BP338">
        <v>1.3757688888888901E-2</v>
      </c>
      <c r="BQ338">
        <v>22.4292333333333</v>
      </c>
      <c r="BR338">
        <v>21.9472555555556</v>
      </c>
      <c r="BS338">
        <v>999.9</v>
      </c>
      <c r="BT338">
        <v>0</v>
      </c>
      <c r="BU338">
        <v>0</v>
      </c>
      <c r="BV338">
        <v>10059.7277777778</v>
      </c>
      <c r="BW338">
        <v>0</v>
      </c>
      <c r="BX338">
        <v>2284.90333333333</v>
      </c>
      <c r="BY338">
        <v>-59.097455555555598</v>
      </c>
      <c r="BZ338">
        <v>1449.31666666667</v>
      </c>
      <c r="CA338">
        <v>1500.51444444444</v>
      </c>
      <c r="CB338">
        <v>5.9534477777777797</v>
      </c>
      <c r="CC338">
        <v>1479.1044444444401</v>
      </c>
      <c r="CD338">
        <v>14.267111111111101</v>
      </c>
      <c r="CE338">
        <v>1.3741011111111101</v>
      </c>
      <c r="CF338">
        <v>0.96953211111111104</v>
      </c>
      <c r="CG338">
        <v>11.634833333333299</v>
      </c>
      <c r="CH338">
        <v>6.4663811111111098</v>
      </c>
      <c r="CI338">
        <v>1999.9866666666701</v>
      </c>
      <c r="CJ338">
        <v>0.98000299999999996</v>
      </c>
      <c r="CK338">
        <v>1.99966E-2</v>
      </c>
      <c r="CL338">
        <v>0</v>
      </c>
      <c r="CM338">
        <v>2.7353444444444399</v>
      </c>
      <c r="CN338">
        <v>0</v>
      </c>
      <c r="CO338">
        <v>17474.277777777799</v>
      </c>
      <c r="CP338">
        <v>16705.3</v>
      </c>
      <c r="CQ338">
        <v>45</v>
      </c>
      <c r="CR338">
        <v>43.263777777777797</v>
      </c>
      <c r="CS338">
        <v>42.125</v>
      </c>
      <c r="CT338">
        <v>40.625</v>
      </c>
      <c r="CU338">
        <v>39.811999999999998</v>
      </c>
      <c r="CV338">
        <v>1959.9966666666701</v>
      </c>
      <c r="CW338">
        <v>39.99</v>
      </c>
      <c r="CX338">
        <v>0</v>
      </c>
      <c r="CY338">
        <v>1651545361.4000001</v>
      </c>
      <c r="CZ338">
        <v>0</v>
      </c>
      <c r="DA338">
        <v>0</v>
      </c>
      <c r="DB338" t="s">
        <v>355</v>
      </c>
      <c r="DC338">
        <v>1657298120.5</v>
      </c>
      <c r="DD338">
        <v>1657298120.5</v>
      </c>
      <c r="DE338">
        <v>0</v>
      </c>
      <c r="DF338">
        <v>1.391</v>
      </c>
      <c r="DG338">
        <v>3.5000000000000003E-2</v>
      </c>
      <c r="DH338">
        <v>2.39</v>
      </c>
      <c r="DI338">
        <v>0.104</v>
      </c>
      <c r="DJ338">
        <v>419</v>
      </c>
      <c r="DK338">
        <v>18</v>
      </c>
      <c r="DL338">
        <v>0.11</v>
      </c>
      <c r="DM338">
        <v>0.02</v>
      </c>
      <c r="DN338">
        <v>-58.631724390243903</v>
      </c>
      <c r="DO338">
        <v>-4.6276285714284597</v>
      </c>
      <c r="DP338">
        <v>0.51132032477407596</v>
      </c>
      <c r="DQ338">
        <v>0</v>
      </c>
      <c r="DR338">
        <v>5.89472951219512</v>
      </c>
      <c r="DS338">
        <v>0.73441944250872004</v>
      </c>
      <c r="DT338">
        <v>8.0051814316552505E-2</v>
      </c>
      <c r="DU338">
        <v>0</v>
      </c>
      <c r="DV338">
        <v>0</v>
      </c>
      <c r="DW338">
        <v>2</v>
      </c>
      <c r="DX338" t="s">
        <v>356</v>
      </c>
      <c r="DY338">
        <v>2.9015499999999999</v>
      </c>
      <c r="DZ338">
        <v>2.63063</v>
      </c>
      <c r="EA338">
        <v>0.160103</v>
      </c>
      <c r="EB338">
        <v>0.164108</v>
      </c>
      <c r="EC338">
        <v>6.9780800000000004E-2</v>
      </c>
      <c r="ED338">
        <v>5.4171200000000003E-2</v>
      </c>
      <c r="EE338">
        <v>23843.7</v>
      </c>
      <c r="EF338">
        <v>20715.400000000001</v>
      </c>
      <c r="EG338">
        <v>25394.9</v>
      </c>
      <c r="EH338">
        <v>24116.400000000001</v>
      </c>
      <c r="EI338">
        <v>40274.800000000003</v>
      </c>
      <c r="EJ338">
        <v>37749.800000000003</v>
      </c>
      <c r="EK338">
        <v>45836.800000000003</v>
      </c>
      <c r="EL338">
        <v>42997.4</v>
      </c>
      <c r="EM338">
        <v>1.8810500000000001</v>
      </c>
      <c r="EN338">
        <v>2.1528499999999999</v>
      </c>
      <c r="EO338">
        <v>0.13686000000000001</v>
      </c>
      <c r="EP338">
        <v>0</v>
      </c>
      <c r="EQ338">
        <v>19.687999999999999</v>
      </c>
      <c r="ER338">
        <v>999.9</v>
      </c>
      <c r="ES338">
        <v>36.125</v>
      </c>
      <c r="ET338">
        <v>26.969000000000001</v>
      </c>
      <c r="EU338">
        <v>18.992799999999999</v>
      </c>
      <c r="EV338">
        <v>48.757199999999997</v>
      </c>
      <c r="EW338">
        <v>33.0809</v>
      </c>
      <c r="EX338">
        <v>2</v>
      </c>
      <c r="EY338">
        <v>-0.34365600000000002</v>
      </c>
      <c r="EZ338">
        <v>1.65581</v>
      </c>
      <c r="FA338">
        <v>20.236499999999999</v>
      </c>
      <c r="FB338">
        <v>5.2348100000000004</v>
      </c>
      <c r="FC338">
        <v>11.9864</v>
      </c>
      <c r="FD338">
        <v>4.9568500000000002</v>
      </c>
      <c r="FE338">
        <v>3.3039999999999998</v>
      </c>
      <c r="FF338">
        <v>9999</v>
      </c>
      <c r="FG338">
        <v>9999</v>
      </c>
      <c r="FH338">
        <v>6817.9</v>
      </c>
      <c r="FI338">
        <v>356</v>
      </c>
      <c r="FJ338">
        <v>1.86819</v>
      </c>
      <c r="FK338">
        <v>1.8638600000000001</v>
      </c>
      <c r="FL338">
        <v>1.87155</v>
      </c>
      <c r="FM338">
        <v>1.8622000000000001</v>
      </c>
      <c r="FN338">
        <v>1.86174</v>
      </c>
      <c r="FO338">
        <v>1.86829</v>
      </c>
      <c r="FP338">
        <v>1.8583700000000001</v>
      </c>
      <c r="FQ338">
        <v>1.8648899999999999</v>
      </c>
      <c r="FR338">
        <v>5</v>
      </c>
      <c r="FS338">
        <v>0</v>
      </c>
      <c r="FT338">
        <v>0</v>
      </c>
      <c r="FU338">
        <v>0</v>
      </c>
      <c r="FV338" t="s">
        <v>357</v>
      </c>
      <c r="FW338" t="s">
        <v>358</v>
      </c>
      <c r="FX338" t="s">
        <v>359</v>
      </c>
      <c r="FY338" t="s">
        <v>359</v>
      </c>
      <c r="FZ338" t="s">
        <v>359</v>
      </c>
      <c r="GA338" t="s">
        <v>359</v>
      </c>
      <c r="GB338">
        <v>0</v>
      </c>
      <c r="GC338">
        <v>100</v>
      </c>
      <c r="GD338">
        <v>100</v>
      </c>
      <c r="GE338">
        <v>7.27</v>
      </c>
      <c r="GF338">
        <v>0.18429999999999999</v>
      </c>
      <c r="GG338">
        <v>2.1444526195071201</v>
      </c>
      <c r="GH338">
        <v>5.2457919015285598E-3</v>
      </c>
      <c r="GI338">
        <v>-2.61795653493914E-6</v>
      </c>
      <c r="GJ338">
        <v>1.0331707357916401E-9</v>
      </c>
      <c r="GK338">
        <v>8.3457624279274292E-3</v>
      </c>
      <c r="GL338">
        <v>-4.6387863249973502E-2</v>
      </c>
      <c r="GM338">
        <v>3.6088159466671601E-3</v>
      </c>
      <c r="GN338">
        <v>-4.2506285216111501E-5</v>
      </c>
      <c r="GO338">
        <v>14</v>
      </c>
      <c r="GP338">
        <v>2225</v>
      </c>
      <c r="GQ338">
        <v>2</v>
      </c>
      <c r="GR338">
        <v>27</v>
      </c>
      <c r="GS338">
        <v>4472.3999999999996</v>
      </c>
      <c r="GT338">
        <v>4472.3999999999996</v>
      </c>
      <c r="GU338">
        <v>3.5314899999999998</v>
      </c>
      <c r="GV338">
        <v>2.3120099999999999</v>
      </c>
      <c r="GW338">
        <v>1.9982899999999999</v>
      </c>
      <c r="GX338">
        <v>2.7575699999999999</v>
      </c>
      <c r="GY338">
        <v>2.0935100000000002</v>
      </c>
      <c r="GZ338">
        <v>2.4145500000000002</v>
      </c>
      <c r="HA338">
        <v>30.760400000000001</v>
      </c>
      <c r="HB338">
        <v>15.900700000000001</v>
      </c>
      <c r="HC338">
        <v>18</v>
      </c>
      <c r="HD338">
        <v>442.976</v>
      </c>
      <c r="HE338">
        <v>612.06299999999999</v>
      </c>
      <c r="HF338">
        <v>19.2148</v>
      </c>
      <c r="HG338">
        <v>22.801400000000001</v>
      </c>
      <c r="HH338">
        <v>30.002400000000002</v>
      </c>
      <c r="HI338">
        <v>22.666799999999999</v>
      </c>
      <c r="HJ338">
        <v>22.6357</v>
      </c>
      <c r="HK338">
        <v>70.664699999999996</v>
      </c>
      <c r="HL338">
        <v>33.2239</v>
      </c>
      <c r="HM338">
        <v>10.2719</v>
      </c>
      <c r="HN338">
        <v>19.168299999999999</v>
      </c>
      <c r="HO338">
        <v>1504.33</v>
      </c>
      <c r="HP338">
        <v>14.137600000000001</v>
      </c>
      <c r="HQ338">
        <v>97.066299999999998</v>
      </c>
      <c r="HR338">
        <v>101.10899999999999</v>
      </c>
    </row>
    <row r="339" spans="1:226" x14ac:dyDescent="0.2">
      <c r="A339">
        <v>323</v>
      </c>
      <c r="B339">
        <v>1657566471</v>
      </c>
      <c r="C339">
        <v>3051.5</v>
      </c>
      <c r="D339" t="s">
        <v>1004</v>
      </c>
      <c r="E339" t="s">
        <v>1005</v>
      </c>
      <c r="F339">
        <v>5</v>
      </c>
      <c r="G339" t="s">
        <v>1217</v>
      </c>
      <c r="H339" t="s">
        <v>353</v>
      </c>
      <c r="I339">
        <v>1657566468.2</v>
      </c>
      <c r="J339">
        <f t="shared" si="170"/>
        <v>4.9843999561309353E-3</v>
      </c>
      <c r="K339">
        <f t="shared" si="171"/>
        <v>4.9843999561309351</v>
      </c>
      <c r="L339">
        <f t="shared" si="172"/>
        <v>26.749973455074631</v>
      </c>
      <c r="M339">
        <f t="shared" si="173"/>
        <v>1435.6690000000001</v>
      </c>
      <c r="N339">
        <f t="shared" si="174"/>
        <v>1230.0341408215199</v>
      </c>
      <c r="O339">
        <f t="shared" si="175"/>
        <v>83.604923408740007</v>
      </c>
      <c r="P339">
        <f t="shared" si="176"/>
        <v>97.581841675660286</v>
      </c>
      <c r="Q339">
        <f t="shared" si="177"/>
        <v>0.27446221442395075</v>
      </c>
      <c r="R339">
        <f t="shared" si="178"/>
        <v>2.3078809896985581</v>
      </c>
      <c r="S339">
        <f t="shared" si="179"/>
        <v>0.25753274366545498</v>
      </c>
      <c r="T339">
        <f t="shared" si="180"/>
        <v>0.16239191593082636</v>
      </c>
      <c r="U339">
        <f t="shared" si="181"/>
        <v>321.51159059999998</v>
      </c>
      <c r="V339">
        <f t="shared" si="182"/>
        <v>23.195804116164329</v>
      </c>
      <c r="W339">
        <f t="shared" si="183"/>
        <v>21.96283</v>
      </c>
      <c r="X339">
        <f t="shared" si="184"/>
        <v>2.6474975935874214</v>
      </c>
      <c r="Y339">
        <f t="shared" si="185"/>
        <v>50.280324056050574</v>
      </c>
      <c r="Z339">
        <f t="shared" si="186"/>
        <v>1.3708713016397289</v>
      </c>
      <c r="AA339">
        <f t="shared" si="187"/>
        <v>2.7264567748440411</v>
      </c>
      <c r="AB339">
        <f t="shared" si="188"/>
        <v>1.2766262919476925</v>
      </c>
      <c r="AC339">
        <f t="shared" si="189"/>
        <v>-219.81203806537425</v>
      </c>
      <c r="AD339">
        <f t="shared" si="190"/>
        <v>60.048777257363419</v>
      </c>
      <c r="AE339">
        <f t="shared" si="191"/>
        <v>5.3501947165966586</v>
      </c>
      <c r="AF339">
        <f t="shared" si="192"/>
        <v>167.0985245085858</v>
      </c>
      <c r="AG339">
        <f t="shared" si="193"/>
        <v>42.266403134352508</v>
      </c>
      <c r="AH339">
        <f t="shared" si="194"/>
        <v>5.0391356974672918</v>
      </c>
      <c r="AI339">
        <f t="shared" si="195"/>
        <v>26.749973455074631</v>
      </c>
      <c r="AJ339">
        <v>1517.67064676109</v>
      </c>
      <c r="AK339">
        <v>1472.90351515151</v>
      </c>
      <c r="AL339">
        <v>3.3354827512297902</v>
      </c>
      <c r="AM339">
        <v>66.153134496915399</v>
      </c>
      <c r="AN339">
        <f t="shared" si="196"/>
        <v>4.9843999561309351</v>
      </c>
      <c r="AO339">
        <v>14.251910696105201</v>
      </c>
      <c r="AP339">
        <v>20.1471315151515</v>
      </c>
      <c r="AQ339">
        <v>-7.9603272239451295E-3</v>
      </c>
      <c r="AR339">
        <v>78.048963506408896</v>
      </c>
      <c r="AS339">
        <v>4</v>
      </c>
      <c r="AT339">
        <v>1</v>
      </c>
      <c r="AU339">
        <f t="shared" si="197"/>
        <v>1</v>
      </c>
      <c r="AV339">
        <f t="shared" si="198"/>
        <v>0</v>
      </c>
      <c r="AW339">
        <f t="shared" si="199"/>
        <v>36530.296335055566</v>
      </c>
      <c r="AX339">
        <f t="shared" si="200"/>
        <v>1999.9760000000001</v>
      </c>
      <c r="AY339">
        <f t="shared" si="201"/>
        <v>1681.1795400000001</v>
      </c>
      <c r="AZ339">
        <f t="shared" si="202"/>
        <v>0.84059985719828634</v>
      </c>
      <c r="BA339">
        <f t="shared" si="203"/>
        <v>0.1607577243926927</v>
      </c>
      <c r="BB339">
        <v>6</v>
      </c>
      <c r="BC339">
        <v>0.5</v>
      </c>
      <c r="BD339" t="s">
        <v>354</v>
      </c>
      <c r="BE339">
        <v>2</v>
      </c>
      <c r="BF339" t="b">
        <v>1</v>
      </c>
      <c r="BG339">
        <v>1657566468.2</v>
      </c>
      <c r="BH339">
        <v>1435.6690000000001</v>
      </c>
      <c r="BI339">
        <v>1495.0709999999999</v>
      </c>
      <c r="BJ339">
        <v>20.168890000000001</v>
      </c>
      <c r="BK339">
        <v>14.2438</v>
      </c>
      <c r="BL339">
        <v>1428.3620000000001</v>
      </c>
      <c r="BM339">
        <v>19.985520000000001</v>
      </c>
      <c r="BN339">
        <v>499.99259999999998</v>
      </c>
      <c r="BO339">
        <v>67.95532</v>
      </c>
      <c r="BP339">
        <v>1.427583E-2</v>
      </c>
      <c r="BQ339">
        <v>22.445450000000001</v>
      </c>
      <c r="BR339">
        <v>21.96283</v>
      </c>
      <c r="BS339">
        <v>999.9</v>
      </c>
      <c r="BT339">
        <v>0</v>
      </c>
      <c r="BU339">
        <v>0</v>
      </c>
      <c r="BV339">
        <v>10012.434999999999</v>
      </c>
      <c r="BW339">
        <v>0</v>
      </c>
      <c r="BX339">
        <v>2167.1869999999999</v>
      </c>
      <c r="BY339">
        <v>-59.402709999999999</v>
      </c>
      <c r="BZ339">
        <v>1465.221</v>
      </c>
      <c r="CA339">
        <v>1516.675</v>
      </c>
      <c r="CB339">
        <v>5.9250920000000002</v>
      </c>
      <c r="CC339">
        <v>1495.0709999999999</v>
      </c>
      <c r="CD339">
        <v>14.2438</v>
      </c>
      <c r="CE339">
        <v>1.3705830000000001</v>
      </c>
      <c r="CF339">
        <v>0.96794150000000001</v>
      </c>
      <c r="CG339">
        <v>11.59604</v>
      </c>
      <c r="CH339">
        <v>6.4425470000000002</v>
      </c>
      <c r="CI339">
        <v>1999.9760000000001</v>
      </c>
      <c r="CJ339">
        <v>0.98000339999999997</v>
      </c>
      <c r="CK339">
        <v>1.9996280000000002E-2</v>
      </c>
      <c r="CL339">
        <v>0</v>
      </c>
      <c r="CM339">
        <v>2.70187</v>
      </c>
      <c r="CN339">
        <v>0</v>
      </c>
      <c r="CO339">
        <v>17402.52</v>
      </c>
      <c r="CP339">
        <v>16705.240000000002</v>
      </c>
      <c r="CQ339">
        <v>45</v>
      </c>
      <c r="CR339">
        <v>43.311999999999998</v>
      </c>
      <c r="CS339">
        <v>42.125</v>
      </c>
      <c r="CT339">
        <v>40.680799999999998</v>
      </c>
      <c r="CU339">
        <v>39.811999999999998</v>
      </c>
      <c r="CV339">
        <v>1959.9860000000001</v>
      </c>
      <c r="CW339">
        <v>39.99</v>
      </c>
      <c r="CX339">
        <v>0</v>
      </c>
      <c r="CY339">
        <v>1651545366.2</v>
      </c>
      <c r="CZ339">
        <v>0</v>
      </c>
      <c r="DA339">
        <v>0</v>
      </c>
      <c r="DB339" t="s">
        <v>355</v>
      </c>
      <c r="DC339">
        <v>1657298120.5</v>
      </c>
      <c r="DD339">
        <v>1657298120.5</v>
      </c>
      <c r="DE339">
        <v>0</v>
      </c>
      <c r="DF339">
        <v>1.391</v>
      </c>
      <c r="DG339">
        <v>3.5000000000000003E-2</v>
      </c>
      <c r="DH339">
        <v>2.39</v>
      </c>
      <c r="DI339">
        <v>0.104</v>
      </c>
      <c r="DJ339">
        <v>419</v>
      </c>
      <c r="DK339">
        <v>18</v>
      </c>
      <c r="DL339">
        <v>0.11</v>
      </c>
      <c r="DM339">
        <v>0.02</v>
      </c>
      <c r="DN339">
        <v>-58.954263414634099</v>
      </c>
      <c r="DO339">
        <v>-3.7759756097561299</v>
      </c>
      <c r="DP339">
        <v>0.44203745771977798</v>
      </c>
      <c r="DQ339">
        <v>0</v>
      </c>
      <c r="DR339">
        <v>5.93276707317073</v>
      </c>
      <c r="DS339">
        <v>0.18360271777005099</v>
      </c>
      <c r="DT339">
        <v>3.9872264719635599E-2</v>
      </c>
      <c r="DU339">
        <v>0</v>
      </c>
      <c r="DV339">
        <v>0</v>
      </c>
      <c r="DW339">
        <v>2</v>
      </c>
      <c r="DX339" t="s">
        <v>356</v>
      </c>
      <c r="DY339">
        <v>2.9016700000000002</v>
      </c>
      <c r="DZ339">
        <v>2.6307399999999999</v>
      </c>
      <c r="EA339">
        <v>0.16122800000000001</v>
      </c>
      <c r="EB339">
        <v>0.165213</v>
      </c>
      <c r="EC339">
        <v>6.9665699999999997E-2</v>
      </c>
      <c r="ED339">
        <v>5.4074400000000002E-2</v>
      </c>
      <c r="EE339">
        <v>23809.5</v>
      </c>
      <c r="EF339">
        <v>20686.7</v>
      </c>
      <c r="EG339">
        <v>25392.5</v>
      </c>
      <c r="EH339">
        <v>24114.9</v>
      </c>
      <c r="EI339">
        <v>40277</v>
      </c>
      <c r="EJ339">
        <v>37751.300000000003</v>
      </c>
      <c r="EK339">
        <v>45833.599999999999</v>
      </c>
      <c r="EL339">
        <v>42994.7</v>
      </c>
      <c r="EM339">
        <v>1.8810800000000001</v>
      </c>
      <c r="EN339">
        <v>2.15252</v>
      </c>
      <c r="EO339">
        <v>0.137657</v>
      </c>
      <c r="EP339">
        <v>0</v>
      </c>
      <c r="EQ339">
        <v>19.6999</v>
      </c>
      <c r="ER339">
        <v>999.9</v>
      </c>
      <c r="ES339">
        <v>36.173999999999999</v>
      </c>
      <c r="ET339">
        <v>26.969000000000001</v>
      </c>
      <c r="EU339">
        <v>19.0168</v>
      </c>
      <c r="EV339">
        <v>48.167200000000001</v>
      </c>
      <c r="EW339">
        <v>32.920699999999997</v>
      </c>
      <c r="EX339">
        <v>2</v>
      </c>
      <c r="EY339">
        <v>-0.34137699999999999</v>
      </c>
      <c r="EZ339">
        <v>1.7142599999999999</v>
      </c>
      <c r="FA339">
        <v>20.235900000000001</v>
      </c>
      <c r="FB339">
        <v>5.2346599999999999</v>
      </c>
      <c r="FC339">
        <v>11.9869</v>
      </c>
      <c r="FD339">
        <v>4.9566999999999997</v>
      </c>
      <c r="FE339">
        <v>3.3039499999999999</v>
      </c>
      <c r="FF339">
        <v>9999</v>
      </c>
      <c r="FG339">
        <v>9999</v>
      </c>
      <c r="FH339">
        <v>6818.2</v>
      </c>
      <c r="FI339">
        <v>356</v>
      </c>
      <c r="FJ339">
        <v>1.8681700000000001</v>
      </c>
      <c r="FK339">
        <v>1.8638600000000001</v>
      </c>
      <c r="FL339">
        <v>1.8715299999999999</v>
      </c>
      <c r="FM339">
        <v>1.8621799999999999</v>
      </c>
      <c r="FN339">
        <v>1.86172</v>
      </c>
      <c r="FO339">
        <v>1.86829</v>
      </c>
      <c r="FP339">
        <v>1.8583700000000001</v>
      </c>
      <c r="FQ339">
        <v>1.8648400000000001</v>
      </c>
      <c r="FR339">
        <v>5</v>
      </c>
      <c r="FS339">
        <v>0</v>
      </c>
      <c r="FT339">
        <v>0</v>
      </c>
      <c r="FU339">
        <v>0</v>
      </c>
      <c r="FV339" t="s">
        <v>357</v>
      </c>
      <c r="FW339" t="s">
        <v>358</v>
      </c>
      <c r="FX339" t="s">
        <v>359</v>
      </c>
      <c r="FY339" t="s">
        <v>359</v>
      </c>
      <c r="FZ339" t="s">
        <v>359</v>
      </c>
      <c r="GA339" t="s">
        <v>359</v>
      </c>
      <c r="GB339">
        <v>0</v>
      </c>
      <c r="GC339">
        <v>100</v>
      </c>
      <c r="GD339">
        <v>100</v>
      </c>
      <c r="GE339">
        <v>7.35</v>
      </c>
      <c r="GF339">
        <v>0.1822</v>
      </c>
      <c r="GG339">
        <v>2.1444526195071201</v>
      </c>
      <c r="GH339">
        <v>5.2457919015285598E-3</v>
      </c>
      <c r="GI339">
        <v>-2.61795653493914E-6</v>
      </c>
      <c r="GJ339">
        <v>1.0331707357916401E-9</v>
      </c>
      <c r="GK339">
        <v>8.3457624279274292E-3</v>
      </c>
      <c r="GL339">
        <v>-4.6387863249973502E-2</v>
      </c>
      <c r="GM339">
        <v>3.6088159466671601E-3</v>
      </c>
      <c r="GN339">
        <v>-4.2506285216111501E-5</v>
      </c>
      <c r="GO339">
        <v>14</v>
      </c>
      <c r="GP339">
        <v>2225</v>
      </c>
      <c r="GQ339">
        <v>2</v>
      </c>
      <c r="GR339">
        <v>27</v>
      </c>
      <c r="GS339">
        <v>4472.5</v>
      </c>
      <c r="GT339">
        <v>4472.5</v>
      </c>
      <c r="GU339">
        <v>3.5595699999999999</v>
      </c>
      <c r="GV339">
        <v>2.3120099999999999</v>
      </c>
      <c r="GW339">
        <v>1.9982899999999999</v>
      </c>
      <c r="GX339">
        <v>2.7575699999999999</v>
      </c>
      <c r="GY339">
        <v>2.0935100000000002</v>
      </c>
      <c r="GZ339">
        <v>2.36694</v>
      </c>
      <c r="HA339">
        <v>30.782</v>
      </c>
      <c r="HB339">
        <v>15.891999999999999</v>
      </c>
      <c r="HC339">
        <v>18</v>
      </c>
      <c r="HD339">
        <v>443.12299999999999</v>
      </c>
      <c r="HE339">
        <v>612.01599999999996</v>
      </c>
      <c r="HF339">
        <v>19.210999999999999</v>
      </c>
      <c r="HG339">
        <v>22.824999999999999</v>
      </c>
      <c r="HH339">
        <v>30.002300000000002</v>
      </c>
      <c r="HI339">
        <v>22.6829</v>
      </c>
      <c r="HJ339">
        <v>22.6524</v>
      </c>
      <c r="HK339">
        <v>71.236699999999999</v>
      </c>
      <c r="HL339">
        <v>33.2239</v>
      </c>
      <c r="HM339">
        <v>10.2719</v>
      </c>
      <c r="HN339">
        <v>19.196000000000002</v>
      </c>
      <c r="HO339">
        <v>1524.59</v>
      </c>
      <c r="HP339">
        <v>14.142799999999999</v>
      </c>
      <c r="HQ339">
        <v>97.058700000000002</v>
      </c>
      <c r="HR339">
        <v>101.10299999999999</v>
      </c>
    </row>
    <row r="340" spans="1:226" x14ac:dyDescent="0.2">
      <c r="A340">
        <v>324</v>
      </c>
      <c r="B340">
        <v>1657566476</v>
      </c>
      <c r="C340">
        <v>3056.5</v>
      </c>
      <c r="D340" t="s">
        <v>1006</v>
      </c>
      <c r="E340" t="s">
        <v>1007</v>
      </c>
      <c r="F340">
        <v>5</v>
      </c>
      <c r="G340" t="s">
        <v>1217</v>
      </c>
      <c r="H340" t="s">
        <v>353</v>
      </c>
      <c r="I340">
        <v>1657566473.5</v>
      </c>
      <c r="J340">
        <f t="shared" si="170"/>
        <v>4.9894423476006845E-3</v>
      </c>
      <c r="K340">
        <f t="shared" si="171"/>
        <v>4.9894423476006846</v>
      </c>
      <c r="L340">
        <f t="shared" si="172"/>
        <v>26.689504093723837</v>
      </c>
      <c r="M340">
        <f t="shared" si="173"/>
        <v>1453.12666666667</v>
      </c>
      <c r="N340">
        <f t="shared" si="174"/>
        <v>1246.6225973653395</v>
      </c>
      <c r="O340">
        <f t="shared" si="175"/>
        <v>84.734053019132787</v>
      </c>
      <c r="P340">
        <f t="shared" si="176"/>
        <v>98.770319322845225</v>
      </c>
      <c r="Q340">
        <f t="shared" si="177"/>
        <v>0.27352207082990665</v>
      </c>
      <c r="R340">
        <f t="shared" si="178"/>
        <v>2.3063476141965187</v>
      </c>
      <c r="S340">
        <f t="shared" si="179"/>
        <v>0.25669412648871276</v>
      </c>
      <c r="T340">
        <f t="shared" si="180"/>
        <v>0.16185940480370486</v>
      </c>
      <c r="U340">
        <f t="shared" si="181"/>
        <v>321.50939166666626</v>
      </c>
      <c r="V340">
        <f t="shared" si="182"/>
        <v>23.204559044859032</v>
      </c>
      <c r="W340">
        <f t="shared" si="183"/>
        <v>21.978477777777801</v>
      </c>
      <c r="X340">
        <f t="shared" si="184"/>
        <v>2.6500259058637874</v>
      </c>
      <c r="Y340">
        <f t="shared" si="185"/>
        <v>50.141112811694036</v>
      </c>
      <c r="Z340">
        <f t="shared" si="186"/>
        <v>1.3679036781150231</v>
      </c>
      <c r="AA340">
        <f t="shared" si="187"/>
        <v>2.7281079365992795</v>
      </c>
      <c r="AB340">
        <f t="shared" si="188"/>
        <v>1.2821222277487643</v>
      </c>
      <c r="AC340">
        <f t="shared" si="189"/>
        <v>-220.03440752919019</v>
      </c>
      <c r="AD340">
        <f t="shared" si="190"/>
        <v>59.301801278177777</v>
      </c>
      <c r="AE340">
        <f t="shared" si="191"/>
        <v>5.2878418045943985</v>
      </c>
      <c r="AF340">
        <f t="shared" si="192"/>
        <v>166.06462722024824</v>
      </c>
      <c r="AG340">
        <f t="shared" si="193"/>
        <v>41.84732183273114</v>
      </c>
      <c r="AH340">
        <f t="shared" si="194"/>
        <v>5.0270436056616701</v>
      </c>
      <c r="AI340">
        <f t="shared" si="195"/>
        <v>26.689504093723837</v>
      </c>
      <c r="AJ340">
        <v>1533.7952923863199</v>
      </c>
      <c r="AK340">
        <v>1489.4519393939399</v>
      </c>
      <c r="AL340">
        <v>3.2421574343149202</v>
      </c>
      <c r="AM340">
        <v>66.153134496915399</v>
      </c>
      <c r="AN340">
        <f t="shared" si="196"/>
        <v>4.9894423476006846</v>
      </c>
      <c r="AO340">
        <v>14.218755219131699</v>
      </c>
      <c r="AP340">
        <v>20.112318787878799</v>
      </c>
      <c r="AQ340">
        <v>-6.3916729734056904E-3</v>
      </c>
      <c r="AR340">
        <v>78.048963506408896</v>
      </c>
      <c r="AS340">
        <v>4</v>
      </c>
      <c r="AT340">
        <v>1</v>
      </c>
      <c r="AU340">
        <f t="shared" si="197"/>
        <v>1</v>
      </c>
      <c r="AV340">
        <f t="shared" si="198"/>
        <v>0</v>
      </c>
      <c r="AW340">
        <f t="shared" si="199"/>
        <v>36492.153789202282</v>
      </c>
      <c r="AX340">
        <f t="shared" si="200"/>
        <v>1999.9622222222199</v>
      </c>
      <c r="AY340">
        <f t="shared" si="201"/>
        <v>1681.1679666666646</v>
      </c>
      <c r="AZ340">
        <f t="shared" si="202"/>
        <v>0.84059986133071396</v>
      </c>
      <c r="BA340">
        <f t="shared" si="203"/>
        <v>0.16075773236827806</v>
      </c>
      <c r="BB340">
        <v>6</v>
      </c>
      <c r="BC340">
        <v>0.5</v>
      </c>
      <c r="BD340" t="s">
        <v>354</v>
      </c>
      <c r="BE340">
        <v>2</v>
      </c>
      <c r="BF340" t="b">
        <v>1</v>
      </c>
      <c r="BG340">
        <v>1657566473.5</v>
      </c>
      <c r="BH340">
        <v>1453.12666666667</v>
      </c>
      <c r="BI340">
        <v>1512.1</v>
      </c>
      <c r="BJ340">
        <v>20.124844444444399</v>
      </c>
      <c r="BK340">
        <v>14.214733333333299</v>
      </c>
      <c r="BL340">
        <v>1445.75</v>
      </c>
      <c r="BM340">
        <v>19.943433333333299</v>
      </c>
      <c r="BN340">
        <v>500.07944444444399</v>
      </c>
      <c r="BO340">
        <v>67.957177777777801</v>
      </c>
      <c r="BP340">
        <v>1.37167E-2</v>
      </c>
      <c r="BQ340">
        <v>22.455411111111101</v>
      </c>
      <c r="BR340">
        <v>21.978477777777801</v>
      </c>
      <c r="BS340">
        <v>999.9</v>
      </c>
      <c r="BT340">
        <v>0</v>
      </c>
      <c r="BU340">
        <v>0</v>
      </c>
      <c r="BV340">
        <v>10001.6</v>
      </c>
      <c r="BW340">
        <v>0</v>
      </c>
      <c r="BX340">
        <v>2163.3544444444401</v>
      </c>
      <c r="BY340">
        <v>-58.972088888888898</v>
      </c>
      <c r="BZ340">
        <v>1482.97444444444</v>
      </c>
      <c r="CA340">
        <v>1533.90333333333</v>
      </c>
      <c r="CB340">
        <v>5.9101044444444497</v>
      </c>
      <c r="CC340">
        <v>1512.1</v>
      </c>
      <c r="CD340">
        <v>14.214733333333299</v>
      </c>
      <c r="CE340">
        <v>1.3676277777777801</v>
      </c>
      <c r="CF340">
        <v>0.96599344444444402</v>
      </c>
      <c r="CG340">
        <v>11.5633888888889</v>
      </c>
      <c r="CH340">
        <v>6.4133133333333303</v>
      </c>
      <c r="CI340">
        <v>1999.9622222222199</v>
      </c>
      <c r="CJ340">
        <v>0.98000344444444398</v>
      </c>
      <c r="CK340">
        <v>1.9996244444444401E-2</v>
      </c>
      <c r="CL340">
        <v>0</v>
      </c>
      <c r="CM340">
        <v>2.7390888888888898</v>
      </c>
      <c r="CN340">
        <v>0</v>
      </c>
      <c r="CO340">
        <v>17524.888888888901</v>
      </c>
      <c r="CP340">
        <v>16705.122222222199</v>
      </c>
      <c r="CQ340">
        <v>45</v>
      </c>
      <c r="CR340">
        <v>43.368000000000002</v>
      </c>
      <c r="CS340">
        <v>42.186999999999998</v>
      </c>
      <c r="CT340">
        <v>40.743000000000002</v>
      </c>
      <c r="CU340">
        <v>39.811999999999998</v>
      </c>
      <c r="CV340">
        <v>1959.9722222222199</v>
      </c>
      <c r="CW340">
        <v>39.99</v>
      </c>
      <c r="CX340">
        <v>0</v>
      </c>
      <c r="CY340">
        <v>1651545371</v>
      </c>
      <c r="CZ340">
        <v>0</v>
      </c>
      <c r="DA340">
        <v>0</v>
      </c>
      <c r="DB340" t="s">
        <v>355</v>
      </c>
      <c r="DC340">
        <v>1657298120.5</v>
      </c>
      <c r="DD340">
        <v>1657298120.5</v>
      </c>
      <c r="DE340">
        <v>0</v>
      </c>
      <c r="DF340">
        <v>1.391</v>
      </c>
      <c r="DG340">
        <v>3.5000000000000003E-2</v>
      </c>
      <c r="DH340">
        <v>2.39</v>
      </c>
      <c r="DI340">
        <v>0.104</v>
      </c>
      <c r="DJ340">
        <v>419</v>
      </c>
      <c r="DK340">
        <v>18</v>
      </c>
      <c r="DL340">
        <v>0.11</v>
      </c>
      <c r="DM340">
        <v>0.02</v>
      </c>
      <c r="DN340">
        <v>-59.1514073170732</v>
      </c>
      <c r="DO340">
        <v>-0.558146341463435</v>
      </c>
      <c r="DP340">
        <v>0.195929848558653</v>
      </c>
      <c r="DQ340">
        <v>0</v>
      </c>
      <c r="DR340">
        <v>5.9414370731707304</v>
      </c>
      <c r="DS340">
        <v>-0.19317637630661499</v>
      </c>
      <c r="DT340">
        <v>2.1919020167247599E-2</v>
      </c>
      <c r="DU340">
        <v>0</v>
      </c>
      <c r="DV340">
        <v>0</v>
      </c>
      <c r="DW340">
        <v>2</v>
      </c>
      <c r="DX340" t="s">
        <v>356</v>
      </c>
      <c r="DY340">
        <v>2.9008400000000001</v>
      </c>
      <c r="DZ340">
        <v>2.6304400000000001</v>
      </c>
      <c r="EA340">
        <v>0.162323</v>
      </c>
      <c r="EB340">
        <v>0.16625300000000001</v>
      </c>
      <c r="EC340">
        <v>6.9582199999999997E-2</v>
      </c>
      <c r="ED340">
        <v>5.4010500000000003E-2</v>
      </c>
      <c r="EE340">
        <v>23776.9</v>
      </c>
      <c r="EF340">
        <v>20659.8</v>
      </c>
      <c r="EG340">
        <v>25391.1</v>
      </c>
      <c r="EH340">
        <v>24113.7</v>
      </c>
      <c r="EI340">
        <v>40278.5</v>
      </c>
      <c r="EJ340">
        <v>37752</v>
      </c>
      <c r="EK340">
        <v>45831.1</v>
      </c>
      <c r="EL340">
        <v>42992.6</v>
      </c>
      <c r="EM340">
        <v>1.88015</v>
      </c>
      <c r="EN340">
        <v>2.1526999999999998</v>
      </c>
      <c r="EO340">
        <v>0.13780600000000001</v>
      </c>
      <c r="EP340">
        <v>0</v>
      </c>
      <c r="EQ340">
        <v>19.713799999999999</v>
      </c>
      <c r="ER340">
        <v>999.9</v>
      </c>
      <c r="ES340">
        <v>36.198</v>
      </c>
      <c r="ET340">
        <v>26.989000000000001</v>
      </c>
      <c r="EU340">
        <v>19.051100000000002</v>
      </c>
      <c r="EV340">
        <v>48.027200000000001</v>
      </c>
      <c r="EW340">
        <v>32.9968</v>
      </c>
      <c r="EX340">
        <v>2</v>
      </c>
      <c r="EY340">
        <v>-0.339337</v>
      </c>
      <c r="EZ340">
        <v>1.72116</v>
      </c>
      <c r="FA340">
        <v>20.235700000000001</v>
      </c>
      <c r="FB340">
        <v>5.2343599999999997</v>
      </c>
      <c r="FC340">
        <v>11.9861</v>
      </c>
      <c r="FD340">
        <v>4.95695</v>
      </c>
      <c r="FE340">
        <v>3.3039499999999999</v>
      </c>
      <c r="FF340">
        <v>9999</v>
      </c>
      <c r="FG340">
        <v>9999</v>
      </c>
      <c r="FH340">
        <v>6818.2</v>
      </c>
      <c r="FI340">
        <v>356</v>
      </c>
      <c r="FJ340">
        <v>1.86815</v>
      </c>
      <c r="FK340">
        <v>1.8638600000000001</v>
      </c>
      <c r="FL340">
        <v>1.8715200000000001</v>
      </c>
      <c r="FM340">
        <v>1.8622000000000001</v>
      </c>
      <c r="FN340">
        <v>1.86172</v>
      </c>
      <c r="FO340">
        <v>1.86829</v>
      </c>
      <c r="FP340">
        <v>1.8583700000000001</v>
      </c>
      <c r="FQ340">
        <v>1.8648400000000001</v>
      </c>
      <c r="FR340">
        <v>5</v>
      </c>
      <c r="FS340">
        <v>0</v>
      </c>
      <c r="FT340">
        <v>0</v>
      </c>
      <c r="FU340">
        <v>0</v>
      </c>
      <c r="FV340" t="s">
        <v>357</v>
      </c>
      <c r="FW340" t="s">
        <v>358</v>
      </c>
      <c r="FX340" t="s">
        <v>359</v>
      </c>
      <c r="FY340" t="s">
        <v>359</v>
      </c>
      <c r="FZ340" t="s">
        <v>359</v>
      </c>
      <c r="GA340" t="s">
        <v>359</v>
      </c>
      <c r="GB340">
        <v>0</v>
      </c>
      <c r="GC340">
        <v>100</v>
      </c>
      <c r="GD340">
        <v>100</v>
      </c>
      <c r="GE340">
        <v>7.41</v>
      </c>
      <c r="GF340">
        <v>0.1807</v>
      </c>
      <c r="GG340">
        <v>2.1444526195071201</v>
      </c>
      <c r="GH340">
        <v>5.2457919015285598E-3</v>
      </c>
      <c r="GI340">
        <v>-2.61795653493914E-6</v>
      </c>
      <c r="GJ340">
        <v>1.0331707357916401E-9</v>
      </c>
      <c r="GK340">
        <v>8.3457624279274292E-3</v>
      </c>
      <c r="GL340">
        <v>-4.6387863249973502E-2</v>
      </c>
      <c r="GM340">
        <v>3.6088159466671601E-3</v>
      </c>
      <c r="GN340">
        <v>-4.2506285216111501E-5</v>
      </c>
      <c r="GO340">
        <v>14</v>
      </c>
      <c r="GP340">
        <v>2225</v>
      </c>
      <c r="GQ340">
        <v>2</v>
      </c>
      <c r="GR340">
        <v>27</v>
      </c>
      <c r="GS340">
        <v>4472.6000000000004</v>
      </c>
      <c r="GT340">
        <v>4472.6000000000004</v>
      </c>
      <c r="GU340">
        <v>3.58521</v>
      </c>
      <c r="GV340">
        <v>2.3095699999999999</v>
      </c>
      <c r="GW340">
        <v>1.9982899999999999</v>
      </c>
      <c r="GX340">
        <v>2.7575699999999999</v>
      </c>
      <c r="GY340">
        <v>2.0947300000000002</v>
      </c>
      <c r="GZ340">
        <v>2.4084500000000002</v>
      </c>
      <c r="HA340">
        <v>30.782</v>
      </c>
      <c r="HB340">
        <v>15.900700000000001</v>
      </c>
      <c r="HC340">
        <v>18</v>
      </c>
      <c r="HD340">
        <v>442.74299999999999</v>
      </c>
      <c r="HE340">
        <v>612.36500000000001</v>
      </c>
      <c r="HF340">
        <v>19.215499999999999</v>
      </c>
      <c r="HG340">
        <v>22.8491</v>
      </c>
      <c r="HH340">
        <v>30.002099999999999</v>
      </c>
      <c r="HI340">
        <v>22.700399999999998</v>
      </c>
      <c r="HJ340">
        <v>22.67</v>
      </c>
      <c r="HK340">
        <v>71.782899999999998</v>
      </c>
      <c r="HL340">
        <v>33.2239</v>
      </c>
      <c r="HM340">
        <v>9.8952000000000009</v>
      </c>
      <c r="HN340">
        <v>19.212399999999999</v>
      </c>
      <c r="HO340">
        <v>1538.08</v>
      </c>
      <c r="HP340">
        <v>14.162000000000001</v>
      </c>
      <c r="HQ340">
        <v>97.053299999999993</v>
      </c>
      <c r="HR340">
        <v>101.09699999999999</v>
      </c>
    </row>
    <row r="341" spans="1:226" x14ac:dyDescent="0.2">
      <c r="A341">
        <v>325</v>
      </c>
      <c r="B341">
        <v>1657566481</v>
      </c>
      <c r="C341">
        <v>3061.5</v>
      </c>
      <c r="D341" t="s">
        <v>1008</v>
      </c>
      <c r="E341" t="s">
        <v>1009</v>
      </c>
      <c r="F341">
        <v>5</v>
      </c>
      <c r="G341" t="s">
        <v>1217</v>
      </c>
      <c r="H341" t="s">
        <v>353</v>
      </c>
      <c r="I341">
        <v>1657566478.2</v>
      </c>
      <c r="J341">
        <f t="shared" si="170"/>
        <v>4.9841962776456146E-3</v>
      </c>
      <c r="K341">
        <f t="shared" si="171"/>
        <v>4.9841962776456148</v>
      </c>
      <c r="L341">
        <f t="shared" si="172"/>
        <v>26.614332615465745</v>
      </c>
      <c r="M341">
        <f t="shared" si="173"/>
        <v>1468.184</v>
      </c>
      <c r="N341">
        <f t="shared" si="174"/>
        <v>1260.7728976016786</v>
      </c>
      <c r="O341">
        <f t="shared" si="175"/>
        <v>85.695071434537155</v>
      </c>
      <c r="P341">
        <f t="shared" si="176"/>
        <v>99.792859600947835</v>
      </c>
      <c r="Q341">
        <f t="shared" si="177"/>
        <v>0.27218062084438099</v>
      </c>
      <c r="R341">
        <f t="shared" si="178"/>
        <v>2.3059416710203609</v>
      </c>
      <c r="S341">
        <f t="shared" si="179"/>
        <v>0.25550919441741021</v>
      </c>
      <c r="T341">
        <f t="shared" si="180"/>
        <v>0.16110594194101815</v>
      </c>
      <c r="U341">
        <f t="shared" si="181"/>
        <v>321.51302699999997</v>
      </c>
      <c r="V341">
        <f t="shared" si="182"/>
        <v>23.216277909337258</v>
      </c>
      <c r="W341">
        <f t="shared" si="183"/>
        <v>21.993600000000001</v>
      </c>
      <c r="X341">
        <f t="shared" si="184"/>
        <v>2.6524713086227911</v>
      </c>
      <c r="Y341">
        <f t="shared" si="185"/>
        <v>50.032987432867451</v>
      </c>
      <c r="Z341">
        <f t="shared" si="186"/>
        <v>1.3657728098837567</v>
      </c>
      <c r="AA341">
        <f t="shared" si="187"/>
        <v>2.7297446743836833</v>
      </c>
      <c r="AB341">
        <f t="shared" si="188"/>
        <v>1.2866984987390344</v>
      </c>
      <c r="AC341">
        <f t="shared" si="189"/>
        <v>-219.80305584417161</v>
      </c>
      <c r="AD341">
        <f t="shared" si="190"/>
        <v>58.638279980961592</v>
      </c>
      <c r="AE341">
        <f t="shared" si="191"/>
        <v>5.2302612030452993</v>
      </c>
      <c r="AF341">
        <f t="shared" si="192"/>
        <v>165.57851233983524</v>
      </c>
      <c r="AG341">
        <f t="shared" si="193"/>
        <v>41.841836409953572</v>
      </c>
      <c r="AH341">
        <f t="shared" si="194"/>
        <v>5.0221693759409574</v>
      </c>
      <c r="AI341">
        <f t="shared" si="195"/>
        <v>26.614332615465745</v>
      </c>
      <c r="AJ341">
        <v>1550.1831856351</v>
      </c>
      <c r="AK341">
        <v>1505.81503030303</v>
      </c>
      <c r="AL341">
        <v>3.2724867169322698</v>
      </c>
      <c r="AM341">
        <v>66.153134496915399</v>
      </c>
      <c r="AN341">
        <f t="shared" si="196"/>
        <v>4.9841962776456148</v>
      </c>
      <c r="AO341">
        <v>14.1873500358402</v>
      </c>
      <c r="AP341">
        <v>20.0823824242424</v>
      </c>
      <c r="AQ341">
        <v>-7.9115284631412798E-3</v>
      </c>
      <c r="AR341">
        <v>78.048963506408896</v>
      </c>
      <c r="AS341">
        <v>4</v>
      </c>
      <c r="AT341">
        <v>1</v>
      </c>
      <c r="AU341">
        <f t="shared" si="197"/>
        <v>1</v>
      </c>
      <c r="AV341">
        <f t="shared" si="198"/>
        <v>0</v>
      </c>
      <c r="AW341">
        <f t="shared" si="199"/>
        <v>36481.134815917692</v>
      </c>
      <c r="AX341">
        <f t="shared" si="200"/>
        <v>1999.9849999999999</v>
      </c>
      <c r="AY341">
        <f t="shared" si="201"/>
        <v>1681.1870999999999</v>
      </c>
      <c r="AZ341">
        <f t="shared" si="202"/>
        <v>0.84059985449890873</v>
      </c>
      <c r="BA341">
        <f t="shared" si="203"/>
        <v>0.16075771918289386</v>
      </c>
      <c r="BB341">
        <v>6</v>
      </c>
      <c r="BC341">
        <v>0.5</v>
      </c>
      <c r="BD341" t="s">
        <v>354</v>
      </c>
      <c r="BE341">
        <v>2</v>
      </c>
      <c r="BF341" t="b">
        <v>1</v>
      </c>
      <c r="BG341">
        <v>1657566478.2</v>
      </c>
      <c r="BH341">
        <v>1468.184</v>
      </c>
      <c r="BI341">
        <v>1527.242</v>
      </c>
      <c r="BJ341">
        <v>20.093679999999999</v>
      </c>
      <c r="BK341">
        <v>14.18821</v>
      </c>
      <c r="BL341">
        <v>1460.7429999999999</v>
      </c>
      <c r="BM341">
        <v>19.91366</v>
      </c>
      <c r="BN341">
        <v>500.00310000000002</v>
      </c>
      <c r="BO341">
        <v>67.956339999999997</v>
      </c>
      <c r="BP341">
        <v>1.3927760000000001E-2</v>
      </c>
      <c r="BQ341">
        <v>22.46528</v>
      </c>
      <c r="BR341">
        <v>21.993600000000001</v>
      </c>
      <c r="BS341">
        <v>999.9</v>
      </c>
      <c r="BT341">
        <v>0</v>
      </c>
      <c r="BU341">
        <v>0</v>
      </c>
      <c r="BV341">
        <v>9998.9279999999999</v>
      </c>
      <c r="BW341">
        <v>0</v>
      </c>
      <c r="BX341">
        <v>2283.2809999999999</v>
      </c>
      <c r="BY341">
        <v>-59.057920000000003</v>
      </c>
      <c r="BZ341">
        <v>1498.29</v>
      </c>
      <c r="CA341">
        <v>1549.221</v>
      </c>
      <c r="CB341">
        <v>5.9054690000000001</v>
      </c>
      <c r="CC341">
        <v>1527.242</v>
      </c>
      <c r="CD341">
        <v>14.18821</v>
      </c>
      <c r="CE341">
        <v>1.365494</v>
      </c>
      <c r="CF341">
        <v>0.96417900000000001</v>
      </c>
      <c r="CG341">
        <v>11.539770000000001</v>
      </c>
      <c r="CH341">
        <v>6.3860340000000004</v>
      </c>
      <c r="CI341">
        <v>1999.9849999999999</v>
      </c>
      <c r="CJ341">
        <v>0.98000419999999999</v>
      </c>
      <c r="CK341">
        <v>1.9995639999999999E-2</v>
      </c>
      <c r="CL341">
        <v>0</v>
      </c>
      <c r="CM341">
        <v>2.8157899999999998</v>
      </c>
      <c r="CN341">
        <v>0</v>
      </c>
      <c r="CO341">
        <v>17418.72</v>
      </c>
      <c r="CP341">
        <v>16705.310000000001</v>
      </c>
      <c r="CQ341">
        <v>45</v>
      </c>
      <c r="CR341">
        <v>43.399799999999999</v>
      </c>
      <c r="CS341">
        <v>42.186999999999998</v>
      </c>
      <c r="CT341">
        <v>40.787199999999999</v>
      </c>
      <c r="CU341">
        <v>39.811999999999998</v>
      </c>
      <c r="CV341">
        <v>1959.9949999999999</v>
      </c>
      <c r="CW341">
        <v>39.99</v>
      </c>
      <c r="CX341">
        <v>0</v>
      </c>
      <c r="CY341">
        <v>1651545376.4000001</v>
      </c>
      <c r="CZ341">
        <v>0</v>
      </c>
      <c r="DA341">
        <v>0</v>
      </c>
      <c r="DB341" t="s">
        <v>355</v>
      </c>
      <c r="DC341">
        <v>1657298120.5</v>
      </c>
      <c r="DD341">
        <v>1657298120.5</v>
      </c>
      <c r="DE341">
        <v>0</v>
      </c>
      <c r="DF341">
        <v>1.391</v>
      </c>
      <c r="DG341">
        <v>3.5000000000000003E-2</v>
      </c>
      <c r="DH341">
        <v>2.39</v>
      </c>
      <c r="DI341">
        <v>0.104</v>
      </c>
      <c r="DJ341">
        <v>419</v>
      </c>
      <c r="DK341">
        <v>18</v>
      </c>
      <c r="DL341">
        <v>0.11</v>
      </c>
      <c r="DM341">
        <v>0.02</v>
      </c>
      <c r="DN341">
        <v>-59.154156097561</v>
      </c>
      <c r="DO341">
        <v>0.75304808362369502</v>
      </c>
      <c r="DP341">
        <v>0.20501437671037001</v>
      </c>
      <c r="DQ341">
        <v>0</v>
      </c>
      <c r="DR341">
        <v>5.92509926829268</v>
      </c>
      <c r="DS341">
        <v>-0.19895581881532601</v>
      </c>
      <c r="DT341">
        <v>2.0834004964942299E-2</v>
      </c>
      <c r="DU341">
        <v>0</v>
      </c>
      <c r="DV341">
        <v>0</v>
      </c>
      <c r="DW341">
        <v>2</v>
      </c>
      <c r="DX341" t="s">
        <v>356</v>
      </c>
      <c r="DY341">
        <v>2.9009399999999999</v>
      </c>
      <c r="DZ341">
        <v>2.6303299999999998</v>
      </c>
      <c r="EA341">
        <v>0.16339300000000001</v>
      </c>
      <c r="EB341">
        <v>0.167295</v>
      </c>
      <c r="EC341">
        <v>6.9509699999999994E-2</v>
      </c>
      <c r="ED341">
        <v>5.3978600000000002E-2</v>
      </c>
      <c r="EE341">
        <v>23745.1</v>
      </c>
      <c r="EF341">
        <v>20632.5</v>
      </c>
      <c r="EG341">
        <v>25389.599999999999</v>
      </c>
      <c r="EH341">
        <v>24112</v>
      </c>
      <c r="EI341">
        <v>40279.4</v>
      </c>
      <c r="EJ341">
        <v>37750.9</v>
      </c>
      <c r="EK341">
        <v>45828.5</v>
      </c>
      <c r="EL341">
        <v>42989.8</v>
      </c>
      <c r="EM341">
        <v>1.8798999999999999</v>
      </c>
      <c r="EN341">
        <v>2.1521499999999998</v>
      </c>
      <c r="EO341">
        <v>0.136875</v>
      </c>
      <c r="EP341">
        <v>0</v>
      </c>
      <c r="EQ341">
        <v>19.729399999999998</v>
      </c>
      <c r="ER341">
        <v>999.9</v>
      </c>
      <c r="ES341">
        <v>36.198</v>
      </c>
      <c r="ET341">
        <v>26.989000000000001</v>
      </c>
      <c r="EU341">
        <v>19.0534</v>
      </c>
      <c r="EV341">
        <v>48.157200000000003</v>
      </c>
      <c r="EW341">
        <v>32.948700000000002</v>
      </c>
      <c r="EX341">
        <v>2</v>
      </c>
      <c r="EY341">
        <v>-0.33719500000000002</v>
      </c>
      <c r="EZ341">
        <v>1.7415</v>
      </c>
      <c r="FA341">
        <v>20.235299999999999</v>
      </c>
      <c r="FB341">
        <v>5.2345100000000002</v>
      </c>
      <c r="FC341">
        <v>11.9861</v>
      </c>
      <c r="FD341">
        <v>4.9570999999999996</v>
      </c>
      <c r="FE341">
        <v>3.3039499999999999</v>
      </c>
      <c r="FF341">
        <v>9999</v>
      </c>
      <c r="FG341">
        <v>9999</v>
      </c>
      <c r="FH341">
        <v>6818.4</v>
      </c>
      <c r="FI341">
        <v>356</v>
      </c>
      <c r="FJ341">
        <v>1.86816</v>
      </c>
      <c r="FK341">
        <v>1.8638600000000001</v>
      </c>
      <c r="FL341">
        <v>1.8715200000000001</v>
      </c>
      <c r="FM341">
        <v>1.8622099999999999</v>
      </c>
      <c r="FN341">
        <v>1.86172</v>
      </c>
      <c r="FO341">
        <v>1.86829</v>
      </c>
      <c r="FP341">
        <v>1.8583700000000001</v>
      </c>
      <c r="FQ341">
        <v>1.8648</v>
      </c>
      <c r="FR341">
        <v>5</v>
      </c>
      <c r="FS341">
        <v>0</v>
      </c>
      <c r="FT341">
        <v>0</v>
      </c>
      <c r="FU341">
        <v>0</v>
      </c>
      <c r="FV341" t="s">
        <v>357</v>
      </c>
      <c r="FW341" t="s">
        <v>358</v>
      </c>
      <c r="FX341" t="s">
        <v>359</v>
      </c>
      <c r="FY341" t="s">
        <v>359</v>
      </c>
      <c r="FZ341" t="s">
        <v>359</v>
      </c>
      <c r="GA341" t="s">
        <v>359</v>
      </c>
      <c r="GB341">
        <v>0</v>
      </c>
      <c r="GC341">
        <v>100</v>
      </c>
      <c r="GD341">
        <v>100</v>
      </c>
      <c r="GE341">
        <v>7.48</v>
      </c>
      <c r="GF341">
        <v>0.1794</v>
      </c>
      <c r="GG341">
        <v>2.1444526195071201</v>
      </c>
      <c r="GH341">
        <v>5.2457919015285598E-3</v>
      </c>
      <c r="GI341">
        <v>-2.61795653493914E-6</v>
      </c>
      <c r="GJ341">
        <v>1.0331707357916401E-9</v>
      </c>
      <c r="GK341">
        <v>8.3457624279274292E-3</v>
      </c>
      <c r="GL341">
        <v>-4.6387863249973502E-2</v>
      </c>
      <c r="GM341">
        <v>3.6088159466671601E-3</v>
      </c>
      <c r="GN341">
        <v>-4.2506285216111501E-5</v>
      </c>
      <c r="GO341">
        <v>14</v>
      </c>
      <c r="GP341">
        <v>2225</v>
      </c>
      <c r="GQ341">
        <v>2</v>
      </c>
      <c r="GR341">
        <v>27</v>
      </c>
      <c r="GS341">
        <v>4472.7</v>
      </c>
      <c r="GT341">
        <v>4472.7</v>
      </c>
      <c r="GU341">
        <v>3.61694</v>
      </c>
      <c r="GV341">
        <v>2.3107899999999999</v>
      </c>
      <c r="GW341">
        <v>1.9982899999999999</v>
      </c>
      <c r="GX341">
        <v>2.7587899999999999</v>
      </c>
      <c r="GY341">
        <v>2.0935100000000002</v>
      </c>
      <c r="GZ341">
        <v>2.34863</v>
      </c>
      <c r="HA341">
        <v>30.803699999999999</v>
      </c>
      <c r="HB341">
        <v>15.8832</v>
      </c>
      <c r="HC341">
        <v>18</v>
      </c>
      <c r="HD341">
        <v>442.74700000000001</v>
      </c>
      <c r="HE341">
        <v>612.15</v>
      </c>
      <c r="HF341">
        <v>19.223099999999999</v>
      </c>
      <c r="HG341">
        <v>22.873100000000001</v>
      </c>
      <c r="HH341">
        <v>30.002099999999999</v>
      </c>
      <c r="HI341">
        <v>22.718</v>
      </c>
      <c r="HJ341">
        <v>22.687100000000001</v>
      </c>
      <c r="HK341">
        <v>72.381699999999995</v>
      </c>
      <c r="HL341">
        <v>33.2239</v>
      </c>
      <c r="HM341">
        <v>9.8952000000000009</v>
      </c>
      <c r="HN341">
        <v>19.216999999999999</v>
      </c>
      <c r="HO341">
        <v>1558.4</v>
      </c>
      <c r="HP341">
        <v>14.1686</v>
      </c>
      <c r="HQ341">
        <v>97.047799999999995</v>
      </c>
      <c r="HR341">
        <v>101.09099999999999</v>
      </c>
    </row>
    <row r="342" spans="1:226" x14ac:dyDescent="0.2">
      <c r="A342">
        <v>326</v>
      </c>
      <c r="B342">
        <v>1657566486</v>
      </c>
      <c r="C342">
        <v>3066.5</v>
      </c>
      <c r="D342" t="s">
        <v>1010</v>
      </c>
      <c r="E342" t="s">
        <v>1011</v>
      </c>
      <c r="F342">
        <v>5</v>
      </c>
      <c r="G342" t="s">
        <v>1217</v>
      </c>
      <c r="H342" t="s">
        <v>353</v>
      </c>
      <c r="I342">
        <v>1657566483.5</v>
      </c>
      <c r="J342">
        <f t="shared" si="170"/>
        <v>4.9900434248582766E-3</v>
      </c>
      <c r="K342">
        <f t="shared" si="171"/>
        <v>4.9900434248582766</v>
      </c>
      <c r="L342">
        <f t="shared" si="172"/>
        <v>26.920697946137576</v>
      </c>
      <c r="M342">
        <f t="shared" si="173"/>
        <v>1485.19888888889</v>
      </c>
      <c r="N342">
        <f t="shared" si="174"/>
        <v>1275.2780322101871</v>
      </c>
      <c r="O342">
        <f t="shared" si="175"/>
        <v>86.681060911881048</v>
      </c>
      <c r="P342">
        <f t="shared" si="176"/>
        <v>100.94944953369796</v>
      </c>
      <c r="Q342">
        <f t="shared" si="177"/>
        <v>0.27207382911512379</v>
      </c>
      <c r="R342">
        <f t="shared" si="178"/>
        <v>2.3075218987502004</v>
      </c>
      <c r="S342">
        <f t="shared" si="179"/>
        <v>0.25542571204345887</v>
      </c>
      <c r="T342">
        <f t="shared" si="180"/>
        <v>0.16105187610150035</v>
      </c>
      <c r="U342">
        <f t="shared" si="181"/>
        <v>321.51701700000001</v>
      </c>
      <c r="V342">
        <f t="shared" si="182"/>
        <v>23.218916033427622</v>
      </c>
      <c r="W342">
        <f t="shared" si="183"/>
        <v>21.996933333333299</v>
      </c>
      <c r="X342">
        <f t="shared" si="184"/>
        <v>2.6530106049532716</v>
      </c>
      <c r="Y342">
        <f t="shared" si="185"/>
        <v>49.966529807373824</v>
      </c>
      <c r="Z342">
        <f t="shared" si="186"/>
        <v>1.3643720877738086</v>
      </c>
      <c r="AA342">
        <f t="shared" si="187"/>
        <v>2.7305720309847512</v>
      </c>
      <c r="AB342">
        <f t="shared" si="188"/>
        <v>1.288638517179463</v>
      </c>
      <c r="AC342">
        <f t="shared" si="189"/>
        <v>-220.06091503625001</v>
      </c>
      <c r="AD342">
        <f t="shared" si="190"/>
        <v>58.884143753240835</v>
      </c>
      <c r="AE342">
        <f t="shared" si="191"/>
        <v>5.2488162174579243</v>
      </c>
      <c r="AF342">
        <f t="shared" si="192"/>
        <v>165.58906193444878</v>
      </c>
      <c r="AG342">
        <f t="shared" si="193"/>
        <v>42.520105532785735</v>
      </c>
      <c r="AH342">
        <f t="shared" si="194"/>
        <v>4.997418520447189</v>
      </c>
      <c r="AI342">
        <f t="shared" si="195"/>
        <v>26.920697946137576</v>
      </c>
      <c r="AJ342">
        <v>1567.4290511898901</v>
      </c>
      <c r="AK342">
        <v>1522.3558787878801</v>
      </c>
      <c r="AL342">
        <v>3.3633343570875902</v>
      </c>
      <c r="AM342">
        <v>66.153134496915399</v>
      </c>
      <c r="AN342">
        <f t="shared" si="196"/>
        <v>4.9900434248582766</v>
      </c>
      <c r="AO342">
        <v>14.1933282829558</v>
      </c>
      <c r="AP342">
        <v>20.065924242424199</v>
      </c>
      <c r="AQ342">
        <v>-1.1052198016149701E-3</v>
      </c>
      <c r="AR342">
        <v>78.048963506408896</v>
      </c>
      <c r="AS342">
        <v>4</v>
      </c>
      <c r="AT342">
        <v>1</v>
      </c>
      <c r="AU342">
        <f t="shared" si="197"/>
        <v>1</v>
      </c>
      <c r="AV342">
        <f t="shared" si="198"/>
        <v>0</v>
      </c>
      <c r="AW342">
        <f t="shared" si="199"/>
        <v>36518.589803975912</v>
      </c>
      <c r="AX342">
        <f t="shared" si="200"/>
        <v>2000.01</v>
      </c>
      <c r="AY342">
        <f t="shared" si="201"/>
        <v>1681.2080999999998</v>
      </c>
      <c r="AZ342">
        <f t="shared" si="202"/>
        <v>0.84059984700076495</v>
      </c>
      <c r="BA342">
        <f t="shared" si="203"/>
        <v>0.16075770471147643</v>
      </c>
      <c r="BB342">
        <v>6</v>
      </c>
      <c r="BC342">
        <v>0.5</v>
      </c>
      <c r="BD342" t="s">
        <v>354</v>
      </c>
      <c r="BE342">
        <v>2</v>
      </c>
      <c r="BF342" t="b">
        <v>1</v>
      </c>
      <c r="BG342">
        <v>1657566483.5</v>
      </c>
      <c r="BH342">
        <v>1485.19888888889</v>
      </c>
      <c r="BI342">
        <v>1545.1288888888901</v>
      </c>
      <c r="BJ342">
        <v>20.073055555555602</v>
      </c>
      <c r="BK342">
        <v>14.1966</v>
      </c>
      <c r="BL342">
        <v>1477.6855555555601</v>
      </c>
      <c r="BM342">
        <v>19.893966666666699</v>
      </c>
      <c r="BN342">
        <v>500.00599999999997</v>
      </c>
      <c r="BO342">
        <v>67.956000000000003</v>
      </c>
      <c r="BP342">
        <v>1.4323900000000001E-2</v>
      </c>
      <c r="BQ342">
        <v>22.470266666666699</v>
      </c>
      <c r="BR342">
        <v>21.996933333333299</v>
      </c>
      <c r="BS342">
        <v>999.9</v>
      </c>
      <c r="BT342">
        <v>0</v>
      </c>
      <c r="BU342">
        <v>0</v>
      </c>
      <c r="BV342">
        <v>10009.8611111111</v>
      </c>
      <c r="BW342">
        <v>0</v>
      </c>
      <c r="BX342">
        <v>1741.6355555555599</v>
      </c>
      <c r="BY342">
        <v>-59.9299888888889</v>
      </c>
      <c r="BZ342">
        <v>1515.62222222222</v>
      </c>
      <c r="CA342">
        <v>1567.3811111111099</v>
      </c>
      <c r="CB342">
        <v>5.8764544444444402</v>
      </c>
      <c r="CC342">
        <v>1545.1288888888901</v>
      </c>
      <c r="CD342">
        <v>14.1966</v>
      </c>
      <c r="CE342">
        <v>1.36408555555556</v>
      </c>
      <c r="CF342">
        <v>0.96474444444444496</v>
      </c>
      <c r="CG342">
        <v>11.5241555555556</v>
      </c>
      <c r="CH342">
        <v>6.3945388888888903</v>
      </c>
      <c r="CI342">
        <v>2000.01</v>
      </c>
      <c r="CJ342">
        <v>0.98000477777777795</v>
      </c>
      <c r="CK342">
        <v>1.99951777777778E-2</v>
      </c>
      <c r="CL342">
        <v>0</v>
      </c>
      <c r="CM342">
        <v>2.7351999999999999</v>
      </c>
      <c r="CN342">
        <v>0</v>
      </c>
      <c r="CO342">
        <v>17176.9555555556</v>
      </c>
      <c r="CP342">
        <v>16705.5111111111</v>
      </c>
      <c r="CQ342">
        <v>45</v>
      </c>
      <c r="CR342">
        <v>43.436999999999998</v>
      </c>
      <c r="CS342">
        <v>42.215000000000003</v>
      </c>
      <c r="CT342">
        <v>40.839777777777797</v>
      </c>
      <c r="CU342">
        <v>39.811999999999998</v>
      </c>
      <c r="CV342">
        <v>1960.02</v>
      </c>
      <c r="CW342">
        <v>39.99</v>
      </c>
      <c r="CX342">
        <v>0</v>
      </c>
      <c r="CY342">
        <v>1651545381.2</v>
      </c>
      <c r="CZ342">
        <v>0</v>
      </c>
      <c r="DA342">
        <v>0</v>
      </c>
      <c r="DB342" t="s">
        <v>355</v>
      </c>
      <c r="DC342">
        <v>1657298120.5</v>
      </c>
      <c r="DD342">
        <v>1657298120.5</v>
      </c>
      <c r="DE342">
        <v>0</v>
      </c>
      <c r="DF342">
        <v>1.391</v>
      </c>
      <c r="DG342">
        <v>3.5000000000000003E-2</v>
      </c>
      <c r="DH342">
        <v>2.39</v>
      </c>
      <c r="DI342">
        <v>0.104</v>
      </c>
      <c r="DJ342">
        <v>419</v>
      </c>
      <c r="DK342">
        <v>18</v>
      </c>
      <c r="DL342">
        <v>0.11</v>
      </c>
      <c r="DM342">
        <v>0.02</v>
      </c>
      <c r="DN342">
        <v>-59.269514634146297</v>
      </c>
      <c r="DO342">
        <v>-0.92542369337986197</v>
      </c>
      <c r="DP342">
        <v>0.36452800993852902</v>
      </c>
      <c r="DQ342">
        <v>0</v>
      </c>
      <c r="DR342">
        <v>5.9096148780487798</v>
      </c>
      <c r="DS342">
        <v>-0.17596682926829799</v>
      </c>
      <c r="DT342">
        <v>1.8200168469061001E-2</v>
      </c>
      <c r="DU342">
        <v>0</v>
      </c>
      <c r="DV342">
        <v>0</v>
      </c>
      <c r="DW342">
        <v>2</v>
      </c>
      <c r="DX342" t="s">
        <v>356</v>
      </c>
      <c r="DY342">
        <v>2.9007200000000002</v>
      </c>
      <c r="DZ342">
        <v>2.63131</v>
      </c>
      <c r="EA342">
        <v>0.16448599999999999</v>
      </c>
      <c r="EB342">
        <v>0.16844700000000001</v>
      </c>
      <c r="EC342">
        <v>6.9467100000000004E-2</v>
      </c>
      <c r="ED342">
        <v>5.4015899999999999E-2</v>
      </c>
      <c r="EE342">
        <v>23712.1</v>
      </c>
      <c r="EF342">
        <v>20602.599999999999</v>
      </c>
      <c r="EG342">
        <v>25387.5</v>
      </c>
      <c r="EH342">
        <v>24110.5</v>
      </c>
      <c r="EI342">
        <v>40278.6</v>
      </c>
      <c r="EJ342">
        <v>37746.9</v>
      </c>
      <c r="EK342">
        <v>45825.5</v>
      </c>
      <c r="EL342">
        <v>42987.1</v>
      </c>
      <c r="EM342">
        <v>1.8794299999999999</v>
      </c>
      <c r="EN342">
        <v>2.1518199999999998</v>
      </c>
      <c r="EO342">
        <v>0.13689699999999999</v>
      </c>
      <c r="EP342">
        <v>0</v>
      </c>
      <c r="EQ342">
        <v>19.745899999999999</v>
      </c>
      <c r="ER342">
        <v>999.9</v>
      </c>
      <c r="ES342">
        <v>36.198</v>
      </c>
      <c r="ET342">
        <v>26.989000000000001</v>
      </c>
      <c r="EU342">
        <v>19.052499999999998</v>
      </c>
      <c r="EV342">
        <v>48.7973</v>
      </c>
      <c r="EW342">
        <v>32.9407</v>
      </c>
      <c r="EX342">
        <v>2</v>
      </c>
      <c r="EY342">
        <v>-0.33497199999999999</v>
      </c>
      <c r="EZ342">
        <v>1.7717700000000001</v>
      </c>
      <c r="FA342">
        <v>20.235099999999999</v>
      </c>
      <c r="FB342">
        <v>5.2352600000000002</v>
      </c>
      <c r="FC342">
        <v>11.986000000000001</v>
      </c>
      <c r="FD342">
        <v>4.9573999999999998</v>
      </c>
      <c r="FE342">
        <v>3.3039800000000001</v>
      </c>
      <c r="FF342">
        <v>9999</v>
      </c>
      <c r="FG342">
        <v>9999</v>
      </c>
      <c r="FH342">
        <v>6818.4</v>
      </c>
      <c r="FI342">
        <v>356</v>
      </c>
      <c r="FJ342">
        <v>1.86815</v>
      </c>
      <c r="FK342">
        <v>1.8638600000000001</v>
      </c>
      <c r="FL342">
        <v>1.8715599999999999</v>
      </c>
      <c r="FM342">
        <v>1.86222</v>
      </c>
      <c r="FN342">
        <v>1.8617300000000001</v>
      </c>
      <c r="FO342">
        <v>1.86829</v>
      </c>
      <c r="FP342">
        <v>1.8583700000000001</v>
      </c>
      <c r="FQ342">
        <v>1.8648400000000001</v>
      </c>
      <c r="FR342">
        <v>5</v>
      </c>
      <c r="FS342">
        <v>0</v>
      </c>
      <c r="FT342">
        <v>0</v>
      </c>
      <c r="FU342">
        <v>0</v>
      </c>
      <c r="FV342" t="s">
        <v>357</v>
      </c>
      <c r="FW342" t="s">
        <v>358</v>
      </c>
      <c r="FX342" t="s">
        <v>359</v>
      </c>
      <c r="FY342" t="s">
        <v>359</v>
      </c>
      <c r="FZ342" t="s">
        <v>359</v>
      </c>
      <c r="GA342" t="s">
        <v>359</v>
      </c>
      <c r="GB342">
        <v>0</v>
      </c>
      <c r="GC342">
        <v>100</v>
      </c>
      <c r="GD342">
        <v>100</v>
      </c>
      <c r="GE342">
        <v>7.55</v>
      </c>
      <c r="GF342">
        <v>0.1787</v>
      </c>
      <c r="GG342">
        <v>2.1444526195071201</v>
      </c>
      <c r="GH342">
        <v>5.2457919015285598E-3</v>
      </c>
      <c r="GI342">
        <v>-2.61795653493914E-6</v>
      </c>
      <c r="GJ342">
        <v>1.0331707357916401E-9</v>
      </c>
      <c r="GK342">
        <v>8.3457624279274292E-3</v>
      </c>
      <c r="GL342">
        <v>-4.6387863249973502E-2</v>
      </c>
      <c r="GM342">
        <v>3.6088159466671601E-3</v>
      </c>
      <c r="GN342">
        <v>-4.2506285216111501E-5</v>
      </c>
      <c r="GO342">
        <v>14</v>
      </c>
      <c r="GP342">
        <v>2225</v>
      </c>
      <c r="GQ342">
        <v>2</v>
      </c>
      <c r="GR342">
        <v>27</v>
      </c>
      <c r="GS342">
        <v>4472.8</v>
      </c>
      <c r="GT342">
        <v>4472.8</v>
      </c>
      <c r="GU342">
        <v>3.6425800000000002</v>
      </c>
      <c r="GV342">
        <v>2.3095699999999999</v>
      </c>
      <c r="GW342">
        <v>1.9982899999999999</v>
      </c>
      <c r="GX342">
        <v>2.7575699999999999</v>
      </c>
      <c r="GY342">
        <v>2.0935100000000002</v>
      </c>
      <c r="GZ342">
        <v>2.4011200000000001</v>
      </c>
      <c r="HA342">
        <v>30.825299999999999</v>
      </c>
      <c r="HB342">
        <v>15.891999999999999</v>
      </c>
      <c r="HC342">
        <v>18</v>
      </c>
      <c r="HD342">
        <v>442.61900000000003</v>
      </c>
      <c r="HE342">
        <v>612.12099999999998</v>
      </c>
      <c r="HF342">
        <v>19.225200000000001</v>
      </c>
      <c r="HG342">
        <v>22.897200000000002</v>
      </c>
      <c r="HH342">
        <v>30.002099999999999</v>
      </c>
      <c r="HI342">
        <v>22.735199999999999</v>
      </c>
      <c r="HJ342">
        <v>22.705200000000001</v>
      </c>
      <c r="HK342">
        <v>72.926100000000005</v>
      </c>
      <c r="HL342">
        <v>33.2239</v>
      </c>
      <c r="HM342">
        <v>9.8952000000000009</v>
      </c>
      <c r="HN342">
        <v>19.220600000000001</v>
      </c>
      <c r="HO342">
        <v>1571.78</v>
      </c>
      <c r="HP342">
        <v>14.1693</v>
      </c>
      <c r="HQ342">
        <v>97.040800000000004</v>
      </c>
      <c r="HR342">
        <v>101.084</v>
      </c>
    </row>
    <row r="343" spans="1:226" x14ac:dyDescent="0.2">
      <c r="A343">
        <v>327</v>
      </c>
      <c r="B343">
        <v>1657566490.5</v>
      </c>
      <c r="C343">
        <v>3071</v>
      </c>
      <c r="D343" t="s">
        <v>1012</v>
      </c>
      <c r="E343" t="s">
        <v>1013</v>
      </c>
      <c r="F343">
        <v>5</v>
      </c>
      <c r="G343" t="s">
        <v>1217</v>
      </c>
      <c r="H343" t="s">
        <v>353</v>
      </c>
      <c r="I343">
        <v>1657566487.9444399</v>
      </c>
      <c r="J343">
        <f t="shared" si="170"/>
        <v>4.980379829252291E-3</v>
      </c>
      <c r="K343">
        <f t="shared" si="171"/>
        <v>4.9803798292522909</v>
      </c>
      <c r="L343">
        <f t="shared" si="172"/>
        <v>26.994163773169628</v>
      </c>
      <c r="M343">
        <f t="shared" si="173"/>
        <v>1499.9422222222199</v>
      </c>
      <c r="N343">
        <f t="shared" si="174"/>
        <v>1288.4336509657624</v>
      </c>
      <c r="O343">
        <f t="shared" si="175"/>
        <v>87.576655483625359</v>
      </c>
      <c r="P343">
        <f t="shared" si="176"/>
        <v>101.95319187948579</v>
      </c>
      <c r="Q343">
        <f t="shared" si="177"/>
        <v>0.27100791287702253</v>
      </c>
      <c r="R343">
        <f t="shared" si="178"/>
        <v>2.3079714476264406</v>
      </c>
      <c r="S343">
        <f t="shared" si="179"/>
        <v>0.25448874439477792</v>
      </c>
      <c r="T343">
        <f t="shared" si="180"/>
        <v>0.16045566876634595</v>
      </c>
      <c r="U343">
        <f t="shared" si="181"/>
        <v>321.52056366666631</v>
      </c>
      <c r="V343">
        <f t="shared" si="182"/>
        <v>23.226016583356142</v>
      </c>
      <c r="W343">
        <f t="shared" si="183"/>
        <v>22.006622222222202</v>
      </c>
      <c r="X343">
        <f t="shared" si="184"/>
        <v>2.6545787045764619</v>
      </c>
      <c r="Y343">
        <f t="shared" si="185"/>
        <v>49.929129148974717</v>
      </c>
      <c r="Z343">
        <f t="shared" si="186"/>
        <v>1.3636877967542107</v>
      </c>
      <c r="AA343">
        <f t="shared" si="187"/>
        <v>2.731246909364959</v>
      </c>
      <c r="AB343">
        <f t="shared" si="188"/>
        <v>1.2908909078222512</v>
      </c>
      <c r="AC343">
        <f t="shared" si="189"/>
        <v>-219.63475047002603</v>
      </c>
      <c r="AD343">
        <f t="shared" si="190"/>
        <v>58.196057247494629</v>
      </c>
      <c r="AE343">
        <f t="shared" si="191"/>
        <v>5.186833525929921</v>
      </c>
      <c r="AF343">
        <f t="shared" si="192"/>
        <v>165.26870397006479</v>
      </c>
      <c r="AG343">
        <f t="shared" si="193"/>
        <v>42.710817761209022</v>
      </c>
      <c r="AH343">
        <f t="shared" si="194"/>
        <v>4.9784472893711156</v>
      </c>
      <c r="AI343">
        <f t="shared" si="195"/>
        <v>26.994163773169628</v>
      </c>
      <c r="AJ343">
        <v>1582.8938778260799</v>
      </c>
      <c r="AK343">
        <v>1537.6276969697001</v>
      </c>
      <c r="AL343">
        <v>3.3917339985939399</v>
      </c>
      <c r="AM343">
        <v>66.153134496915399</v>
      </c>
      <c r="AN343">
        <f t="shared" si="196"/>
        <v>4.9803798292522909</v>
      </c>
      <c r="AO343">
        <v>14.2050099770393</v>
      </c>
      <c r="AP343">
        <v>20.0633315151515</v>
      </c>
      <c r="AQ343">
        <v>-4.4737927524028101E-4</v>
      </c>
      <c r="AR343">
        <v>78.048963506408896</v>
      </c>
      <c r="AS343">
        <v>4</v>
      </c>
      <c r="AT343">
        <v>1</v>
      </c>
      <c r="AU343">
        <f t="shared" si="197"/>
        <v>1</v>
      </c>
      <c r="AV343">
        <f t="shared" si="198"/>
        <v>0</v>
      </c>
      <c r="AW343">
        <f t="shared" si="199"/>
        <v>36528.937041846082</v>
      </c>
      <c r="AX343">
        <f t="shared" si="200"/>
        <v>2000.0322222222201</v>
      </c>
      <c r="AY343">
        <f t="shared" si="201"/>
        <v>1681.2267666666646</v>
      </c>
      <c r="AZ343">
        <f t="shared" si="202"/>
        <v>0.84059984033590562</v>
      </c>
      <c r="BA343">
        <f t="shared" si="203"/>
        <v>0.160757691848298</v>
      </c>
      <c r="BB343">
        <v>6</v>
      </c>
      <c r="BC343">
        <v>0.5</v>
      </c>
      <c r="BD343" t="s">
        <v>354</v>
      </c>
      <c r="BE343">
        <v>2</v>
      </c>
      <c r="BF343" t="b">
        <v>1</v>
      </c>
      <c r="BG343">
        <v>1657566487.9444399</v>
      </c>
      <c r="BH343">
        <v>1499.9422222222199</v>
      </c>
      <c r="BI343">
        <v>1560.1544444444401</v>
      </c>
      <c r="BJ343">
        <v>20.062666666666701</v>
      </c>
      <c r="BK343">
        <v>14.208544444444399</v>
      </c>
      <c r="BL343">
        <v>1492.3644444444401</v>
      </c>
      <c r="BM343">
        <v>19.884033333333299</v>
      </c>
      <c r="BN343">
        <v>500.01344444444402</v>
      </c>
      <c r="BO343">
        <v>67.956755555555603</v>
      </c>
      <c r="BP343">
        <v>1.46571888888889E-2</v>
      </c>
      <c r="BQ343">
        <v>22.474333333333298</v>
      </c>
      <c r="BR343">
        <v>22.006622222222202</v>
      </c>
      <c r="BS343">
        <v>999.9</v>
      </c>
      <c r="BT343">
        <v>0</v>
      </c>
      <c r="BU343">
        <v>0</v>
      </c>
      <c r="BV343">
        <v>10012.846666666699</v>
      </c>
      <c r="BW343">
        <v>0</v>
      </c>
      <c r="BX343">
        <v>1422.9611111111101</v>
      </c>
      <c r="BY343">
        <v>-60.212922222222197</v>
      </c>
      <c r="BZ343">
        <v>1530.64888888889</v>
      </c>
      <c r="CA343">
        <v>1582.64333333333</v>
      </c>
      <c r="CB343">
        <v>5.8541233333333302</v>
      </c>
      <c r="CC343">
        <v>1560.1544444444401</v>
      </c>
      <c r="CD343">
        <v>14.208544444444399</v>
      </c>
      <c r="CE343">
        <v>1.3633944444444399</v>
      </c>
      <c r="CF343">
        <v>0.96556655555555604</v>
      </c>
      <c r="CG343">
        <v>11.5165111111111</v>
      </c>
      <c r="CH343">
        <v>6.4069000000000003</v>
      </c>
      <c r="CI343">
        <v>2000.0322222222201</v>
      </c>
      <c r="CJ343">
        <v>0.98000477777777795</v>
      </c>
      <c r="CK343">
        <v>1.99951777777778E-2</v>
      </c>
      <c r="CL343">
        <v>0</v>
      </c>
      <c r="CM343">
        <v>2.6136222222222201</v>
      </c>
      <c r="CN343">
        <v>0</v>
      </c>
      <c r="CO343">
        <v>17157.644444444399</v>
      </c>
      <c r="CP343">
        <v>16705.711111111101</v>
      </c>
      <c r="CQ343">
        <v>45</v>
      </c>
      <c r="CR343">
        <v>43.444000000000003</v>
      </c>
      <c r="CS343">
        <v>42.25</v>
      </c>
      <c r="CT343">
        <v>40.846888888888898</v>
      </c>
      <c r="CU343">
        <v>39.811999999999998</v>
      </c>
      <c r="CV343">
        <v>1960.0422222222201</v>
      </c>
      <c r="CW343">
        <v>39.99</v>
      </c>
      <c r="CX343">
        <v>0</v>
      </c>
      <c r="CY343">
        <v>1651545386</v>
      </c>
      <c r="CZ343">
        <v>0</v>
      </c>
      <c r="DA343">
        <v>0</v>
      </c>
      <c r="DB343" t="s">
        <v>355</v>
      </c>
      <c r="DC343">
        <v>1657298120.5</v>
      </c>
      <c r="DD343">
        <v>1657298120.5</v>
      </c>
      <c r="DE343">
        <v>0</v>
      </c>
      <c r="DF343">
        <v>1.391</v>
      </c>
      <c r="DG343">
        <v>3.5000000000000003E-2</v>
      </c>
      <c r="DH343">
        <v>2.39</v>
      </c>
      <c r="DI343">
        <v>0.104</v>
      </c>
      <c r="DJ343">
        <v>419</v>
      </c>
      <c r="DK343">
        <v>18</v>
      </c>
      <c r="DL343">
        <v>0.11</v>
      </c>
      <c r="DM343">
        <v>0.02</v>
      </c>
      <c r="DN343">
        <v>-59.507741463414597</v>
      </c>
      <c r="DO343">
        <v>-4.2057930313588301</v>
      </c>
      <c r="DP343">
        <v>0.57282766061756396</v>
      </c>
      <c r="DQ343">
        <v>0</v>
      </c>
      <c r="DR343">
        <v>5.8915082926829303</v>
      </c>
      <c r="DS343">
        <v>-0.23201707317072701</v>
      </c>
      <c r="DT343">
        <v>2.3746377069236001E-2</v>
      </c>
      <c r="DU343">
        <v>0</v>
      </c>
      <c r="DV343">
        <v>0</v>
      </c>
      <c r="DW343">
        <v>2</v>
      </c>
      <c r="DX343" t="s">
        <v>356</v>
      </c>
      <c r="DY343">
        <v>2.9006699999999999</v>
      </c>
      <c r="DZ343">
        <v>2.6309</v>
      </c>
      <c r="EA343">
        <v>0.16547300000000001</v>
      </c>
      <c r="EB343">
        <v>0.169374</v>
      </c>
      <c r="EC343">
        <v>6.9461599999999998E-2</v>
      </c>
      <c r="ED343">
        <v>5.4052700000000002E-2</v>
      </c>
      <c r="EE343">
        <v>23683.1</v>
      </c>
      <c r="EF343">
        <v>20578.099999999999</v>
      </c>
      <c r="EG343">
        <v>25386.5</v>
      </c>
      <c r="EH343">
        <v>24108.7</v>
      </c>
      <c r="EI343">
        <v>40277.300000000003</v>
      </c>
      <c r="EJ343">
        <v>37743</v>
      </c>
      <c r="EK343">
        <v>45823.7</v>
      </c>
      <c r="EL343">
        <v>42984.4</v>
      </c>
      <c r="EM343">
        <v>1.8791500000000001</v>
      </c>
      <c r="EN343">
        <v>2.1514199999999999</v>
      </c>
      <c r="EO343">
        <v>0.13592099999999999</v>
      </c>
      <c r="EP343">
        <v>0</v>
      </c>
      <c r="EQ343">
        <v>19.760000000000002</v>
      </c>
      <c r="ER343">
        <v>999.9</v>
      </c>
      <c r="ES343">
        <v>36.222999999999999</v>
      </c>
      <c r="ET343">
        <v>26.998999999999999</v>
      </c>
      <c r="EU343">
        <v>19.075500000000002</v>
      </c>
      <c r="EV343">
        <v>48.067300000000003</v>
      </c>
      <c r="EW343">
        <v>32.912700000000001</v>
      </c>
      <c r="EX343">
        <v>2</v>
      </c>
      <c r="EY343">
        <v>-0.333227</v>
      </c>
      <c r="EZ343">
        <v>1.81633</v>
      </c>
      <c r="FA343">
        <v>20.2346</v>
      </c>
      <c r="FB343">
        <v>5.2348100000000004</v>
      </c>
      <c r="FC343">
        <v>11.986000000000001</v>
      </c>
      <c r="FD343">
        <v>4.9571500000000004</v>
      </c>
      <c r="FE343">
        <v>3.3039800000000001</v>
      </c>
      <c r="FF343">
        <v>9999</v>
      </c>
      <c r="FG343">
        <v>9999</v>
      </c>
      <c r="FH343">
        <v>6818.4</v>
      </c>
      <c r="FI343">
        <v>356</v>
      </c>
      <c r="FJ343">
        <v>1.86816</v>
      </c>
      <c r="FK343">
        <v>1.8638600000000001</v>
      </c>
      <c r="FL343">
        <v>1.87154</v>
      </c>
      <c r="FM343">
        <v>1.8622000000000001</v>
      </c>
      <c r="FN343">
        <v>1.86174</v>
      </c>
      <c r="FO343">
        <v>1.86829</v>
      </c>
      <c r="FP343">
        <v>1.8583700000000001</v>
      </c>
      <c r="FQ343">
        <v>1.86486</v>
      </c>
      <c r="FR343">
        <v>5</v>
      </c>
      <c r="FS343">
        <v>0</v>
      </c>
      <c r="FT343">
        <v>0</v>
      </c>
      <c r="FU343">
        <v>0</v>
      </c>
      <c r="FV343" t="s">
        <v>357</v>
      </c>
      <c r="FW343" t="s">
        <v>358</v>
      </c>
      <c r="FX343" t="s">
        <v>359</v>
      </c>
      <c r="FY343" t="s">
        <v>359</v>
      </c>
      <c r="FZ343" t="s">
        <v>359</v>
      </c>
      <c r="GA343" t="s">
        <v>359</v>
      </c>
      <c r="GB343">
        <v>0</v>
      </c>
      <c r="GC343">
        <v>100</v>
      </c>
      <c r="GD343">
        <v>100</v>
      </c>
      <c r="GE343">
        <v>7.62</v>
      </c>
      <c r="GF343">
        <v>0.1787</v>
      </c>
      <c r="GG343">
        <v>2.1444526195071201</v>
      </c>
      <c r="GH343">
        <v>5.2457919015285598E-3</v>
      </c>
      <c r="GI343">
        <v>-2.61795653493914E-6</v>
      </c>
      <c r="GJ343">
        <v>1.0331707357916401E-9</v>
      </c>
      <c r="GK343">
        <v>8.3457624279274292E-3</v>
      </c>
      <c r="GL343">
        <v>-4.6387863249973502E-2</v>
      </c>
      <c r="GM343">
        <v>3.6088159466671601E-3</v>
      </c>
      <c r="GN343">
        <v>-4.2506285216111501E-5</v>
      </c>
      <c r="GO343">
        <v>14</v>
      </c>
      <c r="GP343">
        <v>2225</v>
      </c>
      <c r="GQ343">
        <v>2</v>
      </c>
      <c r="GR343">
        <v>27</v>
      </c>
      <c r="GS343">
        <v>4472.8</v>
      </c>
      <c r="GT343">
        <v>4472.8</v>
      </c>
      <c r="GU343">
        <v>3.6682100000000002</v>
      </c>
      <c r="GV343">
        <v>2.3071299999999999</v>
      </c>
      <c r="GW343">
        <v>1.9982899999999999</v>
      </c>
      <c r="GX343">
        <v>2.7587899999999999</v>
      </c>
      <c r="GY343">
        <v>2.0935100000000002</v>
      </c>
      <c r="GZ343">
        <v>2.3559600000000001</v>
      </c>
      <c r="HA343">
        <v>30.825299999999999</v>
      </c>
      <c r="HB343">
        <v>15.874499999999999</v>
      </c>
      <c r="HC343">
        <v>18</v>
      </c>
      <c r="HD343">
        <v>442.60399999999998</v>
      </c>
      <c r="HE343">
        <v>612.01499999999999</v>
      </c>
      <c r="HF343">
        <v>19.2257</v>
      </c>
      <c r="HG343">
        <v>22.920200000000001</v>
      </c>
      <c r="HH343">
        <v>30.001999999999999</v>
      </c>
      <c r="HI343">
        <v>22.752300000000002</v>
      </c>
      <c r="HJ343">
        <v>22.721800000000002</v>
      </c>
      <c r="HK343">
        <v>73.413499999999999</v>
      </c>
      <c r="HL343">
        <v>33.2239</v>
      </c>
      <c r="HM343">
        <v>9.8952000000000009</v>
      </c>
      <c r="HN343">
        <v>19.1248</v>
      </c>
      <c r="HO343">
        <v>1591.88</v>
      </c>
      <c r="HP343">
        <v>14.1693</v>
      </c>
      <c r="HQ343">
        <v>97.037000000000006</v>
      </c>
      <c r="HR343">
        <v>101.078</v>
      </c>
    </row>
    <row r="344" spans="1:226" x14ac:dyDescent="0.2">
      <c r="A344">
        <v>328</v>
      </c>
      <c r="B344">
        <v>1657566496</v>
      </c>
      <c r="C344">
        <v>3076.5</v>
      </c>
      <c r="D344" t="s">
        <v>1014</v>
      </c>
      <c r="E344" t="s">
        <v>1015</v>
      </c>
      <c r="F344">
        <v>5</v>
      </c>
      <c r="G344" t="s">
        <v>1217</v>
      </c>
      <c r="H344" t="s">
        <v>353</v>
      </c>
      <c r="I344">
        <v>1657566493.25</v>
      </c>
      <c r="J344">
        <f t="shared" si="170"/>
        <v>4.9647127810156441E-3</v>
      </c>
      <c r="K344">
        <f t="shared" si="171"/>
        <v>4.9647127810156437</v>
      </c>
      <c r="L344">
        <f t="shared" si="172"/>
        <v>27.352433925873488</v>
      </c>
      <c r="M344">
        <f t="shared" si="173"/>
        <v>1517.2570000000001</v>
      </c>
      <c r="N344">
        <f t="shared" si="174"/>
        <v>1302.4564398420516</v>
      </c>
      <c r="O344">
        <f t="shared" si="175"/>
        <v>88.530768938786352</v>
      </c>
      <c r="P344">
        <f t="shared" si="176"/>
        <v>103.13122556639635</v>
      </c>
      <c r="Q344">
        <f t="shared" si="177"/>
        <v>0.27005657326879112</v>
      </c>
      <c r="R344">
        <f t="shared" si="178"/>
        <v>2.3088211602344182</v>
      </c>
      <c r="S344">
        <f t="shared" si="179"/>
        <v>0.25365505604945299</v>
      </c>
      <c r="T344">
        <f t="shared" si="180"/>
        <v>0.15992494422456943</v>
      </c>
      <c r="U344">
        <f t="shared" si="181"/>
        <v>321.50249339999999</v>
      </c>
      <c r="V344">
        <f t="shared" si="182"/>
        <v>23.231621109426182</v>
      </c>
      <c r="W344">
        <f t="shared" si="183"/>
        <v>22.008479999999999</v>
      </c>
      <c r="X344">
        <f t="shared" si="184"/>
        <v>2.6548794695618736</v>
      </c>
      <c r="Y344">
        <f t="shared" si="185"/>
        <v>49.930868027709366</v>
      </c>
      <c r="Z344">
        <f t="shared" si="186"/>
        <v>1.3638095993350583</v>
      </c>
      <c r="AA344">
        <f t="shared" si="187"/>
        <v>2.7313957341542827</v>
      </c>
      <c r="AB344">
        <f t="shared" si="188"/>
        <v>1.2910698702268153</v>
      </c>
      <c r="AC344">
        <f t="shared" si="189"/>
        <v>-218.94383364278991</v>
      </c>
      <c r="AD344">
        <f t="shared" si="190"/>
        <v>58.097850412793072</v>
      </c>
      <c r="AE344">
        <f t="shared" si="191"/>
        <v>5.176247397261478</v>
      </c>
      <c r="AF344">
        <f t="shared" si="192"/>
        <v>165.83275756726462</v>
      </c>
      <c r="AG344">
        <f t="shared" si="193"/>
        <v>42.840650284192492</v>
      </c>
      <c r="AH344">
        <f t="shared" si="194"/>
        <v>4.9656972357402305</v>
      </c>
      <c r="AI344">
        <f t="shared" si="195"/>
        <v>27.352433925873488</v>
      </c>
      <c r="AJ344">
        <v>1601.3574817940701</v>
      </c>
      <c r="AK344">
        <v>1555.83715151515</v>
      </c>
      <c r="AL344">
        <v>3.34142151752742</v>
      </c>
      <c r="AM344">
        <v>66.153134496915399</v>
      </c>
      <c r="AN344">
        <f t="shared" si="196"/>
        <v>4.9647127810156437</v>
      </c>
      <c r="AO344">
        <v>14.221892168190999</v>
      </c>
      <c r="AP344">
        <v>20.0602254545454</v>
      </c>
      <c r="AQ344">
        <v>-4.1012926239941902E-5</v>
      </c>
      <c r="AR344">
        <v>78.048963506408896</v>
      </c>
      <c r="AS344">
        <v>4</v>
      </c>
      <c r="AT344">
        <v>1</v>
      </c>
      <c r="AU344">
        <f t="shared" si="197"/>
        <v>1</v>
      </c>
      <c r="AV344">
        <f t="shared" si="198"/>
        <v>0</v>
      </c>
      <c r="AW344">
        <f t="shared" si="199"/>
        <v>36549.333500012224</v>
      </c>
      <c r="AX344">
        <f t="shared" si="200"/>
        <v>1999.9190000000001</v>
      </c>
      <c r="AY344">
        <f t="shared" si="201"/>
        <v>1681.13166</v>
      </c>
      <c r="AZ344">
        <f t="shared" si="202"/>
        <v>0.8405998742949089</v>
      </c>
      <c r="BA344">
        <f t="shared" si="203"/>
        <v>0.16075775738917425</v>
      </c>
      <c r="BB344">
        <v>6</v>
      </c>
      <c r="BC344">
        <v>0.5</v>
      </c>
      <c r="BD344" t="s">
        <v>354</v>
      </c>
      <c r="BE344">
        <v>2</v>
      </c>
      <c r="BF344" t="b">
        <v>1</v>
      </c>
      <c r="BG344">
        <v>1657566493.25</v>
      </c>
      <c r="BH344">
        <v>1517.2570000000001</v>
      </c>
      <c r="BI344">
        <v>1577.7070000000001</v>
      </c>
      <c r="BJ344">
        <v>20.064240000000002</v>
      </c>
      <c r="BK344">
        <v>14.22495</v>
      </c>
      <c r="BL344">
        <v>1509.607</v>
      </c>
      <c r="BM344">
        <v>19.885529999999999</v>
      </c>
      <c r="BN344">
        <v>499.99889999999999</v>
      </c>
      <c r="BO344">
        <v>67.958119999999994</v>
      </c>
      <c r="BP344">
        <v>1.403341E-2</v>
      </c>
      <c r="BQ344">
        <v>22.47523</v>
      </c>
      <c r="BR344">
        <v>22.008479999999999</v>
      </c>
      <c r="BS344">
        <v>999.9</v>
      </c>
      <c r="BT344">
        <v>0</v>
      </c>
      <c r="BU344">
        <v>0</v>
      </c>
      <c r="BV344">
        <v>10018.5</v>
      </c>
      <c r="BW344">
        <v>0</v>
      </c>
      <c r="BX344">
        <v>1659.7159999999999</v>
      </c>
      <c r="BY344">
        <v>-60.447899999999997</v>
      </c>
      <c r="BZ344">
        <v>1548.3240000000001</v>
      </c>
      <c r="CA344">
        <v>1600.473</v>
      </c>
      <c r="CB344">
        <v>5.8393160000000002</v>
      </c>
      <c r="CC344">
        <v>1577.7070000000001</v>
      </c>
      <c r="CD344">
        <v>14.22495</v>
      </c>
      <c r="CE344">
        <v>1.3635280000000001</v>
      </c>
      <c r="CF344">
        <v>0.96669919999999998</v>
      </c>
      <c r="CG344">
        <v>11.517989999999999</v>
      </c>
      <c r="CH344">
        <v>6.4239110000000004</v>
      </c>
      <c r="CI344">
        <v>1999.9190000000001</v>
      </c>
      <c r="CJ344">
        <v>0.98000339999999997</v>
      </c>
      <c r="CK344">
        <v>1.9996280000000002E-2</v>
      </c>
      <c r="CL344">
        <v>0</v>
      </c>
      <c r="CM344">
        <v>2.8845399999999999</v>
      </c>
      <c r="CN344">
        <v>0</v>
      </c>
      <c r="CO344">
        <v>17370.5</v>
      </c>
      <c r="CP344">
        <v>16704.740000000002</v>
      </c>
      <c r="CQ344">
        <v>45</v>
      </c>
      <c r="CR344">
        <v>43.5</v>
      </c>
      <c r="CS344">
        <v>42.25</v>
      </c>
      <c r="CT344">
        <v>40.875</v>
      </c>
      <c r="CU344">
        <v>39.811999999999998</v>
      </c>
      <c r="CV344">
        <v>1959.9290000000001</v>
      </c>
      <c r="CW344">
        <v>39.99</v>
      </c>
      <c r="CX344">
        <v>0</v>
      </c>
      <c r="CY344">
        <v>1651545391.4000001</v>
      </c>
      <c r="CZ344">
        <v>0</v>
      </c>
      <c r="DA344">
        <v>0</v>
      </c>
      <c r="DB344" t="s">
        <v>355</v>
      </c>
      <c r="DC344">
        <v>1657298120.5</v>
      </c>
      <c r="DD344">
        <v>1657298120.5</v>
      </c>
      <c r="DE344">
        <v>0</v>
      </c>
      <c r="DF344">
        <v>1.391</v>
      </c>
      <c r="DG344">
        <v>3.5000000000000003E-2</v>
      </c>
      <c r="DH344">
        <v>2.39</v>
      </c>
      <c r="DI344">
        <v>0.104</v>
      </c>
      <c r="DJ344">
        <v>419</v>
      </c>
      <c r="DK344">
        <v>18</v>
      </c>
      <c r="DL344">
        <v>0.11</v>
      </c>
      <c r="DM344">
        <v>0.02</v>
      </c>
      <c r="DN344">
        <v>-59.860892682926803</v>
      </c>
      <c r="DO344">
        <v>-5.3687811846689897</v>
      </c>
      <c r="DP344">
        <v>0.63119482299889595</v>
      </c>
      <c r="DQ344">
        <v>0</v>
      </c>
      <c r="DR344">
        <v>5.8699809756097601</v>
      </c>
      <c r="DS344">
        <v>-0.26549979094077503</v>
      </c>
      <c r="DT344">
        <v>2.65247293547148E-2</v>
      </c>
      <c r="DU344">
        <v>0</v>
      </c>
      <c r="DV344">
        <v>0</v>
      </c>
      <c r="DW344">
        <v>2</v>
      </c>
      <c r="DX344" t="s">
        <v>356</v>
      </c>
      <c r="DY344">
        <v>2.9002599999999998</v>
      </c>
      <c r="DZ344">
        <v>2.6310199999999999</v>
      </c>
      <c r="EA344">
        <v>0.166654</v>
      </c>
      <c r="EB344">
        <v>0.170596</v>
      </c>
      <c r="EC344">
        <v>6.94549E-2</v>
      </c>
      <c r="ED344">
        <v>5.4096999999999999E-2</v>
      </c>
      <c r="EE344">
        <v>23647.7</v>
      </c>
      <c r="EF344">
        <v>20546.3</v>
      </c>
      <c r="EG344">
        <v>25384.6</v>
      </c>
      <c r="EH344">
        <v>24107</v>
      </c>
      <c r="EI344">
        <v>40274.699999999997</v>
      </c>
      <c r="EJ344">
        <v>37739</v>
      </c>
      <c r="EK344">
        <v>45820.4</v>
      </c>
      <c r="EL344">
        <v>42981.8</v>
      </c>
      <c r="EM344">
        <v>1.87843</v>
      </c>
      <c r="EN344">
        <v>2.1513499999999999</v>
      </c>
      <c r="EO344">
        <v>0.135519</v>
      </c>
      <c r="EP344">
        <v>0</v>
      </c>
      <c r="EQ344">
        <v>19.776</v>
      </c>
      <c r="ER344">
        <v>999.9</v>
      </c>
      <c r="ES344">
        <v>36.222999999999999</v>
      </c>
      <c r="ET344">
        <v>26.998999999999999</v>
      </c>
      <c r="EU344">
        <v>19.0747</v>
      </c>
      <c r="EV344">
        <v>49.1173</v>
      </c>
      <c r="EW344">
        <v>32.924700000000001</v>
      </c>
      <c r="EX344">
        <v>2</v>
      </c>
      <c r="EY344">
        <v>-0.32978200000000002</v>
      </c>
      <c r="EZ344">
        <v>2.1263299999999998</v>
      </c>
      <c r="FA344">
        <v>20.230699999999999</v>
      </c>
      <c r="FB344">
        <v>5.2348100000000004</v>
      </c>
      <c r="FC344">
        <v>11.9861</v>
      </c>
      <c r="FD344">
        <v>4.9573</v>
      </c>
      <c r="FE344">
        <v>3.3039999999999998</v>
      </c>
      <c r="FF344">
        <v>9999</v>
      </c>
      <c r="FG344">
        <v>9999</v>
      </c>
      <c r="FH344">
        <v>6818.7</v>
      </c>
      <c r="FI344">
        <v>356</v>
      </c>
      <c r="FJ344">
        <v>1.8681399999999999</v>
      </c>
      <c r="FK344">
        <v>1.8638600000000001</v>
      </c>
      <c r="FL344">
        <v>1.8715299999999999</v>
      </c>
      <c r="FM344">
        <v>1.8622300000000001</v>
      </c>
      <c r="FN344">
        <v>1.8617300000000001</v>
      </c>
      <c r="FO344">
        <v>1.86829</v>
      </c>
      <c r="FP344">
        <v>1.8583700000000001</v>
      </c>
      <c r="FQ344">
        <v>1.8648100000000001</v>
      </c>
      <c r="FR344">
        <v>5</v>
      </c>
      <c r="FS344">
        <v>0</v>
      </c>
      <c r="FT344">
        <v>0</v>
      </c>
      <c r="FU344">
        <v>0</v>
      </c>
      <c r="FV344" t="s">
        <v>357</v>
      </c>
      <c r="FW344" t="s">
        <v>358</v>
      </c>
      <c r="FX344" t="s">
        <v>359</v>
      </c>
      <c r="FY344" t="s">
        <v>359</v>
      </c>
      <c r="FZ344" t="s">
        <v>359</v>
      </c>
      <c r="GA344" t="s">
        <v>359</v>
      </c>
      <c r="GB344">
        <v>0</v>
      </c>
      <c r="GC344">
        <v>100</v>
      </c>
      <c r="GD344">
        <v>100</v>
      </c>
      <c r="GE344">
        <v>7.69</v>
      </c>
      <c r="GF344">
        <v>0.17849999999999999</v>
      </c>
      <c r="GG344">
        <v>2.1444526195071201</v>
      </c>
      <c r="GH344">
        <v>5.2457919015285598E-3</v>
      </c>
      <c r="GI344">
        <v>-2.61795653493914E-6</v>
      </c>
      <c r="GJ344">
        <v>1.0331707357916401E-9</v>
      </c>
      <c r="GK344">
        <v>8.3457624279274292E-3</v>
      </c>
      <c r="GL344">
        <v>-4.6387863249973502E-2</v>
      </c>
      <c r="GM344">
        <v>3.6088159466671601E-3</v>
      </c>
      <c r="GN344">
        <v>-4.2506285216111501E-5</v>
      </c>
      <c r="GO344">
        <v>14</v>
      </c>
      <c r="GP344">
        <v>2225</v>
      </c>
      <c r="GQ344">
        <v>2</v>
      </c>
      <c r="GR344">
        <v>27</v>
      </c>
      <c r="GS344">
        <v>4472.8999999999996</v>
      </c>
      <c r="GT344">
        <v>4472.8999999999996</v>
      </c>
      <c r="GU344">
        <v>3.6999499999999999</v>
      </c>
      <c r="GV344">
        <v>2.3095699999999999</v>
      </c>
      <c r="GW344">
        <v>1.9982899999999999</v>
      </c>
      <c r="GX344">
        <v>2.7575699999999999</v>
      </c>
      <c r="GY344">
        <v>2.0935100000000002</v>
      </c>
      <c r="GZ344">
        <v>2.34741</v>
      </c>
      <c r="HA344">
        <v>30.846900000000002</v>
      </c>
      <c r="HB344">
        <v>15.8832</v>
      </c>
      <c r="HC344">
        <v>18</v>
      </c>
      <c r="HD344">
        <v>442.35</v>
      </c>
      <c r="HE344">
        <v>612.20799999999997</v>
      </c>
      <c r="HF344">
        <v>19.148900000000001</v>
      </c>
      <c r="HG344">
        <v>22.9468</v>
      </c>
      <c r="HH344">
        <v>30.002700000000001</v>
      </c>
      <c r="HI344">
        <v>22.7714</v>
      </c>
      <c r="HJ344">
        <v>22.7424</v>
      </c>
      <c r="HK344">
        <v>74.070999999999998</v>
      </c>
      <c r="HL344">
        <v>33.2239</v>
      </c>
      <c r="HM344">
        <v>9.8952000000000009</v>
      </c>
      <c r="HN344">
        <v>19.117100000000001</v>
      </c>
      <c r="HO344">
        <v>1605.4</v>
      </c>
      <c r="HP344">
        <v>14.1693</v>
      </c>
      <c r="HQ344">
        <v>97.029899999999998</v>
      </c>
      <c r="HR344">
        <v>101.071</v>
      </c>
    </row>
    <row r="345" spans="1:226" x14ac:dyDescent="0.2">
      <c r="A345">
        <v>329</v>
      </c>
      <c r="B345">
        <v>1657566500.5</v>
      </c>
      <c r="C345">
        <v>3081</v>
      </c>
      <c r="D345" t="s">
        <v>1016</v>
      </c>
      <c r="E345" t="s">
        <v>1017</v>
      </c>
      <c r="F345">
        <v>5</v>
      </c>
      <c r="G345" t="s">
        <v>1217</v>
      </c>
      <c r="H345" t="s">
        <v>353</v>
      </c>
      <c r="I345">
        <v>1657566497.6500001</v>
      </c>
      <c r="J345">
        <f t="shared" si="170"/>
        <v>4.9553343953988522E-3</v>
      </c>
      <c r="K345">
        <f t="shared" si="171"/>
        <v>4.955334395398852</v>
      </c>
      <c r="L345">
        <f t="shared" si="172"/>
        <v>27.087945359583795</v>
      </c>
      <c r="M345">
        <f t="shared" si="173"/>
        <v>1531.8710000000001</v>
      </c>
      <c r="N345">
        <f t="shared" si="174"/>
        <v>1317.7567681962698</v>
      </c>
      <c r="O345">
        <f t="shared" si="175"/>
        <v>89.570244466960574</v>
      </c>
      <c r="P345">
        <f t="shared" si="176"/>
        <v>104.12396526686705</v>
      </c>
      <c r="Q345">
        <f t="shared" si="177"/>
        <v>0.2692757202210701</v>
      </c>
      <c r="R345">
        <f t="shared" si="178"/>
        <v>2.3088410136905688</v>
      </c>
      <c r="S345">
        <f t="shared" si="179"/>
        <v>0.2529659718208952</v>
      </c>
      <c r="T345">
        <f t="shared" si="180"/>
        <v>0.15948671098985848</v>
      </c>
      <c r="U345">
        <f t="shared" si="181"/>
        <v>321.51707489999995</v>
      </c>
      <c r="V345">
        <f t="shared" si="182"/>
        <v>23.228476925572892</v>
      </c>
      <c r="W345">
        <f t="shared" si="183"/>
        <v>22.013549999999999</v>
      </c>
      <c r="X345">
        <f t="shared" si="184"/>
        <v>2.6557004291325534</v>
      </c>
      <c r="Y345">
        <f t="shared" si="185"/>
        <v>49.941307408479275</v>
      </c>
      <c r="Z345">
        <f t="shared" si="186"/>
        <v>1.3635726057240689</v>
      </c>
      <c r="AA345">
        <f t="shared" si="187"/>
        <v>2.7303502380727722</v>
      </c>
      <c r="AB345">
        <f t="shared" si="188"/>
        <v>1.2921278234084845</v>
      </c>
      <c r="AC345">
        <f t="shared" si="189"/>
        <v>-218.53024683708938</v>
      </c>
      <c r="AD345">
        <f t="shared" si="190"/>
        <v>56.683077922146751</v>
      </c>
      <c r="AE345">
        <f t="shared" si="191"/>
        <v>5.0501226325934709</v>
      </c>
      <c r="AF345">
        <f t="shared" si="192"/>
        <v>164.72002861765077</v>
      </c>
      <c r="AG345">
        <f t="shared" si="193"/>
        <v>43.123819502656197</v>
      </c>
      <c r="AH345">
        <f t="shared" si="194"/>
        <v>4.9524145227265306</v>
      </c>
      <c r="AI345">
        <f t="shared" si="195"/>
        <v>27.087945359583795</v>
      </c>
      <c r="AJ345">
        <v>1617.00436297686</v>
      </c>
      <c r="AK345">
        <v>1571.3561818181799</v>
      </c>
      <c r="AL345">
        <v>3.4659615367574701</v>
      </c>
      <c r="AM345">
        <v>66.153134496915399</v>
      </c>
      <c r="AN345">
        <f t="shared" si="196"/>
        <v>4.955334395398852</v>
      </c>
      <c r="AO345">
        <v>14.235691925389601</v>
      </c>
      <c r="AP345">
        <v>20.0625218181818</v>
      </c>
      <c r="AQ345">
        <v>-1.22031232756624E-4</v>
      </c>
      <c r="AR345">
        <v>78.048963506408896</v>
      </c>
      <c r="AS345">
        <v>4</v>
      </c>
      <c r="AT345">
        <v>1</v>
      </c>
      <c r="AU345">
        <f t="shared" si="197"/>
        <v>1</v>
      </c>
      <c r="AV345">
        <f t="shared" si="198"/>
        <v>0</v>
      </c>
      <c r="AW345">
        <f t="shared" si="199"/>
        <v>36550.575717548534</v>
      </c>
      <c r="AX345">
        <f t="shared" si="200"/>
        <v>2000.01</v>
      </c>
      <c r="AY345">
        <f t="shared" si="201"/>
        <v>1681.2081299999998</v>
      </c>
      <c r="AZ345">
        <f t="shared" si="202"/>
        <v>0.84059986200068992</v>
      </c>
      <c r="BA345">
        <f t="shared" si="203"/>
        <v>0.16075773366133167</v>
      </c>
      <c r="BB345">
        <v>6</v>
      </c>
      <c r="BC345">
        <v>0.5</v>
      </c>
      <c r="BD345" t="s">
        <v>354</v>
      </c>
      <c r="BE345">
        <v>2</v>
      </c>
      <c r="BF345" t="b">
        <v>1</v>
      </c>
      <c r="BG345">
        <v>1657566497.6500001</v>
      </c>
      <c r="BH345">
        <v>1531.8710000000001</v>
      </c>
      <c r="BI345">
        <v>1592.7149999999999</v>
      </c>
      <c r="BJ345">
        <v>20.060870000000001</v>
      </c>
      <c r="BK345">
        <v>14.23799</v>
      </c>
      <c r="BL345">
        <v>1524.155</v>
      </c>
      <c r="BM345">
        <v>19.88231</v>
      </c>
      <c r="BN345">
        <v>500.06849999999997</v>
      </c>
      <c r="BO345">
        <v>67.957419999999999</v>
      </c>
      <c r="BP345">
        <v>1.433824E-2</v>
      </c>
      <c r="BQ345">
        <v>22.46893</v>
      </c>
      <c r="BR345">
        <v>22.013549999999999</v>
      </c>
      <c r="BS345">
        <v>999.9</v>
      </c>
      <c r="BT345">
        <v>0</v>
      </c>
      <c r="BU345">
        <v>0</v>
      </c>
      <c r="BV345">
        <v>10018.74</v>
      </c>
      <c r="BW345">
        <v>0</v>
      </c>
      <c r="BX345">
        <v>2118.2660000000001</v>
      </c>
      <c r="BY345">
        <v>-60.842950000000002</v>
      </c>
      <c r="BZ345">
        <v>1563.232</v>
      </c>
      <c r="CA345">
        <v>1615.72</v>
      </c>
      <c r="CB345">
        <v>5.8228720000000003</v>
      </c>
      <c r="CC345">
        <v>1592.7149999999999</v>
      </c>
      <c r="CD345">
        <v>14.23799</v>
      </c>
      <c r="CE345">
        <v>1.3632850000000001</v>
      </c>
      <c r="CF345">
        <v>0.96757780000000004</v>
      </c>
      <c r="CG345">
        <v>11.5153</v>
      </c>
      <c r="CH345">
        <v>6.4370940000000001</v>
      </c>
      <c r="CI345">
        <v>2000.01</v>
      </c>
      <c r="CJ345">
        <v>0.98000419999999999</v>
      </c>
      <c r="CK345">
        <v>1.9995639999999999E-2</v>
      </c>
      <c r="CL345">
        <v>0</v>
      </c>
      <c r="CM345">
        <v>2.7130399999999999</v>
      </c>
      <c r="CN345">
        <v>0</v>
      </c>
      <c r="CO345">
        <v>17492.13</v>
      </c>
      <c r="CP345">
        <v>16705.5</v>
      </c>
      <c r="CQ345">
        <v>45</v>
      </c>
      <c r="CR345">
        <v>43.518599999999999</v>
      </c>
      <c r="CS345">
        <v>42.293399999999998</v>
      </c>
      <c r="CT345">
        <v>40.893599999999999</v>
      </c>
      <c r="CU345">
        <v>39.811999999999998</v>
      </c>
      <c r="CV345">
        <v>1960.019</v>
      </c>
      <c r="CW345">
        <v>39.991</v>
      </c>
      <c r="CX345">
        <v>0</v>
      </c>
      <c r="CY345">
        <v>1651545396.2</v>
      </c>
      <c r="CZ345">
        <v>0</v>
      </c>
      <c r="DA345">
        <v>0</v>
      </c>
      <c r="DB345" t="s">
        <v>355</v>
      </c>
      <c r="DC345">
        <v>1657298120.5</v>
      </c>
      <c r="DD345">
        <v>1657298120.5</v>
      </c>
      <c r="DE345">
        <v>0</v>
      </c>
      <c r="DF345">
        <v>1.391</v>
      </c>
      <c r="DG345">
        <v>3.5000000000000003E-2</v>
      </c>
      <c r="DH345">
        <v>2.39</v>
      </c>
      <c r="DI345">
        <v>0.104</v>
      </c>
      <c r="DJ345">
        <v>419</v>
      </c>
      <c r="DK345">
        <v>18</v>
      </c>
      <c r="DL345">
        <v>0.11</v>
      </c>
      <c r="DM345">
        <v>0.02</v>
      </c>
      <c r="DN345">
        <v>-60.2107951219512</v>
      </c>
      <c r="DO345">
        <v>-5.1728738675958104</v>
      </c>
      <c r="DP345">
        <v>0.623315695744598</v>
      </c>
      <c r="DQ345">
        <v>0</v>
      </c>
      <c r="DR345">
        <v>5.85303731707317</v>
      </c>
      <c r="DS345">
        <v>-0.23752202090591801</v>
      </c>
      <c r="DT345">
        <v>2.3714582940069E-2</v>
      </c>
      <c r="DU345">
        <v>0</v>
      </c>
      <c r="DV345">
        <v>0</v>
      </c>
      <c r="DW345">
        <v>2</v>
      </c>
      <c r="DX345" t="s">
        <v>356</v>
      </c>
      <c r="DY345">
        <v>2.90029</v>
      </c>
      <c r="DZ345">
        <v>2.63056</v>
      </c>
      <c r="EA345">
        <v>0.16764599999999999</v>
      </c>
      <c r="EB345">
        <v>0.17152500000000001</v>
      </c>
      <c r="EC345">
        <v>6.9450300000000006E-2</v>
      </c>
      <c r="ED345">
        <v>5.4114599999999999E-2</v>
      </c>
      <c r="EE345">
        <v>23618</v>
      </c>
      <c r="EF345">
        <v>20522.5</v>
      </c>
      <c r="EG345">
        <v>25383</v>
      </c>
      <c r="EH345">
        <v>24106.2</v>
      </c>
      <c r="EI345">
        <v>40272.400000000001</v>
      </c>
      <c r="EJ345">
        <v>37737</v>
      </c>
      <c r="EK345">
        <v>45817.5</v>
      </c>
      <c r="EL345">
        <v>42980.4</v>
      </c>
      <c r="EM345">
        <v>1.8783000000000001</v>
      </c>
      <c r="EN345">
        <v>2.1509999999999998</v>
      </c>
      <c r="EO345">
        <v>0.13458700000000001</v>
      </c>
      <c r="EP345">
        <v>0</v>
      </c>
      <c r="EQ345">
        <v>19.788699999999999</v>
      </c>
      <c r="ER345">
        <v>999.9</v>
      </c>
      <c r="ES345">
        <v>36.222999999999999</v>
      </c>
      <c r="ET345">
        <v>26.998999999999999</v>
      </c>
      <c r="EU345">
        <v>19.075600000000001</v>
      </c>
      <c r="EV345">
        <v>48.4773</v>
      </c>
      <c r="EW345">
        <v>32.864600000000003</v>
      </c>
      <c r="EX345">
        <v>2</v>
      </c>
      <c r="EY345">
        <v>-0.328343</v>
      </c>
      <c r="EZ345">
        <v>2.0238999999999998</v>
      </c>
      <c r="FA345">
        <v>20.2319</v>
      </c>
      <c r="FB345">
        <v>5.2343599999999997</v>
      </c>
      <c r="FC345">
        <v>11.9861</v>
      </c>
      <c r="FD345">
        <v>4.9572500000000002</v>
      </c>
      <c r="FE345">
        <v>3.3039499999999999</v>
      </c>
      <c r="FF345">
        <v>9999</v>
      </c>
      <c r="FG345">
        <v>9999</v>
      </c>
      <c r="FH345">
        <v>6818.7</v>
      </c>
      <c r="FI345">
        <v>356</v>
      </c>
      <c r="FJ345">
        <v>1.8681700000000001</v>
      </c>
      <c r="FK345">
        <v>1.8638600000000001</v>
      </c>
      <c r="FL345">
        <v>1.87155</v>
      </c>
      <c r="FM345">
        <v>1.86222</v>
      </c>
      <c r="FN345">
        <v>1.86174</v>
      </c>
      <c r="FO345">
        <v>1.86829</v>
      </c>
      <c r="FP345">
        <v>1.8583700000000001</v>
      </c>
      <c r="FQ345">
        <v>1.8648400000000001</v>
      </c>
      <c r="FR345">
        <v>5</v>
      </c>
      <c r="FS345">
        <v>0</v>
      </c>
      <c r="FT345">
        <v>0</v>
      </c>
      <c r="FU345">
        <v>0</v>
      </c>
      <c r="FV345" t="s">
        <v>357</v>
      </c>
      <c r="FW345" t="s">
        <v>358</v>
      </c>
      <c r="FX345" t="s">
        <v>359</v>
      </c>
      <c r="FY345" t="s">
        <v>359</v>
      </c>
      <c r="FZ345" t="s">
        <v>359</v>
      </c>
      <c r="GA345" t="s">
        <v>359</v>
      </c>
      <c r="GB345">
        <v>0</v>
      </c>
      <c r="GC345">
        <v>100</v>
      </c>
      <c r="GD345">
        <v>100</v>
      </c>
      <c r="GE345">
        <v>7.76</v>
      </c>
      <c r="GF345">
        <v>0.17860000000000001</v>
      </c>
      <c r="GG345">
        <v>2.1444526195071201</v>
      </c>
      <c r="GH345">
        <v>5.2457919015285598E-3</v>
      </c>
      <c r="GI345">
        <v>-2.61795653493914E-6</v>
      </c>
      <c r="GJ345">
        <v>1.0331707357916401E-9</v>
      </c>
      <c r="GK345">
        <v>8.3457624279274292E-3</v>
      </c>
      <c r="GL345">
        <v>-4.6387863249973502E-2</v>
      </c>
      <c r="GM345">
        <v>3.6088159466671601E-3</v>
      </c>
      <c r="GN345">
        <v>-4.2506285216111501E-5</v>
      </c>
      <c r="GO345">
        <v>14</v>
      </c>
      <c r="GP345">
        <v>2225</v>
      </c>
      <c r="GQ345">
        <v>2</v>
      </c>
      <c r="GR345">
        <v>27</v>
      </c>
      <c r="GS345">
        <v>4473</v>
      </c>
      <c r="GT345">
        <v>4473</v>
      </c>
      <c r="GU345">
        <v>3.72681</v>
      </c>
      <c r="GV345">
        <v>2.3083499999999999</v>
      </c>
      <c r="GW345">
        <v>1.9982899999999999</v>
      </c>
      <c r="GX345">
        <v>2.7575699999999999</v>
      </c>
      <c r="GY345">
        <v>2.0935100000000002</v>
      </c>
      <c r="GZ345">
        <v>2.34497</v>
      </c>
      <c r="HA345">
        <v>30.868600000000001</v>
      </c>
      <c r="HB345">
        <v>15.874499999999999</v>
      </c>
      <c r="HC345">
        <v>18</v>
      </c>
      <c r="HD345">
        <v>442.41399999999999</v>
      </c>
      <c r="HE345">
        <v>612.125</v>
      </c>
      <c r="HF345">
        <v>19.113</v>
      </c>
      <c r="HG345">
        <v>22.968499999999999</v>
      </c>
      <c r="HH345">
        <v>30.001999999999999</v>
      </c>
      <c r="HI345">
        <v>22.787800000000001</v>
      </c>
      <c r="HJ345">
        <v>22.7576</v>
      </c>
      <c r="HK345">
        <v>74.566699999999997</v>
      </c>
      <c r="HL345">
        <v>33.495399999999997</v>
      </c>
      <c r="HM345">
        <v>9.5223300000000002</v>
      </c>
      <c r="HN345">
        <v>19.103200000000001</v>
      </c>
      <c r="HO345">
        <v>1625.69</v>
      </c>
      <c r="HP345">
        <v>14.1693</v>
      </c>
      <c r="HQ345">
        <v>97.023799999999994</v>
      </c>
      <c r="HR345">
        <v>101.068</v>
      </c>
    </row>
    <row r="346" spans="1:226" x14ac:dyDescent="0.2">
      <c r="A346">
        <v>330</v>
      </c>
      <c r="B346">
        <v>1657566506</v>
      </c>
      <c r="C346">
        <v>3086.5</v>
      </c>
      <c r="D346" t="s">
        <v>1018</v>
      </c>
      <c r="E346" t="s">
        <v>1019</v>
      </c>
      <c r="F346">
        <v>5</v>
      </c>
      <c r="G346" t="s">
        <v>1217</v>
      </c>
      <c r="H346" t="s">
        <v>353</v>
      </c>
      <c r="I346">
        <v>1657566503.25</v>
      </c>
      <c r="J346">
        <f t="shared" si="170"/>
        <v>4.9571266474597083E-3</v>
      </c>
      <c r="K346">
        <f t="shared" si="171"/>
        <v>4.9571266474597087</v>
      </c>
      <c r="L346">
        <f t="shared" si="172"/>
        <v>27.554312292265219</v>
      </c>
      <c r="M346">
        <f t="shared" si="173"/>
        <v>1550.3789999999999</v>
      </c>
      <c r="N346">
        <f t="shared" si="174"/>
        <v>1332.6553543338366</v>
      </c>
      <c r="O346">
        <f t="shared" si="175"/>
        <v>90.583987995866181</v>
      </c>
      <c r="P346">
        <f t="shared" si="176"/>
        <v>105.3832202514546</v>
      </c>
      <c r="Q346">
        <f t="shared" si="177"/>
        <v>0.26911874384765311</v>
      </c>
      <c r="R346">
        <f t="shared" si="178"/>
        <v>2.3027982232203623</v>
      </c>
      <c r="S346">
        <f t="shared" si="179"/>
        <v>0.25278742189814235</v>
      </c>
      <c r="T346">
        <f t="shared" si="180"/>
        <v>0.15937678885451007</v>
      </c>
      <c r="U346">
        <f t="shared" si="181"/>
        <v>321.52804349999997</v>
      </c>
      <c r="V346">
        <f t="shared" si="182"/>
        <v>23.234859820738155</v>
      </c>
      <c r="W346">
        <f t="shared" si="183"/>
        <v>22.02028</v>
      </c>
      <c r="X346">
        <f t="shared" si="184"/>
        <v>2.6567905273822578</v>
      </c>
      <c r="Y346">
        <f t="shared" si="185"/>
        <v>49.915039684335341</v>
      </c>
      <c r="Z346">
        <f t="shared" si="186"/>
        <v>1.3632745355608122</v>
      </c>
      <c r="AA346">
        <f t="shared" si="187"/>
        <v>2.7311899262871742</v>
      </c>
      <c r="AB346">
        <f t="shared" si="188"/>
        <v>1.2935159918214456</v>
      </c>
      <c r="AC346">
        <f t="shared" si="189"/>
        <v>-218.60928515297314</v>
      </c>
      <c r="AD346">
        <f t="shared" si="190"/>
        <v>56.327396793091445</v>
      </c>
      <c r="AE346">
        <f t="shared" si="191"/>
        <v>5.0319038628576909</v>
      </c>
      <c r="AF346">
        <f t="shared" si="192"/>
        <v>164.27805900297597</v>
      </c>
      <c r="AG346">
        <f t="shared" si="193"/>
        <v>43.264982406464178</v>
      </c>
      <c r="AH346">
        <f t="shared" si="194"/>
        <v>4.9745602257272408</v>
      </c>
      <c r="AI346">
        <f t="shared" si="195"/>
        <v>27.554312292265219</v>
      </c>
      <c r="AJ346">
        <v>1635.6926003850001</v>
      </c>
      <c r="AK346">
        <v>1589.7284848484801</v>
      </c>
      <c r="AL346">
        <v>3.3955063754171202</v>
      </c>
      <c r="AM346">
        <v>66.153134496915399</v>
      </c>
      <c r="AN346">
        <f t="shared" si="196"/>
        <v>4.9571266474597087</v>
      </c>
      <c r="AO346">
        <v>14.2182306890882</v>
      </c>
      <c r="AP346">
        <v>20.048566666666702</v>
      </c>
      <c r="AQ346">
        <v>-2.1809725678065801E-4</v>
      </c>
      <c r="AR346">
        <v>78.048963506408896</v>
      </c>
      <c r="AS346">
        <v>4</v>
      </c>
      <c r="AT346">
        <v>1</v>
      </c>
      <c r="AU346">
        <f t="shared" si="197"/>
        <v>1</v>
      </c>
      <c r="AV346">
        <f t="shared" si="198"/>
        <v>0</v>
      </c>
      <c r="AW346">
        <f t="shared" si="199"/>
        <v>36404.369138480666</v>
      </c>
      <c r="AX346">
        <f t="shared" si="200"/>
        <v>2000.078</v>
      </c>
      <c r="AY346">
        <f t="shared" si="201"/>
        <v>1681.26531</v>
      </c>
      <c r="AZ346">
        <f t="shared" si="202"/>
        <v>0.84059987160500738</v>
      </c>
      <c r="BA346">
        <f t="shared" si="203"/>
        <v>0.16075775219766428</v>
      </c>
      <c r="BB346">
        <v>6</v>
      </c>
      <c r="BC346">
        <v>0.5</v>
      </c>
      <c r="BD346" t="s">
        <v>354</v>
      </c>
      <c r="BE346">
        <v>2</v>
      </c>
      <c r="BF346" t="b">
        <v>1</v>
      </c>
      <c r="BG346">
        <v>1657566503.25</v>
      </c>
      <c r="BH346">
        <v>1550.3789999999999</v>
      </c>
      <c r="BI346">
        <v>1611.5530000000001</v>
      </c>
      <c r="BJ346">
        <v>20.056249999999999</v>
      </c>
      <c r="BK346">
        <v>14.2064</v>
      </c>
      <c r="BL346">
        <v>1542.579</v>
      </c>
      <c r="BM346">
        <v>19.8779</v>
      </c>
      <c r="BN346">
        <v>499.99119999999999</v>
      </c>
      <c r="BO346">
        <v>67.958399999999997</v>
      </c>
      <c r="BP346">
        <v>1.415397E-2</v>
      </c>
      <c r="BQ346">
        <v>22.473990000000001</v>
      </c>
      <c r="BR346">
        <v>22.02028</v>
      </c>
      <c r="BS346">
        <v>999.9</v>
      </c>
      <c r="BT346">
        <v>0</v>
      </c>
      <c r="BU346">
        <v>0</v>
      </c>
      <c r="BV346">
        <v>9976.99</v>
      </c>
      <c r="BW346">
        <v>0</v>
      </c>
      <c r="BX346">
        <v>2285.3270000000002</v>
      </c>
      <c r="BY346">
        <v>-61.174999999999997</v>
      </c>
      <c r="BZ346">
        <v>1582.1079999999999</v>
      </c>
      <c r="CA346">
        <v>1634.7760000000001</v>
      </c>
      <c r="CB346">
        <v>5.8498469999999996</v>
      </c>
      <c r="CC346">
        <v>1611.5530000000001</v>
      </c>
      <c r="CD346">
        <v>14.2064</v>
      </c>
      <c r="CE346">
        <v>1.3629910000000001</v>
      </c>
      <c r="CF346">
        <v>0.96544410000000003</v>
      </c>
      <c r="CG346">
        <v>11.512029999999999</v>
      </c>
      <c r="CH346">
        <v>6.4050500000000001</v>
      </c>
      <c r="CI346">
        <v>2000.078</v>
      </c>
      <c r="CJ346">
        <v>0.98000419999999999</v>
      </c>
      <c r="CK346">
        <v>1.9995639999999999E-2</v>
      </c>
      <c r="CL346">
        <v>0</v>
      </c>
      <c r="CM346">
        <v>2.8465600000000002</v>
      </c>
      <c r="CN346">
        <v>0</v>
      </c>
      <c r="CO346">
        <v>17524.89</v>
      </c>
      <c r="CP346">
        <v>16706.080000000002</v>
      </c>
      <c r="CQ346">
        <v>45</v>
      </c>
      <c r="CR346">
        <v>43.574599999999997</v>
      </c>
      <c r="CS346">
        <v>42.311999999999998</v>
      </c>
      <c r="CT346">
        <v>40.936999999999998</v>
      </c>
      <c r="CU346">
        <v>39.811999999999998</v>
      </c>
      <c r="CV346">
        <v>1960.085</v>
      </c>
      <c r="CW346">
        <v>39.993000000000002</v>
      </c>
      <c r="CX346">
        <v>0</v>
      </c>
      <c r="CY346">
        <v>1651545401</v>
      </c>
      <c r="CZ346">
        <v>0</v>
      </c>
      <c r="DA346">
        <v>0</v>
      </c>
      <c r="DB346" t="s">
        <v>355</v>
      </c>
      <c r="DC346">
        <v>1657298120.5</v>
      </c>
      <c r="DD346">
        <v>1657298120.5</v>
      </c>
      <c r="DE346">
        <v>0</v>
      </c>
      <c r="DF346">
        <v>1.391</v>
      </c>
      <c r="DG346">
        <v>3.5000000000000003E-2</v>
      </c>
      <c r="DH346">
        <v>2.39</v>
      </c>
      <c r="DI346">
        <v>0.104</v>
      </c>
      <c r="DJ346">
        <v>419</v>
      </c>
      <c r="DK346">
        <v>18</v>
      </c>
      <c r="DL346">
        <v>0.11</v>
      </c>
      <c r="DM346">
        <v>0.02</v>
      </c>
      <c r="DN346">
        <v>-60.647953658536601</v>
      </c>
      <c r="DO346">
        <v>-3.85159233449476</v>
      </c>
      <c r="DP346">
        <v>0.51853937033187503</v>
      </c>
      <c r="DQ346">
        <v>0</v>
      </c>
      <c r="DR346">
        <v>5.8415973170731696</v>
      </c>
      <c r="DS346">
        <v>-3.7923135888506501E-2</v>
      </c>
      <c r="DT346">
        <v>1.49889853908063E-2</v>
      </c>
      <c r="DU346">
        <v>1</v>
      </c>
      <c r="DV346">
        <v>1</v>
      </c>
      <c r="DW346">
        <v>2</v>
      </c>
      <c r="DX346" t="s">
        <v>372</v>
      </c>
      <c r="DY346">
        <v>2.8999700000000002</v>
      </c>
      <c r="DZ346">
        <v>2.6305900000000002</v>
      </c>
      <c r="EA346">
        <v>0.16882800000000001</v>
      </c>
      <c r="EB346">
        <v>0.17275599999999999</v>
      </c>
      <c r="EC346">
        <v>6.9415400000000002E-2</v>
      </c>
      <c r="ED346">
        <v>5.3954000000000002E-2</v>
      </c>
      <c r="EE346">
        <v>23582.799999999999</v>
      </c>
      <c r="EF346">
        <v>20490.7</v>
      </c>
      <c r="EG346">
        <v>25381.3</v>
      </c>
      <c r="EH346">
        <v>24104.799999999999</v>
      </c>
      <c r="EI346">
        <v>40271.800000000003</v>
      </c>
      <c r="EJ346">
        <v>37741.5</v>
      </c>
      <c r="EK346">
        <v>45815.199999999997</v>
      </c>
      <c r="EL346">
        <v>42978.2</v>
      </c>
      <c r="EM346">
        <v>1.8778300000000001</v>
      </c>
      <c r="EN346">
        <v>2.1505000000000001</v>
      </c>
      <c r="EO346">
        <v>0.13484099999999999</v>
      </c>
      <c r="EP346">
        <v>0</v>
      </c>
      <c r="EQ346">
        <v>19.803999999999998</v>
      </c>
      <c r="ER346">
        <v>999.9</v>
      </c>
      <c r="ES346">
        <v>36.222999999999999</v>
      </c>
      <c r="ET346">
        <v>27.009</v>
      </c>
      <c r="EU346">
        <v>19.087299999999999</v>
      </c>
      <c r="EV346">
        <v>49.287300000000002</v>
      </c>
      <c r="EW346">
        <v>32.8245</v>
      </c>
      <c r="EX346">
        <v>2</v>
      </c>
      <c r="EY346">
        <v>-0.32625999999999999</v>
      </c>
      <c r="EZ346">
        <v>2.0048599999999999</v>
      </c>
      <c r="FA346">
        <v>20.2318</v>
      </c>
      <c r="FB346">
        <v>5.2345100000000002</v>
      </c>
      <c r="FC346">
        <v>11.9861</v>
      </c>
      <c r="FD346">
        <v>4.9572000000000003</v>
      </c>
      <c r="FE346">
        <v>3.3039999999999998</v>
      </c>
      <c r="FF346">
        <v>9999</v>
      </c>
      <c r="FG346">
        <v>9999</v>
      </c>
      <c r="FH346">
        <v>6819</v>
      </c>
      <c r="FI346">
        <v>356</v>
      </c>
      <c r="FJ346">
        <v>1.86819</v>
      </c>
      <c r="FK346">
        <v>1.8638600000000001</v>
      </c>
      <c r="FL346">
        <v>1.8715200000000001</v>
      </c>
      <c r="FM346">
        <v>1.8622099999999999</v>
      </c>
      <c r="FN346">
        <v>1.86172</v>
      </c>
      <c r="FO346">
        <v>1.86829</v>
      </c>
      <c r="FP346">
        <v>1.8583700000000001</v>
      </c>
      <c r="FQ346">
        <v>1.86483</v>
      </c>
      <c r="FR346">
        <v>5</v>
      </c>
      <c r="FS346">
        <v>0</v>
      </c>
      <c r="FT346">
        <v>0</v>
      </c>
      <c r="FU346">
        <v>0</v>
      </c>
      <c r="FV346" t="s">
        <v>357</v>
      </c>
      <c r="FW346" t="s">
        <v>358</v>
      </c>
      <c r="FX346" t="s">
        <v>359</v>
      </c>
      <c r="FY346" t="s">
        <v>359</v>
      </c>
      <c r="FZ346" t="s">
        <v>359</v>
      </c>
      <c r="GA346" t="s">
        <v>359</v>
      </c>
      <c r="GB346">
        <v>0</v>
      </c>
      <c r="GC346">
        <v>100</v>
      </c>
      <c r="GD346">
        <v>100</v>
      </c>
      <c r="GE346">
        <v>7.84</v>
      </c>
      <c r="GF346">
        <v>0.1779</v>
      </c>
      <c r="GG346">
        <v>2.1444526195071201</v>
      </c>
      <c r="GH346">
        <v>5.2457919015285598E-3</v>
      </c>
      <c r="GI346">
        <v>-2.61795653493914E-6</v>
      </c>
      <c r="GJ346">
        <v>1.0331707357916401E-9</v>
      </c>
      <c r="GK346">
        <v>8.3457624279274292E-3</v>
      </c>
      <c r="GL346">
        <v>-4.6387863249973502E-2</v>
      </c>
      <c r="GM346">
        <v>3.6088159466671601E-3</v>
      </c>
      <c r="GN346">
        <v>-4.2506285216111501E-5</v>
      </c>
      <c r="GO346">
        <v>14</v>
      </c>
      <c r="GP346">
        <v>2225</v>
      </c>
      <c r="GQ346">
        <v>2</v>
      </c>
      <c r="GR346">
        <v>27</v>
      </c>
      <c r="GS346">
        <v>4473.1000000000004</v>
      </c>
      <c r="GT346">
        <v>4473.1000000000004</v>
      </c>
      <c r="GU346">
        <v>3.7561</v>
      </c>
      <c r="GV346">
        <v>2.3107899999999999</v>
      </c>
      <c r="GW346">
        <v>1.9982899999999999</v>
      </c>
      <c r="GX346">
        <v>2.7575699999999999</v>
      </c>
      <c r="GY346">
        <v>2.0935100000000002</v>
      </c>
      <c r="GZ346">
        <v>2.3315399999999999</v>
      </c>
      <c r="HA346">
        <v>30.868600000000001</v>
      </c>
      <c r="HB346">
        <v>15.8657</v>
      </c>
      <c r="HC346">
        <v>18</v>
      </c>
      <c r="HD346">
        <v>442.30700000000002</v>
      </c>
      <c r="HE346">
        <v>611.99599999999998</v>
      </c>
      <c r="HF346">
        <v>19.095600000000001</v>
      </c>
      <c r="HG346">
        <v>22.995699999999999</v>
      </c>
      <c r="HH346">
        <v>30.001899999999999</v>
      </c>
      <c r="HI346">
        <v>22.807600000000001</v>
      </c>
      <c r="HJ346">
        <v>22.7788</v>
      </c>
      <c r="HK346">
        <v>75.210800000000006</v>
      </c>
      <c r="HL346">
        <v>33.495399999999997</v>
      </c>
      <c r="HM346">
        <v>9.5223300000000002</v>
      </c>
      <c r="HN346">
        <v>19.084700000000002</v>
      </c>
      <c r="HO346">
        <v>1639.1</v>
      </c>
      <c r="HP346">
        <v>14.1693</v>
      </c>
      <c r="HQ346">
        <v>97.018299999999996</v>
      </c>
      <c r="HR346">
        <v>101.062</v>
      </c>
    </row>
    <row r="347" spans="1:226" x14ac:dyDescent="0.2">
      <c r="A347">
        <v>331</v>
      </c>
      <c r="B347">
        <v>1657566510.5</v>
      </c>
      <c r="C347">
        <v>3091</v>
      </c>
      <c r="D347" t="s">
        <v>1020</v>
      </c>
      <c r="E347" t="s">
        <v>1021</v>
      </c>
      <c r="F347">
        <v>5</v>
      </c>
      <c r="G347" t="s">
        <v>1217</v>
      </c>
      <c r="H347" t="s">
        <v>353</v>
      </c>
      <c r="I347">
        <v>1657566507.6500001</v>
      </c>
      <c r="J347">
        <f t="shared" si="170"/>
        <v>4.9753622224421633E-3</v>
      </c>
      <c r="K347">
        <f t="shared" si="171"/>
        <v>4.975362222442163</v>
      </c>
      <c r="L347">
        <f t="shared" si="172"/>
        <v>27.677171363613699</v>
      </c>
      <c r="M347">
        <f t="shared" si="173"/>
        <v>1565.1110000000001</v>
      </c>
      <c r="N347">
        <f t="shared" si="174"/>
        <v>1346.4816071743539</v>
      </c>
      <c r="O347">
        <f t="shared" si="175"/>
        <v>91.526084105414554</v>
      </c>
      <c r="P347">
        <f t="shared" si="176"/>
        <v>106.3872542016539</v>
      </c>
      <c r="Q347">
        <f t="shared" si="177"/>
        <v>0.26975925699566883</v>
      </c>
      <c r="R347">
        <f t="shared" si="178"/>
        <v>2.299333795210285</v>
      </c>
      <c r="S347">
        <f t="shared" si="179"/>
        <v>0.25332954226780585</v>
      </c>
      <c r="T347">
        <f t="shared" si="180"/>
        <v>0.15972365309499215</v>
      </c>
      <c r="U347">
        <f t="shared" si="181"/>
        <v>321.50973329999999</v>
      </c>
      <c r="V347">
        <f t="shared" si="182"/>
        <v>23.236468612651304</v>
      </c>
      <c r="W347">
        <f t="shared" si="183"/>
        <v>22.027349999999998</v>
      </c>
      <c r="X347">
        <f t="shared" si="184"/>
        <v>2.6579361192733755</v>
      </c>
      <c r="Y347">
        <f t="shared" si="185"/>
        <v>49.86320819154318</v>
      </c>
      <c r="Z347">
        <f t="shared" si="186"/>
        <v>1.3624093522496699</v>
      </c>
      <c r="AA347">
        <f t="shared" si="187"/>
        <v>2.7322938127369332</v>
      </c>
      <c r="AB347">
        <f t="shared" si="188"/>
        <v>1.2955267670237056</v>
      </c>
      <c r="AC347">
        <f t="shared" si="189"/>
        <v>-219.4134740096994</v>
      </c>
      <c r="AD347">
        <f t="shared" si="190"/>
        <v>56.190591544256606</v>
      </c>
      <c r="AE347">
        <f t="shared" si="191"/>
        <v>5.0275962454594278</v>
      </c>
      <c r="AF347">
        <f t="shared" si="192"/>
        <v>163.31444708001663</v>
      </c>
      <c r="AG347">
        <f t="shared" si="193"/>
        <v>43.485001438980632</v>
      </c>
      <c r="AH347">
        <f t="shared" si="194"/>
        <v>4.9788284062190815</v>
      </c>
      <c r="AI347">
        <f t="shared" si="195"/>
        <v>27.677171363613699</v>
      </c>
      <c r="AJ347">
        <v>1651.24251722332</v>
      </c>
      <c r="AK347">
        <v>1605.1186060606001</v>
      </c>
      <c r="AL347">
        <v>3.3976774550052999</v>
      </c>
      <c r="AM347">
        <v>66.153134496915399</v>
      </c>
      <c r="AN347">
        <f t="shared" si="196"/>
        <v>4.975362222442163</v>
      </c>
      <c r="AO347">
        <v>14.1852144813304</v>
      </c>
      <c r="AP347">
        <v>20.037323636363599</v>
      </c>
      <c r="AQ347">
        <v>-1.90327304675956E-4</v>
      </c>
      <c r="AR347">
        <v>78.048963506408896</v>
      </c>
      <c r="AS347">
        <v>5</v>
      </c>
      <c r="AT347">
        <v>1</v>
      </c>
      <c r="AU347">
        <f t="shared" si="197"/>
        <v>1</v>
      </c>
      <c r="AV347">
        <f t="shared" si="198"/>
        <v>0</v>
      </c>
      <c r="AW347">
        <f t="shared" si="199"/>
        <v>36320.123455019871</v>
      </c>
      <c r="AX347">
        <f t="shared" si="200"/>
        <v>1999.9639999999999</v>
      </c>
      <c r="AY347">
        <f t="shared" si="201"/>
        <v>1681.1694899999998</v>
      </c>
      <c r="AZ347">
        <f t="shared" si="202"/>
        <v>0.8405998757977643</v>
      </c>
      <c r="BA347">
        <f t="shared" si="203"/>
        <v>0.16075776028968522</v>
      </c>
      <c r="BB347">
        <v>6</v>
      </c>
      <c r="BC347">
        <v>0.5</v>
      </c>
      <c r="BD347" t="s">
        <v>354</v>
      </c>
      <c r="BE347">
        <v>2</v>
      </c>
      <c r="BF347" t="b">
        <v>1</v>
      </c>
      <c r="BG347">
        <v>1657566507.6500001</v>
      </c>
      <c r="BH347">
        <v>1565.1110000000001</v>
      </c>
      <c r="BI347">
        <v>1626.6489999999999</v>
      </c>
      <c r="BJ347">
        <v>20.043019999999999</v>
      </c>
      <c r="BK347">
        <v>14.18769</v>
      </c>
      <c r="BL347">
        <v>1557.2439999999999</v>
      </c>
      <c r="BM347">
        <v>19.86524</v>
      </c>
      <c r="BN347">
        <v>499.95859999999999</v>
      </c>
      <c r="BO347">
        <v>67.959530000000001</v>
      </c>
      <c r="BP347">
        <v>1.472499E-2</v>
      </c>
      <c r="BQ347">
        <v>22.480640000000001</v>
      </c>
      <c r="BR347">
        <v>22.027349999999998</v>
      </c>
      <c r="BS347">
        <v>999.9</v>
      </c>
      <c r="BT347">
        <v>0</v>
      </c>
      <c r="BU347">
        <v>0</v>
      </c>
      <c r="BV347">
        <v>9953.0010000000002</v>
      </c>
      <c r="BW347">
        <v>0</v>
      </c>
      <c r="BX347">
        <v>2290.2159999999999</v>
      </c>
      <c r="BY347">
        <v>-61.537559999999999</v>
      </c>
      <c r="BZ347">
        <v>1597.1220000000001</v>
      </c>
      <c r="CA347">
        <v>1650.058</v>
      </c>
      <c r="CB347">
        <v>5.8552989999999996</v>
      </c>
      <c r="CC347">
        <v>1626.6489999999999</v>
      </c>
      <c r="CD347">
        <v>14.18769</v>
      </c>
      <c r="CE347">
        <v>1.3621129999999999</v>
      </c>
      <c r="CF347">
        <v>0.96418999999999999</v>
      </c>
      <c r="CG347">
        <v>11.50231</v>
      </c>
      <c r="CH347">
        <v>6.3861999999999997</v>
      </c>
      <c r="CI347">
        <v>1999.9639999999999</v>
      </c>
      <c r="CJ347">
        <v>0.98000379999999998</v>
      </c>
      <c r="CK347">
        <v>1.999596E-2</v>
      </c>
      <c r="CL347">
        <v>0</v>
      </c>
      <c r="CM347">
        <v>2.6832099999999999</v>
      </c>
      <c r="CN347">
        <v>0</v>
      </c>
      <c r="CO347">
        <v>17518.41</v>
      </c>
      <c r="CP347">
        <v>16705.13</v>
      </c>
      <c r="CQ347">
        <v>45</v>
      </c>
      <c r="CR347">
        <v>43.625</v>
      </c>
      <c r="CS347">
        <v>42.318300000000001</v>
      </c>
      <c r="CT347">
        <v>40.943300000000001</v>
      </c>
      <c r="CU347">
        <v>39.811999999999998</v>
      </c>
      <c r="CV347">
        <v>1959.973</v>
      </c>
      <c r="CW347">
        <v>39.991</v>
      </c>
      <c r="CX347">
        <v>0</v>
      </c>
      <c r="CY347">
        <v>1651545405.8</v>
      </c>
      <c r="CZ347">
        <v>0</v>
      </c>
      <c r="DA347">
        <v>0</v>
      </c>
      <c r="DB347" t="s">
        <v>355</v>
      </c>
      <c r="DC347">
        <v>1657298120.5</v>
      </c>
      <c r="DD347">
        <v>1657298120.5</v>
      </c>
      <c r="DE347">
        <v>0</v>
      </c>
      <c r="DF347">
        <v>1.391</v>
      </c>
      <c r="DG347">
        <v>3.5000000000000003E-2</v>
      </c>
      <c r="DH347">
        <v>2.39</v>
      </c>
      <c r="DI347">
        <v>0.104</v>
      </c>
      <c r="DJ347">
        <v>419</v>
      </c>
      <c r="DK347">
        <v>18</v>
      </c>
      <c r="DL347">
        <v>0.11</v>
      </c>
      <c r="DM347">
        <v>0.02</v>
      </c>
      <c r="DN347">
        <v>-60.885375609756103</v>
      </c>
      <c r="DO347">
        <v>-5.0564132404182702</v>
      </c>
      <c r="DP347">
        <v>0.59337195580993096</v>
      </c>
      <c r="DQ347">
        <v>0</v>
      </c>
      <c r="DR347">
        <v>5.8413543902439002</v>
      </c>
      <c r="DS347">
        <v>5.9710034843215097E-2</v>
      </c>
      <c r="DT347">
        <v>1.4806451963591699E-2</v>
      </c>
      <c r="DU347">
        <v>1</v>
      </c>
      <c r="DV347">
        <v>1</v>
      </c>
      <c r="DW347">
        <v>2</v>
      </c>
      <c r="DX347" t="s">
        <v>372</v>
      </c>
      <c r="DY347">
        <v>2.89913</v>
      </c>
      <c r="DZ347">
        <v>2.6313200000000001</v>
      </c>
      <c r="EA347">
        <v>0.169795</v>
      </c>
      <c r="EB347">
        <v>0.173674</v>
      </c>
      <c r="EC347">
        <v>6.9384500000000002E-2</v>
      </c>
      <c r="ED347">
        <v>5.3980100000000003E-2</v>
      </c>
      <c r="EE347">
        <v>23553.8</v>
      </c>
      <c r="EF347">
        <v>20467.099999999999</v>
      </c>
      <c r="EG347">
        <v>25379.7</v>
      </c>
      <c r="EH347">
        <v>24103.8</v>
      </c>
      <c r="EI347">
        <v>40271.1</v>
      </c>
      <c r="EJ347">
        <v>37738.9</v>
      </c>
      <c r="EK347">
        <v>45812.800000000003</v>
      </c>
      <c r="EL347">
        <v>42976.5</v>
      </c>
      <c r="EM347">
        <v>1.8770500000000001</v>
      </c>
      <c r="EN347">
        <v>2.1508799999999999</v>
      </c>
      <c r="EO347">
        <v>0.13383500000000001</v>
      </c>
      <c r="EP347">
        <v>0</v>
      </c>
      <c r="EQ347">
        <v>19.814800000000002</v>
      </c>
      <c r="ER347">
        <v>999.9</v>
      </c>
      <c r="ES347">
        <v>36.222999999999999</v>
      </c>
      <c r="ET347">
        <v>27.009</v>
      </c>
      <c r="EU347">
        <v>19.085699999999999</v>
      </c>
      <c r="EV347">
        <v>49.637300000000003</v>
      </c>
      <c r="EW347">
        <v>33.016800000000003</v>
      </c>
      <c r="EX347">
        <v>2</v>
      </c>
      <c r="EY347">
        <v>-0.32421499999999998</v>
      </c>
      <c r="EZ347">
        <v>2.0239600000000002</v>
      </c>
      <c r="FA347">
        <v>20.2315</v>
      </c>
      <c r="FB347">
        <v>5.2355600000000004</v>
      </c>
      <c r="FC347">
        <v>11.986000000000001</v>
      </c>
      <c r="FD347">
        <v>4.9574499999999997</v>
      </c>
      <c r="FE347">
        <v>3.3039499999999999</v>
      </c>
      <c r="FF347">
        <v>9999</v>
      </c>
      <c r="FG347">
        <v>9999</v>
      </c>
      <c r="FH347">
        <v>6819</v>
      </c>
      <c r="FI347">
        <v>356</v>
      </c>
      <c r="FJ347">
        <v>1.8681700000000001</v>
      </c>
      <c r="FK347">
        <v>1.8638600000000001</v>
      </c>
      <c r="FL347">
        <v>1.8715200000000001</v>
      </c>
      <c r="FM347">
        <v>1.8622000000000001</v>
      </c>
      <c r="FN347">
        <v>1.8617300000000001</v>
      </c>
      <c r="FO347">
        <v>1.86829</v>
      </c>
      <c r="FP347">
        <v>1.8583700000000001</v>
      </c>
      <c r="FQ347">
        <v>1.8648400000000001</v>
      </c>
      <c r="FR347">
        <v>5</v>
      </c>
      <c r="FS347">
        <v>0</v>
      </c>
      <c r="FT347">
        <v>0</v>
      </c>
      <c r="FU347">
        <v>0</v>
      </c>
      <c r="FV347" t="s">
        <v>357</v>
      </c>
      <c r="FW347" t="s">
        <v>358</v>
      </c>
      <c r="FX347" t="s">
        <v>359</v>
      </c>
      <c r="FY347" t="s">
        <v>359</v>
      </c>
      <c r="FZ347" t="s">
        <v>359</v>
      </c>
      <c r="GA347" t="s">
        <v>359</v>
      </c>
      <c r="GB347">
        <v>0</v>
      </c>
      <c r="GC347">
        <v>100</v>
      </c>
      <c r="GD347">
        <v>100</v>
      </c>
      <c r="GE347">
        <v>7.91</v>
      </c>
      <c r="GF347">
        <v>0.1774</v>
      </c>
      <c r="GG347">
        <v>2.1444526195071201</v>
      </c>
      <c r="GH347">
        <v>5.2457919015285598E-3</v>
      </c>
      <c r="GI347">
        <v>-2.61795653493914E-6</v>
      </c>
      <c r="GJ347">
        <v>1.0331707357916401E-9</v>
      </c>
      <c r="GK347">
        <v>8.3457624279274292E-3</v>
      </c>
      <c r="GL347">
        <v>-4.6387863249973502E-2</v>
      </c>
      <c r="GM347">
        <v>3.6088159466671601E-3</v>
      </c>
      <c r="GN347">
        <v>-4.2506285216111501E-5</v>
      </c>
      <c r="GO347">
        <v>14</v>
      </c>
      <c r="GP347">
        <v>2225</v>
      </c>
      <c r="GQ347">
        <v>2</v>
      </c>
      <c r="GR347">
        <v>27</v>
      </c>
      <c r="GS347">
        <v>4473.2</v>
      </c>
      <c r="GT347">
        <v>4473.2</v>
      </c>
      <c r="GU347">
        <v>3.7829600000000001</v>
      </c>
      <c r="GV347">
        <v>2.3071299999999999</v>
      </c>
      <c r="GW347">
        <v>1.9982899999999999</v>
      </c>
      <c r="GX347">
        <v>2.7587899999999999</v>
      </c>
      <c r="GY347">
        <v>2.0935100000000002</v>
      </c>
      <c r="GZ347">
        <v>2.3168899999999999</v>
      </c>
      <c r="HA347">
        <v>30.8902</v>
      </c>
      <c r="HB347">
        <v>15.874499999999999</v>
      </c>
      <c r="HC347">
        <v>18</v>
      </c>
      <c r="HD347">
        <v>442.00900000000001</v>
      </c>
      <c r="HE347">
        <v>612.495</v>
      </c>
      <c r="HF347">
        <v>19.080500000000001</v>
      </c>
      <c r="HG347">
        <v>23.0183</v>
      </c>
      <c r="HH347">
        <v>30.001999999999999</v>
      </c>
      <c r="HI347">
        <v>22.8247</v>
      </c>
      <c r="HJ347">
        <v>22.795999999999999</v>
      </c>
      <c r="HK347">
        <v>75.692499999999995</v>
      </c>
      <c r="HL347">
        <v>33.495399999999997</v>
      </c>
      <c r="HM347">
        <v>9.5223300000000002</v>
      </c>
      <c r="HN347">
        <v>19.057099999999998</v>
      </c>
      <c r="HO347">
        <v>1659.28</v>
      </c>
      <c r="HP347">
        <v>14.1693</v>
      </c>
      <c r="HQ347">
        <v>97.012799999999999</v>
      </c>
      <c r="HR347">
        <v>101.05800000000001</v>
      </c>
    </row>
    <row r="348" spans="1:226" x14ac:dyDescent="0.2">
      <c r="A348">
        <v>332</v>
      </c>
      <c r="B348">
        <v>1657566516</v>
      </c>
      <c r="C348">
        <v>3096.5</v>
      </c>
      <c r="D348" t="s">
        <v>1022</v>
      </c>
      <c r="E348" t="s">
        <v>1023</v>
      </c>
      <c r="F348">
        <v>5</v>
      </c>
      <c r="G348" t="s">
        <v>1217</v>
      </c>
      <c r="H348" t="s">
        <v>353</v>
      </c>
      <c r="I348">
        <v>1657566513.25</v>
      </c>
      <c r="J348">
        <f t="shared" si="170"/>
        <v>4.9634764531686021E-3</v>
      </c>
      <c r="K348">
        <f t="shared" si="171"/>
        <v>4.9634764531686022</v>
      </c>
      <c r="L348">
        <f t="shared" si="172"/>
        <v>27.798214868551703</v>
      </c>
      <c r="M348">
        <f t="shared" si="173"/>
        <v>1583.56</v>
      </c>
      <c r="N348">
        <f t="shared" si="174"/>
        <v>1362.9761184022036</v>
      </c>
      <c r="O348">
        <f t="shared" si="175"/>
        <v>92.644796060183495</v>
      </c>
      <c r="P348">
        <f t="shared" si="176"/>
        <v>107.6384180678444</v>
      </c>
      <c r="Q348">
        <f t="shared" si="177"/>
        <v>0.26868364496029368</v>
      </c>
      <c r="R348">
        <f t="shared" si="178"/>
        <v>2.3137513287613389</v>
      </c>
      <c r="S348">
        <f t="shared" si="179"/>
        <v>0.25247545456874959</v>
      </c>
      <c r="T348">
        <f t="shared" si="180"/>
        <v>0.15917185759574781</v>
      </c>
      <c r="U348">
        <f t="shared" si="181"/>
        <v>321.51111179999998</v>
      </c>
      <c r="V348">
        <f t="shared" si="182"/>
        <v>23.234993268915634</v>
      </c>
      <c r="W348">
        <f t="shared" si="183"/>
        <v>22.031549999999999</v>
      </c>
      <c r="X348">
        <f t="shared" si="184"/>
        <v>2.658616873609172</v>
      </c>
      <c r="Y348">
        <f t="shared" si="185"/>
        <v>49.845826604860896</v>
      </c>
      <c r="Z348">
        <f t="shared" si="186"/>
        <v>1.3618500256808865</v>
      </c>
      <c r="AA348">
        <f t="shared" si="187"/>
        <v>2.7321244694697886</v>
      </c>
      <c r="AB348">
        <f t="shared" si="188"/>
        <v>1.2967668479282854</v>
      </c>
      <c r="AC348">
        <f t="shared" si="189"/>
        <v>-218.88931158473537</v>
      </c>
      <c r="AD348">
        <f t="shared" si="190"/>
        <v>55.891786540323928</v>
      </c>
      <c r="AE348">
        <f t="shared" si="191"/>
        <v>4.9697796408703043</v>
      </c>
      <c r="AF348">
        <f t="shared" si="192"/>
        <v>163.48336639645882</v>
      </c>
      <c r="AG348">
        <f t="shared" si="193"/>
        <v>43.576463160527695</v>
      </c>
      <c r="AH348">
        <f t="shared" si="194"/>
        <v>4.9615496425600707</v>
      </c>
      <c r="AI348">
        <f t="shared" si="195"/>
        <v>27.798214868551703</v>
      </c>
      <c r="AJ348">
        <v>1669.78921623469</v>
      </c>
      <c r="AK348">
        <v>1623.5547272727299</v>
      </c>
      <c r="AL348">
        <v>3.3876037698118702</v>
      </c>
      <c r="AM348">
        <v>66.153134496915399</v>
      </c>
      <c r="AN348">
        <f t="shared" si="196"/>
        <v>4.9634764531686022</v>
      </c>
      <c r="AO348">
        <v>14.198515286425099</v>
      </c>
      <c r="AP348">
        <v>20.035538787878799</v>
      </c>
      <c r="AQ348">
        <v>6.5167441523541897E-5</v>
      </c>
      <c r="AR348">
        <v>78.048963506408896</v>
      </c>
      <c r="AS348">
        <v>5</v>
      </c>
      <c r="AT348">
        <v>1</v>
      </c>
      <c r="AU348">
        <f t="shared" si="197"/>
        <v>1</v>
      </c>
      <c r="AV348">
        <f t="shared" si="198"/>
        <v>0</v>
      </c>
      <c r="AW348">
        <f t="shared" si="199"/>
        <v>36667.618627618656</v>
      </c>
      <c r="AX348">
        <f t="shared" si="200"/>
        <v>1999.973</v>
      </c>
      <c r="AY348">
        <f t="shared" si="201"/>
        <v>1681.1770200000001</v>
      </c>
      <c r="AZ348">
        <f t="shared" si="202"/>
        <v>0.84059985809808435</v>
      </c>
      <c r="BA348">
        <f t="shared" si="203"/>
        <v>0.16075772612930275</v>
      </c>
      <c r="BB348">
        <v>6</v>
      </c>
      <c r="BC348">
        <v>0.5</v>
      </c>
      <c r="BD348" t="s">
        <v>354</v>
      </c>
      <c r="BE348">
        <v>2</v>
      </c>
      <c r="BF348" t="b">
        <v>1</v>
      </c>
      <c r="BG348">
        <v>1657566513.25</v>
      </c>
      <c r="BH348">
        <v>1583.56</v>
      </c>
      <c r="BI348">
        <v>1645.2850000000001</v>
      </c>
      <c r="BJ348">
        <v>20.035329999999998</v>
      </c>
      <c r="BK348">
        <v>14.200290000000001</v>
      </c>
      <c r="BL348">
        <v>1575.607</v>
      </c>
      <c r="BM348">
        <v>19.85793</v>
      </c>
      <c r="BN348">
        <v>499.9599</v>
      </c>
      <c r="BO348">
        <v>67.958010000000002</v>
      </c>
      <c r="BP348">
        <v>1.441799E-2</v>
      </c>
      <c r="BQ348">
        <v>22.479620000000001</v>
      </c>
      <c r="BR348">
        <v>22.031549999999999</v>
      </c>
      <c r="BS348">
        <v>999.9</v>
      </c>
      <c r="BT348">
        <v>0</v>
      </c>
      <c r="BU348">
        <v>0</v>
      </c>
      <c r="BV348">
        <v>10052.51</v>
      </c>
      <c r="BW348">
        <v>0</v>
      </c>
      <c r="BX348">
        <v>2284.2080000000001</v>
      </c>
      <c r="BY348">
        <v>-61.724769999999999</v>
      </c>
      <c r="BZ348">
        <v>1615.9349999999999</v>
      </c>
      <c r="CA348">
        <v>1668.9849999999999</v>
      </c>
      <c r="CB348">
        <v>5.8350419999999996</v>
      </c>
      <c r="CC348">
        <v>1645.2850000000001</v>
      </c>
      <c r="CD348">
        <v>14.200290000000001</v>
      </c>
      <c r="CE348">
        <v>1.3615600000000001</v>
      </c>
      <c r="CF348">
        <v>0.96502390000000005</v>
      </c>
      <c r="CG348">
        <v>11.49619</v>
      </c>
      <c r="CH348">
        <v>6.3987400000000001</v>
      </c>
      <c r="CI348">
        <v>1999.973</v>
      </c>
      <c r="CJ348">
        <v>0.9800046</v>
      </c>
      <c r="CK348">
        <v>1.999532E-2</v>
      </c>
      <c r="CL348">
        <v>0</v>
      </c>
      <c r="CM348">
        <v>2.80829</v>
      </c>
      <c r="CN348">
        <v>0</v>
      </c>
      <c r="CO348">
        <v>17516.5</v>
      </c>
      <c r="CP348">
        <v>16705.22</v>
      </c>
      <c r="CQ348">
        <v>45</v>
      </c>
      <c r="CR348">
        <v>43.662199999999999</v>
      </c>
      <c r="CS348">
        <v>42.362400000000001</v>
      </c>
      <c r="CT348">
        <v>41</v>
      </c>
      <c r="CU348">
        <v>39.811999999999998</v>
      </c>
      <c r="CV348">
        <v>1959.9829999999999</v>
      </c>
      <c r="CW348">
        <v>39.99</v>
      </c>
      <c r="CX348">
        <v>0</v>
      </c>
      <c r="CY348">
        <v>1651545411.2</v>
      </c>
      <c r="CZ348">
        <v>0</v>
      </c>
      <c r="DA348">
        <v>0</v>
      </c>
      <c r="DB348" t="s">
        <v>355</v>
      </c>
      <c r="DC348">
        <v>1657298120.5</v>
      </c>
      <c r="DD348">
        <v>1657298120.5</v>
      </c>
      <c r="DE348">
        <v>0</v>
      </c>
      <c r="DF348">
        <v>1.391</v>
      </c>
      <c r="DG348">
        <v>3.5000000000000003E-2</v>
      </c>
      <c r="DH348">
        <v>2.39</v>
      </c>
      <c r="DI348">
        <v>0.104</v>
      </c>
      <c r="DJ348">
        <v>419</v>
      </c>
      <c r="DK348">
        <v>18</v>
      </c>
      <c r="DL348">
        <v>0.11</v>
      </c>
      <c r="DM348">
        <v>0.02</v>
      </c>
      <c r="DN348">
        <v>-61.293778048780503</v>
      </c>
      <c r="DO348">
        <v>-3.6269142857143901</v>
      </c>
      <c r="DP348">
        <v>0.47593944865543297</v>
      </c>
      <c r="DQ348">
        <v>0</v>
      </c>
      <c r="DR348">
        <v>5.8395851219512203</v>
      </c>
      <c r="DS348">
        <v>5.0471080139373001E-2</v>
      </c>
      <c r="DT348">
        <v>1.47647979712378E-2</v>
      </c>
      <c r="DU348">
        <v>1</v>
      </c>
      <c r="DV348">
        <v>1</v>
      </c>
      <c r="DW348">
        <v>2</v>
      </c>
      <c r="DX348" t="s">
        <v>372</v>
      </c>
      <c r="DY348">
        <v>2.8996200000000001</v>
      </c>
      <c r="DZ348">
        <v>2.6311800000000001</v>
      </c>
      <c r="EA348">
        <v>0.170958</v>
      </c>
      <c r="EB348">
        <v>0.17485999999999999</v>
      </c>
      <c r="EC348">
        <v>6.9377400000000006E-2</v>
      </c>
      <c r="ED348">
        <v>5.4006899999999997E-2</v>
      </c>
      <c r="EE348">
        <v>23519</v>
      </c>
      <c r="EF348">
        <v>20436.5</v>
      </c>
      <c r="EG348">
        <v>25377.8</v>
      </c>
      <c r="EH348">
        <v>24102.400000000001</v>
      </c>
      <c r="EI348">
        <v>40269</v>
      </c>
      <c r="EJ348">
        <v>37735.800000000003</v>
      </c>
      <c r="EK348">
        <v>45810</v>
      </c>
      <c r="EL348">
        <v>42974.2</v>
      </c>
      <c r="EM348">
        <v>1.8772</v>
      </c>
      <c r="EN348">
        <v>2.1501299999999999</v>
      </c>
      <c r="EO348">
        <v>0.13381199999999999</v>
      </c>
      <c r="EP348">
        <v>0</v>
      </c>
      <c r="EQ348">
        <v>19.826899999999998</v>
      </c>
      <c r="ER348">
        <v>999.9</v>
      </c>
      <c r="ES348">
        <v>36.222999999999999</v>
      </c>
      <c r="ET348">
        <v>27.009</v>
      </c>
      <c r="EU348">
        <v>19.089099999999998</v>
      </c>
      <c r="EV348">
        <v>48.7973</v>
      </c>
      <c r="EW348">
        <v>32.972799999999999</v>
      </c>
      <c r="EX348">
        <v>2</v>
      </c>
      <c r="EY348">
        <v>-0.32190800000000003</v>
      </c>
      <c r="EZ348">
        <v>2.0864799999999999</v>
      </c>
      <c r="FA348">
        <v>20.230599999999999</v>
      </c>
      <c r="FB348">
        <v>5.2354099999999999</v>
      </c>
      <c r="FC348">
        <v>11.9863</v>
      </c>
      <c r="FD348">
        <v>4.9573999999999998</v>
      </c>
      <c r="FE348">
        <v>3.3039800000000001</v>
      </c>
      <c r="FF348">
        <v>9999</v>
      </c>
      <c r="FG348">
        <v>9999</v>
      </c>
      <c r="FH348">
        <v>6819.2</v>
      </c>
      <c r="FI348">
        <v>356</v>
      </c>
      <c r="FJ348">
        <v>1.86816</v>
      </c>
      <c r="FK348">
        <v>1.8638600000000001</v>
      </c>
      <c r="FL348">
        <v>1.87155</v>
      </c>
      <c r="FM348">
        <v>1.8622099999999999</v>
      </c>
      <c r="FN348">
        <v>1.86172</v>
      </c>
      <c r="FO348">
        <v>1.8682799999999999</v>
      </c>
      <c r="FP348">
        <v>1.8583700000000001</v>
      </c>
      <c r="FQ348">
        <v>1.8648</v>
      </c>
      <c r="FR348">
        <v>5</v>
      </c>
      <c r="FS348">
        <v>0</v>
      </c>
      <c r="FT348">
        <v>0</v>
      </c>
      <c r="FU348">
        <v>0</v>
      </c>
      <c r="FV348" t="s">
        <v>357</v>
      </c>
      <c r="FW348" t="s">
        <v>358</v>
      </c>
      <c r="FX348" t="s">
        <v>359</v>
      </c>
      <c r="FY348" t="s">
        <v>359</v>
      </c>
      <c r="FZ348" t="s">
        <v>359</v>
      </c>
      <c r="GA348" t="s">
        <v>359</v>
      </c>
      <c r="GB348">
        <v>0</v>
      </c>
      <c r="GC348">
        <v>100</v>
      </c>
      <c r="GD348">
        <v>100</v>
      </c>
      <c r="GE348">
        <v>7.99</v>
      </c>
      <c r="GF348">
        <v>0.1774</v>
      </c>
      <c r="GG348">
        <v>2.1444526195071201</v>
      </c>
      <c r="GH348">
        <v>5.2457919015285598E-3</v>
      </c>
      <c r="GI348">
        <v>-2.61795653493914E-6</v>
      </c>
      <c r="GJ348">
        <v>1.0331707357916401E-9</v>
      </c>
      <c r="GK348">
        <v>8.3457624279274292E-3</v>
      </c>
      <c r="GL348">
        <v>-4.6387863249973502E-2</v>
      </c>
      <c r="GM348">
        <v>3.6088159466671601E-3</v>
      </c>
      <c r="GN348">
        <v>-4.2506285216111501E-5</v>
      </c>
      <c r="GO348">
        <v>14</v>
      </c>
      <c r="GP348">
        <v>2225</v>
      </c>
      <c r="GQ348">
        <v>2</v>
      </c>
      <c r="GR348">
        <v>27</v>
      </c>
      <c r="GS348">
        <v>4473.3</v>
      </c>
      <c r="GT348">
        <v>4473.3</v>
      </c>
      <c r="GU348">
        <v>3.8122600000000002</v>
      </c>
      <c r="GV348">
        <v>2.3095699999999999</v>
      </c>
      <c r="GW348">
        <v>1.9982899999999999</v>
      </c>
      <c r="GX348">
        <v>2.7575699999999999</v>
      </c>
      <c r="GY348">
        <v>2.0947300000000002</v>
      </c>
      <c r="GZ348">
        <v>2.3290999999999999</v>
      </c>
      <c r="HA348">
        <v>30.911899999999999</v>
      </c>
      <c r="HB348">
        <v>15.874499999999999</v>
      </c>
      <c r="HC348">
        <v>18</v>
      </c>
      <c r="HD348">
        <v>442.25</v>
      </c>
      <c r="HE348">
        <v>612.173</v>
      </c>
      <c r="HF348">
        <v>19.056899999999999</v>
      </c>
      <c r="HG348">
        <v>23.0459</v>
      </c>
      <c r="HH348">
        <v>30.002099999999999</v>
      </c>
      <c r="HI348">
        <v>22.843800000000002</v>
      </c>
      <c r="HJ348">
        <v>22.817</v>
      </c>
      <c r="HK348">
        <v>76.331000000000003</v>
      </c>
      <c r="HL348">
        <v>33.495399999999997</v>
      </c>
      <c r="HM348">
        <v>9.5223300000000002</v>
      </c>
      <c r="HN348">
        <v>19.026700000000002</v>
      </c>
      <c r="HO348">
        <v>1672.69</v>
      </c>
      <c r="HP348">
        <v>14.1693</v>
      </c>
      <c r="HQ348">
        <v>97.006399999999999</v>
      </c>
      <c r="HR348">
        <v>101.053</v>
      </c>
    </row>
    <row r="349" spans="1:226" x14ac:dyDescent="0.2">
      <c r="A349">
        <v>333</v>
      </c>
      <c r="B349">
        <v>1657566521</v>
      </c>
      <c r="C349">
        <v>3101.5</v>
      </c>
      <c r="D349" t="s">
        <v>1024</v>
      </c>
      <c r="E349" t="s">
        <v>1025</v>
      </c>
      <c r="F349">
        <v>5</v>
      </c>
      <c r="G349" t="s">
        <v>1217</v>
      </c>
      <c r="H349" t="s">
        <v>353</v>
      </c>
      <c r="I349">
        <v>1657566518.5</v>
      </c>
      <c r="J349">
        <f t="shared" si="170"/>
        <v>4.9600912180188831E-3</v>
      </c>
      <c r="K349">
        <f t="shared" si="171"/>
        <v>4.9600912180188832</v>
      </c>
      <c r="L349">
        <f t="shared" si="172"/>
        <v>27.834557976383962</v>
      </c>
      <c r="M349">
        <f t="shared" si="173"/>
        <v>1601.2111111111101</v>
      </c>
      <c r="N349">
        <f t="shared" si="174"/>
        <v>1379.5947993600666</v>
      </c>
      <c r="O349">
        <f t="shared" si="175"/>
        <v>93.773072475649499</v>
      </c>
      <c r="P349">
        <f t="shared" si="176"/>
        <v>108.83665670578462</v>
      </c>
      <c r="Q349">
        <f t="shared" si="177"/>
        <v>0.26831944047691692</v>
      </c>
      <c r="R349">
        <f t="shared" si="178"/>
        <v>2.3103983161773125</v>
      </c>
      <c r="S349">
        <f t="shared" si="179"/>
        <v>0.25213180070444735</v>
      </c>
      <c r="T349">
        <f t="shared" si="180"/>
        <v>0.15895532376484253</v>
      </c>
      <c r="U349">
        <f t="shared" si="181"/>
        <v>321.51477600000067</v>
      </c>
      <c r="V349">
        <f t="shared" si="182"/>
        <v>23.236285354010761</v>
      </c>
      <c r="W349">
        <f t="shared" si="183"/>
        <v>22.037133333333301</v>
      </c>
      <c r="X349">
        <f t="shared" si="184"/>
        <v>2.6595220809325069</v>
      </c>
      <c r="Y349">
        <f t="shared" si="185"/>
        <v>49.850274523197356</v>
      </c>
      <c r="Z349">
        <f t="shared" si="186"/>
        <v>1.3619018471050901</v>
      </c>
      <c r="AA349">
        <f t="shared" si="187"/>
        <v>2.73198464829184</v>
      </c>
      <c r="AB349">
        <f t="shared" si="188"/>
        <v>1.2976202338274168</v>
      </c>
      <c r="AC349">
        <f t="shared" si="189"/>
        <v>-218.74002271463274</v>
      </c>
      <c r="AD349">
        <f t="shared" si="190"/>
        <v>55.010434399746472</v>
      </c>
      <c r="AE349">
        <f t="shared" si="191"/>
        <v>4.8986283387447225</v>
      </c>
      <c r="AF349">
        <f t="shared" si="192"/>
        <v>162.68381602385915</v>
      </c>
      <c r="AG349">
        <f t="shared" si="193"/>
        <v>43.743501803139864</v>
      </c>
      <c r="AH349">
        <f t="shared" si="194"/>
        <v>4.9543820581234899</v>
      </c>
      <c r="AI349">
        <f t="shared" si="195"/>
        <v>27.834557976383962</v>
      </c>
      <c r="AJ349">
        <v>1687.1981072682199</v>
      </c>
      <c r="AK349">
        <v>1640.7933939393899</v>
      </c>
      <c r="AL349">
        <v>3.42449584211914</v>
      </c>
      <c r="AM349">
        <v>66.153134496915399</v>
      </c>
      <c r="AN349">
        <f t="shared" si="196"/>
        <v>4.9600912180188832</v>
      </c>
      <c r="AO349">
        <v>14.207327943169201</v>
      </c>
      <c r="AP349">
        <v>20.039164848484798</v>
      </c>
      <c r="AQ349">
        <v>7.0416331009362103E-5</v>
      </c>
      <c r="AR349">
        <v>78.048963506408896</v>
      </c>
      <c r="AS349">
        <v>5</v>
      </c>
      <c r="AT349">
        <v>1</v>
      </c>
      <c r="AU349">
        <f t="shared" si="197"/>
        <v>1</v>
      </c>
      <c r="AV349">
        <f t="shared" si="198"/>
        <v>0</v>
      </c>
      <c r="AW349">
        <f t="shared" si="199"/>
        <v>36586.884081271106</v>
      </c>
      <c r="AX349">
        <f t="shared" si="200"/>
        <v>1999.99555555556</v>
      </c>
      <c r="AY349">
        <f t="shared" si="201"/>
        <v>1681.1960000000038</v>
      </c>
      <c r="AZ349">
        <f t="shared" si="202"/>
        <v>0.84059986799970665</v>
      </c>
      <c r="BA349">
        <f t="shared" si="203"/>
        <v>0.16075774523943384</v>
      </c>
      <c r="BB349">
        <v>6</v>
      </c>
      <c r="BC349">
        <v>0.5</v>
      </c>
      <c r="BD349" t="s">
        <v>354</v>
      </c>
      <c r="BE349">
        <v>2</v>
      </c>
      <c r="BF349" t="b">
        <v>1</v>
      </c>
      <c r="BG349">
        <v>1657566518.5</v>
      </c>
      <c r="BH349">
        <v>1601.2111111111101</v>
      </c>
      <c r="BI349">
        <v>1663.2155555555601</v>
      </c>
      <c r="BJ349">
        <v>20.036377777777801</v>
      </c>
      <c r="BK349">
        <v>14.210933333333299</v>
      </c>
      <c r="BL349">
        <v>1593.1766666666699</v>
      </c>
      <c r="BM349">
        <v>19.858899999999998</v>
      </c>
      <c r="BN349">
        <v>500.05944444444401</v>
      </c>
      <c r="BO349">
        <v>67.9572</v>
      </c>
      <c r="BP349">
        <v>1.4259822222222201E-2</v>
      </c>
      <c r="BQ349">
        <v>22.4787777777778</v>
      </c>
      <c r="BR349">
        <v>22.037133333333301</v>
      </c>
      <c r="BS349">
        <v>999.9</v>
      </c>
      <c r="BT349">
        <v>0</v>
      </c>
      <c r="BU349">
        <v>0</v>
      </c>
      <c r="BV349">
        <v>10029.505555555599</v>
      </c>
      <c r="BW349">
        <v>0</v>
      </c>
      <c r="BX349">
        <v>2284.3000000000002</v>
      </c>
      <c r="BY349">
        <v>-62.0039555555555</v>
      </c>
      <c r="BZ349">
        <v>1633.95</v>
      </c>
      <c r="CA349">
        <v>1687.1922222222199</v>
      </c>
      <c r="CB349">
        <v>5.8254411111111102</v>
      </c>
      <c r="CC349">
        <v>1663.2155555555601</v>
      </c>
      <c r="CD349">
        <v>14.210933333333299</v>
      </c>
      <c r="CE349">
        <v>1.36161666666667</v>
      </c>
      <c r="CF349">
        <v>0.96573488888888903</v>
      </c>
      <c r="CG349">
        <v>11.4967666666667</v>
      </c>
      <c r="CH349">
        <v>6.4094266666666702</v>
      </c>
      <c r="CI349">
        <v>1999.99555555556</v>
      </c>
      <c r="CJ349">
        <v>0.98000477777777795</v>
      </c>
      <c r="CK349">
        <v>1.99951777777778E-2</v>
      </c>
      <c r="CL349">
        <v>0</v>
      </c>
      <c r="CM349">
        <v>2.7079444444444398</v>
      </c>
      <c r="CN349">
        <v>0</v>
      </c>
      <c r="CO349">
        <v>17515.833333333299</v>
      </c>
      <c r="CP349">
        <v>16705.411111111101</v>
      </c>
      <c r="CQ349">
        <v>45</v>
      </c>
      <c r="CR349">
        <v>43.715000000000003</v>
      </c>
      <c r="CS349">
        <v>42.375</v>
      </c>
      <c r="CT349">
        <v>41.013777777777797</v>
      </c>
      <c r="CU349">
        <v>39.811999999999998</v>
      </c>
      <c r="CV349">
        <v>1960.00444444444</v>
      </c>
      <c r="CW349">
        <v>39.991111111111103</v>
      </c>
      <c r="CX349">
        <v>0</v>
      </c>
      <c r="CY349">
        <v>1651545416.5999999</v>
      </c>
      <c r="CZ349">
        <v>0</v>
      </c>
      <c r="DA349">
        <v>0</v>
      </c>
      <c r="DB349" t="s">
        <v>355</v>
      </c>
      <c r="DC349">
        <v>1657298120.5</v>
      </c>
      <c r="DD349">
        <v>1657298120.5</v>
      </c>
      <c r="DE349">
        <v>0</v>
      </c>
      <c r="DF349">
        <v>1.391</v>
      </c>
      <c r="DG349">
        <v>3.5000000000000003E-2</v>
      </c>
      <c r="DH349">
        <v>2.39</v>
      </c>
      <c r="DI349">
        <v>0.104</v>
      </c>
      <c r="DJ349">
        <v>419</v>
      </c>
      <c r="DK349">
        <v>18</v>
      </c>
      <c r="DL349">
        <v>0.11</v>
      </c>
      <c r="DM349">
        <v>0.02</v>
      </c>
      <c r="DN349">
        <v>-61.5156536585366</v>
      </c>
      <c r="DO349">
        <v>-4.4243749128920404</v>
      </c>
      <c r="DP349">
        <v>0.52934195462445599</v>
      </c>
      <c r="DQ349">
        <v>0</v>
      </c>
      <c r="DR349">
        <v>5.8402270731707304</v>
      </c>
      <c r="DS349">
        <v>-5.0433031358885501E-2</v>
      </c>
      <c r="DT349">
        <v>1.40316317295832E-2</v>
      </c>
      <c r="DU349">
        <v>1</v>
      </c>
      <c r="DV349">
        <v>1</v>
      </c>
      <c r="DW349">
        <v>2</v>
      </c>
      <c r="DX349" t="s">
        <v>372</v>
      </c>
      <c r="DY349">
        <v>2.89933</v>
      </c>
      <c r="DZ349">
        <v>2.63096</v>
      </c>
      <c r="EA349">
        <v>0.17203099999999999</v>
      </c>
      <c r="EB349">
        <v>0.17587700000000001</v>
      </c>
      <c r="EC349">
        <v>6.9379499999999997E-2</v>
      </c>
      <c r="ED349">
        <v>5.4041899999999997E-2</v>
      </c>
      <c r="EE349">
        <v>23487.200000000001</v>
      </c>
      <c r="EF349">
        <v>20410.099999999999</v>
      </c>
      <c r="EG349">
        <v>25376.400000000001</v>
      </c>
      <c r="EH349">
        <v>24101</v>
      </c>
      <c r="EI349">
        <v>40266.9</v>
      </c>
      <c r="EJ349">
        <v>37732.300000000003</v>
      </c>
      <c r="EK349">
        <v>45807.7</v>
      </c>
      <c r="EL349">
        <v>42971.8</v>
      </c>
      <c r="EM349">
        <v>1.8763300000000001</v>
      </c>
      <c r="EN349">
        <v>2.1498300000000001</v>
      </c>
      <c r="EO349">
        <v>0.132941</v>
      </c>
      <c r="EP349">
        <v>0</v>
      </c>
      <c r="EQ349">
        <v>19.8369</v>
      </c>
      <c r="ER349">
        <v>999.9</v>
      </c>
      <c r="ES349">
        <v>36.271999999999998</v>
      </c>
      <c r="ET349">
        <v>27.029</v>
      </c>
      <c r="EU349">
        <v>19.135899999999999</v>
      </c>
      <c r="EV349">
        <v>48.837299999999999</v>
      </c>
      <c r="EW349">
        <v>32.880600000000001</v>
      </c>
      <c r="EX349">
        <v>2</v>
      </c>
      <c r="EY349">
        <v>-0.319799</v>
      </c>
      <c r="EZ349">
        <v>2.14053</v>
      </c>
      <c r="FA349">
        <v>20.2303</v>
      </c>
      <c r="FB349">
        <v>5.2357100000000001</v>
      </c>
      <c r="FC349">
        <v>11.9863</v>
      </c>
      <c r="FD349">
        <v>4.9574499999999997</v>
      </c>
      <c r="FE349">
        <v>3.3039999999999998</v>
      </c>
      <c r="FF349">
        <v>9999</v>
      </c>
      <c r="FG349">
        <v>9999</v>
      </c>
      <c r="FH349">
        <v>6819.2</v>
      </c>
      <c r="FI349">
        <v>356</v>
      </c>
      <c r="FJ349">
        <v>1.8681700000000001</v>
      </c>
      <c r="FK349">
        <v>1.8638600000000001</v>
      </c>
      <c r="FL349">
        <v>1.87155</v>
      </c>
      <c r="FM349">
        <v>1.8621799999999999</v>
      </c>
      <c r="FN349">
        <v>1.86172</v>
      </c>
      <c r="FO349">
        <v>1.86829</v>
      </c>
      <c r="FP349">
        <v>1.8583700000000001</v>
      </c>
      <c r="FQ349">
        <v>1.86483</v>
      </c>
      <c r="FR349">
        <v>5</v>
      </c>
      <c r="FS349">
        <v>0</v>
      </c>
      <c r="FT349">
        <v>0</v>
      </c>
      <c r="FU349">
        <v>0</v>
      </c>
      <c r="FV349" t="s">
        <v>357</v>
      </c>
      <c r="FW349" t="s">
        <v>358</v>
      </c>
      <c r="FX349" t="s">
        <v>359</v>
      </c>
      <c r="FY349" t="s">
        <v>359</v>
      </c>
      <c r="FZ349" t="s">
        <v>359</v>
      </c>
      <c r="GA349" t="s">
        <v>359</v>
      </c>
      <c r="GB349">
        <v>0</v>
      </c>
      <c r="GC349">
        <v>100</v>
      </c>
      <c r="GD349">
        <v>100</v>
      </c>
      <c r="GE349">
        <v>8.07</v>
      </c>
      <c r="GF349">
        <v>0.17749999999999999</v>
      </c>
      <c r="GG349">
        <v>2.1444526195071201</v>
      </c>
      <c r="GH349">
        <v>5.2457919015285598E-3</v>
      </c>
      <c r="GI349">
        <v>-2.61795653493914E-6</v>
      </c>
      <c r="GJ349">
        <v>1.0331707357916401E-9</v>
      </c>
      <c r="GK349">
        <v>8.3457624279274292E-3</v>
      </c>
      <c r="GL349">
        <v>-4.6387863249973502E-2</v>
      </c>
      <c r="GM349">
        <v>3.6088159466671601E-3</v>
      </c>
      <c r="GN349">
        <v>-4.2506285216111501E-5</v>
      </c>
      <c r="GO349">
        <v>14</v>
      </c>
      <c r="GP349">
        <v>2225</v>
      </c>
      <c r="GQ349">
        <v>2</v>
      </c>
      <c r="GR349">
        <v>27</v>
      </c>
      <c r="GS349">
        <v>4473.3</v>
      </c>
      <c r="GT349">
        <v>4473.3</v>
      </c>
      <c r="GU349">
        <v>3.8391099999999998</v>
      </c>
      <c r="GV349">
        <v>2.3034699999999999</v>
      </c>
      <c r="GW349">
        <v>1.9982899999999999</v>
      </c>
      <c r="GX349">
        <v>2.7587899999999999</v>
      </c>
      <c r="GY349">
        <v>2.0935100000000002</v>
      </c>
      <c r="GZ349">
        <v>2.3706100000000001</v>
      </c>
      <c r="HA349">
        <v>30.933499999999999</v>
      </c>
      <c r="HB349">
        <v>15.8832</v>
      </c>
      <c r="HC349">
        <v>18</v>
      </c>
      <c r="HD349">
        <v>441.90199999999999</v>
      </c>
      <c r="HE349">
        <v>612.16099999999994</v>
      </c>
      <c r="HF349">
        <v>19.0288</v>
      </c>
      <c r="HG349">
        <v>23.069099999999999</v>
      </c>
      <c r="HH349">
        <v>30.002199999999998</v>
      </c>
      <c r="HI349">
        <v>22.861799999999999</v>
      </c>
      <c r="HJ349">
        <v>22.835100000000001</v>
      </c>
      <c r="HK349">
        <v>76.828599999999994</v>
      </c>
      <c r="HL349">
        <v>33.495399999999997</v>
      </c>
      <c r="HM349">
        <v>9.5223300000000002</v>
      </c>
      <c r="HN349">
        <v>18.989100000000001</v>
      </c>
      <c r="HO349">
        <v>1692.78</v>
      </c>
      <c r="HP349">
        <v>14.1693</v>
      </c>
      <c r="HQ349">
        <v>97.001499999999993</v>
      </c>
      <c r="HR349">
        <v>101.047</v>
      </c>
    </row>
    <row r="350" spans="1:226" x14ac:dyDescent="0.2">
      <c r="A350">
        <v>334</v>
      </c>
      <c r="B350">
        <v>1657566526</v>
      </c>
      <c r="C350">
        <v>3106.5</v>
      </c>
      <c r="D350" t="s">
        <v>1026</v>
      </c>
      <c r="E350" t="s">
        <v>1027</v>
      </c>
      <c r="F350">
        <v>5</v>
      </c>
      <c r="G350" t="s">
        <v>1217</v>
      </c>
      <c r="H350" t="s">
        <v>353</v>
      </c>
      <c r="I350">
        <v>1657566523.2</v>
      </c>
      <c r="J350">
        <f t="shared" si="170"/>
        <v>4.9478258654181359E-3</v>
      </c>
      <c r="K350">
        <f t="shared" si="171"/>
        <v>4.9478258654181362</v>
      </c>
      <c r="L350">
        <f t="shared" si="172"/>
        <v>27.845357919470327</v>
      </c>
      <c r="M350">
        <f t="shared" si="173"/>
        <v>1616.8219999999999</v>
      </c>
      <c r="N350">
        <f t="shared" si="174"/>
        <v>1394.0364217605634</v>
      </c>
      <c r="O350">
        <f t="shared" si="175"/>
        <v>94.753147946789312</v>
      </c>
      <c r="P350">
        <f t="shared" si="176"/>
        <v>109.89596238536218</v>
      </c>
      <c r="Q350">
        <f t="shared" si="177"/>
        <v>0.26739175084037753</v>
      </c>
      <c r="R350">
        <f t="shared" si="178"/>
        <v>2.306743287034724</v>
      </c>
      <c r="S350">
        <f t="shared" si="179"/>
        <v>0.2512884216779121</v>
      </c>
      <c r="T350">
        <f t="shared" si="180"/>
        <v>0.1584212038612661</v>
      </c>
      <c r="U350">
        <f t="shared" si="181"/>
        <v>321.51457919999996</v>
      </c>
      <c r="V350">
        <f t="shared" si="182"/>
        <v>23.246357288688493</v>
      </c>
      <c r="W350">
        <f t="shared" si="183"/>
        <v>22.044149999999998</v>
      </c>
      <c r="X350">
        <f t="shared" si="184"/>
        <v>2.66066005236345</v>
      </c>
      <c r="Y350">
        <f t="shared" si="185"/>
        <v>49.836493302846705</v>
      </c>
      <c r="Z350">
        <f t="shared" si="186"/>
        <v>1.3619376000492638</v>
      </c>
      <c r="AA350">
        <f t="shared" si="187"/>
        <v>2.7328118609249517</v>
      </c>
      <c r="AB350">
        <f t="shared" si="188"/>
        <v>1.2987224523141863</v>
      </c>
      <c r="AC350">
        <f t="shared" si="189"/>
        <v>-218.19912066493978</v>
      </c>
      <c r="AD350">
        <f t="shared" si="190"/>
        <v>54.670402553675942</v>
      </c>
      <c r="AE350">
        <f t="shared" si="191"/>
        <v>4.8763599198956111</v>
      </c>
      <c r="AF350">
        <f t="shared" si="192"/>
        <v>162.86222100863171</v>
      </c>
      <c r="AG350">
        <f t="shared" si="193"/>
        <v>43.495588414266564</v>
      </c>
      <c r="AH350">
        <f t="shared" si="194"/>
        <v>4.9448975630795315</v>
      </c>
      <c r="AI350">
        <f t="shared" si="195"/>
        <v>27.845357919470327</v>
      </c>
      <c r="AJ350">
        <v>1703.83818713965</v>
      </c>
      <c r="AK350">
        <v>1657.6229090909101</v>
      </c>
      <c r="AL350">
        <v>3.36777135306808</v>
      </c>
      <c r="AM350">
        <v>66.153134496915399</v>
      </c>
      <c r="AN350">
        <f t="shared" si="196"/>
        <v>4.9478258654181362</v>
      </c>
      <c r="AO350">
        <v>14.2202115225107</v>
      </c>
      <c r="AP350">
        <v>20.038685454545401</v>
      </c>
      <c r="AQ350">
        <v>-2.99048245109516E-5</v>
      </c>
      <c r="AR350">
        <v>78.048963506408896</v>
      </c>
      <c r="AS350">
        <v>5</v>
      </c>
      <c r="AT350">
        <v>1</v>
      </c>
      <c r="AU350">
        <f t="shared" si="197"/>
        <v>1</v>
      </c>
      <c r="AV350">
        <f t="shared" si="198"/>
        <v>0</v>
      </c>
      <c r="AW350">
        <f t="shared" si="199"/>
        <v>36498.158908256781</v>
      </c>
      <c r="AX350">
        <f t="shared" si="200"/>
        <v>1999.9939999999999</v>
      </c>
      <c r="AY350">
        <f t="shared" si="201"/>
        <v>1681.19472</v>
      </c>
      <c r="AZ350">
        <f t="shared" si="202"/>
        <v>0.8405998817996454</v>
      </c>
      <c r="BA350">
        <f t="shared" si="203"/>
        <v>0.16075777187331561</v>
      </c>
      <c r="BB350">
        <v>6</v>
      </c>
      <c r="BC350">
        <v>0.5</v>
      </c>
      <c r="BD350" t="s">
        <v>354</v>
      </c>
      <c r="BE350">
        <v>2</v>
      </c>
      <c r="BF350" t="b">
        <v>1</v>
      </c>
      <c r="BG350">
        <v>1657566523.2</v>
      </c>
      <c r="BH350">
        <v>1616.8219999999999</v>
      </c>
      <c r="BI350">
        <v>1678.61</v>
      </c>
      <c r="BJ350">
        <v>20.037230000000001</v>
      </c>
      <c r="BK350">
        <v>14.22232</v>
      </c>
      <c r="BL350">
        <v>1608.713</v>
      </c>
      <c r="BM350">
        <v>19.859729999999999</v>
      </c>
      <c r="BN350">
        <v>500.0059</v>
      </c>
      <c r="BO350">
        <v>67.955920000000006</v>
      </c>
      <c r="BP350">
        <v>1.443319E-2</v>
      </c>
      <c r="BQ350">
        <v>22.48376</v>
      </c>
      <c r="BR350">
        <v>22.044149999999998</v>
      </c>
      <c r="BS350">
        <v>999.9</v>
      </c>
      <c r="BT350">
        <v>0</v>
      </c>
      <c r="BU350">
        <v>0</v>
      </c>
      <c r="BV350">
        <v>10004.51</v>
      </c>
      <c r="BW350">
        <v>0</v>
      </c>
      <c r="BX350">
        <v>2284.873</v>
      </c>
      <c r="BY350">
        <v>-61.790109999999999</v>
      </c>
      <c r="BZ350">
        <v>1649.8789999999999</v>
      </c>
      <c r="CA350">
        <v>1702.829</v>
      </c>
      <c r="CB350">
        <v>5.8149069999999998</v>
      </c>
      <c r="CC350">
        <v>1678.61</v>
      </c>
      <c r="CD350">
        <v>14.22232</v>
      </c>
      <c r="CE350">
        <v>1.361648</v>
      </c>
      <c r="CF350">
        <v>0.96649090000000004</v>
      </c>
      <c r="CG350">
        <v>11.49714</v>
      </c>
      <c r="CH350">
        <v>6.4207840000000003</v>
      </c>
      <c r="CI350">
        <v>1999.9939999999999</v>
      </c>
      <c r="CJ350">
        <v>0.9800046</v>
      </c>
      <c r="CK350">
        <v>1.999532E-2</v>
      </c>
      <c r="CL350">
        <v>0</v>
      </c>
      <c r="CM350">
        <v>2.7907500000000001</v>
      </c>
      <c r="CN350">
        <v>0</v>
      </c>
      <c r="CO350">
        <v>17514.830000000002</v>
      </c>
      <c r="CP350">
        <v>16705.37</v>
      </c>
      <c r="CQ350">
        <v>45</v>
      </c>
      <c r="CR350">
        <v>43.75</v>
      </c>
      <c r="CS350">
        <v>42.412199999999999</v>
      </c>
      <c r="CT350">
        <v>41.061999999999998</v>
      </c>
      <c r="CU350">
        <v>39.811999999999998</v>
      </c>
      <c r="CV350">
        <v>1960.002</v>
      </c>
      <c r="CW350">
        <v>39.991999999999997</v>
      </c>
      <c r="CX350">
        <v>0</v>
      </c>
      <c r="CY350">
        <v>1651545421.4000001</v>
      </c>
      <c r="CZ350">
        <v>0</v>
      </c>
      <c r="DA350">
        <v>0</v>
      </c>
      <c r="DB350" t="s">
        <v>355</v>
      </c>
      <c r="DC350">
        <v>1657298120.5</v>
      </c>
      <c r="DD350">
        <v>1657298120.5</v>
      </c>
      <c r="DE350">
        <v>0</v>
      </c>
      <c r="DF350">
        <v>1.391</v>
      </c>
      <c r="DG350">
        <v>3.5000000000000003E-2</v>
      </c>
      <c r="DH350">
        <v>2.39</v>
      </c>
      <c r="DI350">
        <v>0.104</v>
      </c>
      <c r="DJ350">
        <v>419</v>
      </c>
      <c r="DK350">
        <v>18</v>
      </c>
      <c r="DL350">
        <v>0.11</v>
      </c>
      <c r="DM350">
        <v>0.02</v>
      </c>
      <c r="DN350">
        <v>-61.758619512195096</v>
      </c>
      <c r="DO350">
        <v>-1.3627191637629501</v>
      </c>
      <c r="DP350">
        <v>0.26811392392906402</v>
      </c>
      <c r="DQ350">
        <v>0</v>
      </c>
      <c r="DR350">
        <v>5.8354912195121997</v>
      </c>
      <c r="DS350">
        <v>-0.15822020905923601</v>
      </c>
      <c r="DT350">
        <v>1.5896544369863399E-2</v>
      </c>
      <c r="DU350">
        <v>0</v>
      </c>
      <c r="DV350">
        <v>0</v>
      </c>
      <c r="DW350">
        <v>2</v>
      </c>
      <c r="DX350" t="s">
        <v>356</v>
      </c>
      <c r="DY350">
        <v>2.8988700000000001</v>
      </c>
      <c r="DZ350">
        <v>2.6311900000000001</v>
      </c>
      <c r="EA350">
        <v>0.173071</v>
      </c>
      <c r="EB350">
        <v>0.17688200000000001</v>
      </c>
      <c r="EC350">
        <v>6.9381399999999996E-2</v>
      </c>
      <c r="ED350">
        <v>5.4070500000000001E-2</v>
      </c>
      <c r="EE350">
        <v>23456.1</v>
      </c>
      <c r="EF350">
        <v>20384</v>
      </c>
      <c r="EG350">
        <v>25374.799999999999</v>
      </c>
      <c r="EH350">
        <v>24099.7</v>
      </c>
      <c r="EI350">
        <v>40264.1</v>
      </c>
      <c r="EJ350">
        <v>37729.5</v>
      </c>
      <c r="EK350">
        <v>45804.7</v>
      </c>
      <c r="EL350">
        <v>42969.9</v>
      </c>
      <c r="EM350">
        <v>1.8756299999999999</v>
      </c>
      <c r="EN350">
        <v>2.1496499999999998</v>
      </c>
      <c r="EO350">
        <v>0.133269</v>
      </c>
      <c r="EP350">
        <v>0</v>
      </c>
      <c r="EQ350">
        <v>19.848600000000001</v>
      </c>
      <c r="ER350">
        <v>999.9</v>
      </c>
      <c r="ES350">
        <v>36.271999999999998</v>
      </c>
      <c r="ET350">
        <v>27.029</v>
      </c>
      <c r="EU350">
        <v>19.137</v>
      </c>
      <c r="EV350">
        <v>48.1873</v>
      </c>
      <c r="EW350">
        <v>32.892600000000002</v>
      </c>
      <c r="EX350">
        <v>2</v>
      </c>
      <c r="EY350">
        <v>-0.31746400000000002</v>
      </c>
      <c r="EZ350">
        <v>2.2111100000000001</v>
      </c>
      <c r="FA350">
        <v>20.229199999999999</v>
      </c>
      <c r="FB350">
        <v>5.2348100000000004</v>
      </c>
      <c r="FC350">
        <v>11.9861</v>
      </c>
      <c r="FD350">
        <v>4.9573499999999999</v>
      </c>
      <c r="FE350">
        <v>3.3039499999999999</v>
      </c>
      <c r="FF350">
        <v>9999</v>
      </c>
      <c r="FG350">
        <v>9999</v>
      </c>
      <c r="FH350">
        <v>6819.5</v>
      </c>
      <c r="FI350">
        <v>356</v>
      </c>
      <c r="FJ350">
        <v>1.86818</v>
      </c>
      <c r="FK350">
        <v>1.8638600000000001</v>
      </c>
      <c r="FL350">
        <v>1.87155</v>
      </c>
      <c r="FM350">
        <v>1.8622000000000001</v>
      </c>
      <c r="FN350">
        <v>1.86172</v>
      </c>
      <c r="FO350">
        <v>1.86829</v>
      </c>
      <c r="FP350">
        <v>1.8583700000000001</v>
      </c>
      <c r="FQ350">
        <v>1.8648499999999999</v>
      </c>
      <c r="FR350">
        <v>5</v>
      </c>
      <c r="FS350">
        <v>0</v>
      </c>
      <c r="FT350">
        <v>0</v>
      </c>
      <c r="FU350">
        <v>0</v>
      </c>
      <c r="FV350" t="s">
        <v>357</v>
      </c>
      <c r="FW350" t="s">
        <v>358</v>
      </c>
      <c r="FX350" t="s">
        <v>359</v>
      </c>
      <c r="FY350" t="s">
        <v>359</v>
      </c>
      <c r="FZ350" t="s">
        <v>359</v>
      </c>
      <c r="GA350" t="s">
        <v>359</v>
      </c>
      <c r="GB350">
        <v>0</v>
      </c>
      <c r="GC350">
        <v>100</v>
      </c>
      <c r="GD350">
        <v>100</v>
      </c>
      <c r="GE350">
        <v>8.15</v>
      </c>
      <c r="GF350">
        <v>0.1777</v>
      </c>
      <c r="GG350">
        <v>2.1444526195071201</v>
      </c>
      <c r="GH350">
        <v>5.2457919015285598E-3</v>
      </c>
      <c r="GI350">
        <v>-2.61795653493914E-6</v>
      </c>
      <c r="GJ350">
        <v>1.0331707357916401E-9</v>
      </c>
      <c r="GK350">
        <v>8.3457624279274292E-3</v>
      </c>
      <c r="GL350">
        <v>-4.6387863249973502E-2</v>
      </c>
      <c r="GM350">
        <v>3.6088159466671601E-3</v>
      </c>
      <c r="GN350">
        <v>-4.2506285216111501E-5</v>
      </c>
      <c r="GO350">
        <v>14</v>
      </c>
      <c r="GP350">
        <v>2225</v>
      </c>
      <c r="GQ350">
        <v>2</v>
      </c>
      <c r="GR350">
        <v>27</v>
      </c>
      <c r="GS350">
        <v>4473.3999999999996</v>
      </c>
      <c r="GT350">
        <v>4473.3999999999996</v>
      </c>
      <c r="GU350">
        <v>3.8659699999999999</v>
      </c>
      <c r="GV350">
        <v>2.3010299999999999</v>
      </c>
      <c r="GW350">
        <v>1.9982899999999999</v>
      </c>
      <c r="GX350">
        <v>2.7587899999999999</v>
      </c>
      <c r="GY350">
        <v>2.0935100000000002</v>
      </c>
      <c r="GZ350">
        <v>2.33521</v>
      </c>
      <c r="HA350">
        <v>30.933499999999999</v>
      </c>
      <c r="HB350">
        <v>15.874499999999999</v>
      </c>
      <c r="HC350">
        <v>18</v>
      </c>
      <c r="HD350">
        <v>441.67200000000003</v>
      </c>
      <c r="HE350">
        <v>612.27300000000002</v>
      </c>
      <c r="HF350">
        <v>18.989699999999999</v>
      </c>
      <c r="HG350">
        <v>23.095800000000001</v>
      </c>
      <c r="HH350">
        <v>30.002099999999999</v>
      </c>
      <c r="HI350">
        <v>22.882000000000001</v>
      </c>
      <c r="HJ350">
        <v>22.855399999999999</v>
      </c>
      <c r="HK350">
        <v>77.397499999999994</v>
      </c>
      <c r="HL350">
        <v>33.495399999999997</v>
      </c>
      <c r="HM350">
        <v>9.1486400000000003</v>
      </c>
      <c r="HN350">
        <v>18.9468</v>
      </c>
      <c r="HO350">
        <v>1706.33</v>
      </c>
      <c r="HP350">
        <v>14.1693</v>
      </c>
      <c r="HQ350">
        <v>96.995199999999997</v>
      </c>
      <c r="HR350">
        <v>101.042</v>
      </c>
    </row>
    <row r="351" spans="1:226" x14ac:dyDescent="0.2">
      <c r="A351">
        <v>335</v>
      </c>
      <c r="B351">
        <v>1657566531</v>
      </c>
      <c r="C351">
        <v>3111.5</v>
      </c>
      <c r="D351" t="s">
        <v>1028</v>
      </c>
      <c r="E351" t="s">
        <v>1029</v>
      </c>
      <c r="F351">
        <v>5</v>
      </c>
      <c r="G351" t="s">
        <v>1217</v>
      </c>
      <c r="H351" t="s">
        <v>353</v>
      </c>
      <c r="I351">
        <v>1657566528.5</v>
      </c>
      <c r="J351">
        <f t="shared" si="170"/>
        <v>4.944301149835008E-3</v>
      </c>
      <c r="K351">
        <f t="shared" si="171"/>
        <v>4.9443011498350078</v>
      </c>
      <c r="L351">
        <f t="shared" si="172"/>
        <v>27.865612077804251</v>
      </c>
      <c r="M351">
        <f t="shared" si="173"/>
        <v>1634.1566666666699</v>
      </c>
      <c r="N351">
        <f t="shared" si="174"/>
        <v>1410.4287803085679</v>
      </c>
      <c r="O351">
        <f t="shared" si="175"/>
        <v>95.868061867753696</v>
      </c>
      <c r="P351">
        <f t="shared" si="176"/>
        <v>111.07503945525579</v>
      </c>
      <c r="Q351">
        <f t="shared" si="177"/>
        <v>0.26696366108971592</v>
      </c>
      <c r="R351">
        <f t="shared" si="178"/>
        <v>2.3103395480947548</v>
      </c>
      <c r="S351">
        <f t="shared" si="179"/>
        <v>0.25093357064812877</v>
      </c>
      <c r="T351">
        <f t="shared" si="180"/>
        <v>0.15819344792933046</v>
      </c>
      <c r="U351">
        <f t="shared" si="181"/>
        <v>321.52375566666632</v>
      </c>
      <c r="V351">
        <f t="shared" si="182"/>
        <v>23.247675639381423</v>
      </c>
      <c r="W351">
        <f t="shared" si="183"/>
        <v>22.052544444444401</v>
      </c>
      <c r="X351">
        <f t="shared" si="184"/>
        <v>2.6620220333660258</v>
      </c>
      <c r="Y351">
        <f t="shared" si="185"/>
        <v>49.849697384178015</v>
      </c>
      <c r="Z351">
        <f t="shared" si="186"/>
        <v>1.3623974114079231</v>
      </c>
      <c r="AA351">
        <f t="shared" si="187"/>
        <v>2.7330103950447242</v>
      </c>
      <c r="AB351">
        <f t="shared" si="188"/>
        <v>1.2996246219581027</v>
      </c>
      <c r="AC351">
        <f t="shared" si="189"/>
        <v>-218.04368070772387</v>
      </c>
      <c r="AD351">
        <f t="shared" si="190"/>
        <v>53.858977064722126</v>
      </c>
      <c r="AE351">
        <f t="shared" si="191"/>
        <v>4.7967400731748464</v>
      </c>
      <c r="AF351">
        <f t="shared" si="192"/>
        <v>162.13579209683945</v>
      </c>
      <c r="AG351">
        <f t="shared" si="193"/>
        <v>43.194123816206876</v>
      </c>
      <c r="AH351">
        <f t="shared" si="194"/>
        <v>4.9561337258416556</v>
      </c>
      <c r="AI351">
        <f t="shared" si="195"/>
        <v>27.865612077804251</v>
      </c>
      <c r="AJ351">
        <v>1720.02663081639</v>
      </c>
      <c r="AK351">
        <v>1674.1320000000001</v>
      </c>
      <c r="AL351">
        <v>3.2749915142107899</v>
      </c>
      <c r="AM351">
        <v>66.153134496915399</v>
      </c>
      <c r="AN351">
        <f t="shared" si="196"/>
        <v>4.9443011498350078</v>
      </c>
      <c r="AO351">
        <v>14.2286472219667</v>
      </c>
      <c r="AP351">
        <v>20.041535757575801</v>
      </c>
      <c r="AQ351">
        <v>1.2908862422967801E-4</v>
      </c>
      <c r="AR351">
        <v>78.048963506408896</v>
      </c>
      <c r="AS351">
        <v>5</v>
      </c>
      <c r="AT351">
        <v>1</v>
      </c>
      <c r="AU351">
        <f t="shared" si="197"/>
        <v>1</v>
      </c>
      <c r="AV351">
        <f t="shared" si="198"/>
        <v>0</v>
      </c>
      <c r="AW351">
        <f t="shared" si="199"/>
        <v>36584.693587100708</v>
      </c>
      <c r="AX351">
        <f t="shared" si="200"/>
        <v>2000.0522222222201</v>
      </c>
      <c r="AY351">
        <f t="shared" si="201"/>
        <v>1681.2435666666647</v>
      </c>
      <c r="AZ351">
        <f t="shared" si="202"/>
        <v>0.84059983433765895</v>
      </c>
      <c r="BA351">
        <f t="shared" si="203"/>
        <v>0.1607576802716818</v>
      </c>
      <c r="BB351">
        <v>6</v>
      </c>
      <c r="BC351">
        <v>0.5</v>
      </c>
      <c r="BD351" t="s">
        <v>354</v>
      </c>
      <c r="BE351">
        <v>2</v>
      </c>
      <c r="BF351" t="b">
        <v>1</v>
      </c>
      <c r="BG351">
        <v>1657566528.5</v>
      </c>
      <c r="BH351">
        <v>1634.1566666666699</v>
      </c>
      <c r="BI351">
        <v>1695.7</v>
      </c>
      <c r="BJ351">
        <v>20.043844444444399</v>
      </c>
      <c r="BK351">
        <v>14.2165</v>
      </c>
      <c r="BL351">
        <v>1625.96444444444</v>
      </c>
      <c r="BM351">
        <v>19.866055555555601</v>
      </c>
      <c r="BN351">
        <v>500.06933333333302</v>
      </c>
      <c r="BO351">
        <v>67.956788888888894</v>
      </c>
      <c r="BP351">
        <v>1.40744444444444E-2</v>
      </c>
      <c r="BQ351">
        <v>22.484955555555601</v>
      </c>
      <c r="BR351">
        <v>22.052544444444401</v>
      </c>
      <c r="BS351">
        <v>999.9</v>
      </c>
      <c r="BT351">
        <v>0</v>
      </c>
      <c r="BU351">
        <v>0</v>
      </c>
      <c r="BV351">
        <v>10029.1611111111</v>
      </c>
      <c r="BW351">
        <v>0</v>
      </c>
      <c r="BX351">
        <v>2284.9077777777802</v>
      </c>
      <c r="BY351">
        <v>-61.541355555555597</v>
      </c>
      <c r="BZ351">
        <v>1667.58222222222</v>
      </c>
      <c r="CA351">
        <v>1720.15222222222</v>
      </c>
      <c r="CB351">
        <v>5.8273522222222196</v>
      </c>
      <c r="CC351">
        <v>1695.7</v>
      </c>
      <c r="CD351">
        <v>14.2165</v>
      </c>
      <c r="CE351">
        <v>1.36211555555556</v>
      </c>
      <c r="CF351">
        <v>0.96610766666666703</v>
      </c>
      <c r="CG351">
        <v>11.502333333333301</v>
      </c>
      <c r="CH351">
        <v>6.4150266666666704</v>
      </c>
      <c r="CI351">
        <v>2000.0522222222201</v>
      </c>
      <c r="CJ351">
        <v>0.98000655555555605</v>
      </c>
      <c r="CK351">
        <v>1.99937555555556E-2</v>
      </c>
      <c r="CL351">
        <v>0</v>
      </c>
      <c r="CM351">
        <v>2.5716999999999999</v>
      </c>
      <c r="CN351">
        <v>0</v>
      </c>
      <c r="CO351">
        <v>17513.733333333301</v>
      </c>
      <c r="CP351">
        <v>16705.877777777801</v>
      </c>
      <c r="CQ351">
        <v>45</v>
      </c>
      <c r="CR351">
        <v>43.798222222222201</v>
      </c>
      <c r="CS351">
        <v>42.436999999999998</v>
      </c>
      <c r="CT351">
        <v>41.09</v>
      </c>
      <c r="CU351">
        <v>39.811999999999998</v>
      </c>
      <c r="CV351">
        <v>1960.06222222222</v>
      </c>
      <c r="CW351">
        <v>39.99</v>
      </c>
      <c r="CX351">
        <v>0</v>
      </c>
      <c r="CY351">
        <v>1651545426.2</v>
      </c>
      <c r="CZ351">
        <v>0</v>
      </c>
      <c r="DA351">
        <v>0</v>
      </c>
      <c r="DB351" t="s">
        <v>355</v>
      </c>
      <c r="DC351">
        <v>1657298120.5</v>
      </c>
      <c r="DD351">
        <v>1657298120.5</v>
      </c>
      <c r="DE351">
        <v>0</v>
      </c>
      <c r="DF351">
        <v>1.391</v>
      </c>
      <c r="DG351">
        <v>3.5000000000000003E-2</v>
      </c>
      <c r="DH351">
        <v>2.39</v>
      </c>
      <c r="DI351">
        <v>0.104</v>
      </c>
      <c r="DJ351">
        <v>419</v>
      </c>
      <c r="DK351">
        <v>18</v>
      </c>
      <c r="DL351">
        <v>0.11</v>
      </c>
      <c r="DM351">
        <v>0.02</v>
      </c>
      <c r="DN351">
        <v>-61.7420731707317</v>
      </c>
      <c r="DO351">
        <v>7.8432752613096401E-2</v>
      </c>
      <c r="DP351">
        <v>0.27999119936029199</v>
      </c>
      <c r="DQ351">
        <v>1</v>
      </c>
      <c r="DR351">
        <v>5.8257765853658503</v>
      </c>
      <c r="DS351">
        <v>-7.8799024390231107E-2</v>
      </c>
      <c r="DT351">
        <v>1.0322602151083E-2</v>
      </c>
      <c r="DU351">
        <v>1</v>
      </c>
      <c r="DV351">
        <v>2</v>
      </c>
      <c r="DW351">
        <v>2</v>
      </c>
      <c r="DX351" t="s">
        <v>529</v>
      </c>
      <c r="DY351">
        <v>2.8987099999999999</v>
      </c>
      <c r="DZ351">
        <v>2.6307299999999998</v>
      </c>
      <c r="EA351">
        <v>0.174092</v>
      </c>
      <c r="EB351">
        <v>0.177896</v>
      </c>
      <c r="EC351">
        <v>6.9377499999999995E-2</v>
      </c>
      <c r="ED351">
        <v>5.3958399999999997E-2</v>
      </c>
      <c r="EE351">
        <v>23425.5</v>
      </c>
      <c r="EF351">
        <v>20357.3</v>
      </c>
      <c r="EG351">
        <v>25373.1</v>
      </c>
      <c r="EH351">
        <v>24097.9</v>
      </c>
      <c r="EI351">
        <v>40262.400000000001</v>
      </c>
      <c r="EJ351">
        <v>37731.1</v>
      </c>
      <c r="EK351">
        <v>45802.5</v>
      </c>
      <c r="EL351">
        <v>42966.7</v>
      </c>
      <c r="EM351">
        <v>1.8754200000000001</v>
      </c>
      <c r="EN351">
        <v>2.1492200000000001</v>
      </c>
      <c r="EO351">
        <v>0.13269500000000001</v>
      </c>
      <c r="EP351">
        <v>0</v>
      </c>
      <c r="EQ351">
        <v>19.858799999999999</v>
      </c>
      <c r="ER351">
        <v>999.9</v>
      </c>
      <c r="ES351">
        <v>36.222999999999999</v>
      </c>
      <c r="ET351">
        <v>27.029</v>
      </c>
      <c r="EU351">
        <v>19.107600000000001</v>
      </c>
      <c r="EV351">
        <v>48.347299999999997</v>
      </c>
      <c r="EW351">
        <v>32.900599999999997</v>
      </c>
      <c r="EX351">
        <v>2</v>
      </c>
      <c r="EY351">
        <v>-0.31526199999999999</v>
      </c>
      <c r="EZ351">
        <v>2.2903699999999998</v>
      </c>
      <c r="FA351">
        <v>20.228000000000002</v>
      </c>
      <c r="FB351">
        <v>5.2346599999999999</v>
      </c>
      <c r="FC351">
        <v>11.986599999999999</v>
      </c>
      <c r="FD351">
        <v>4.9573499999999999</v>
      </c>
      <c r="FE351">
        <v>3.3039299999999998</v>
      </c>
      <c r="FF351">
        <v>9999</v>
      </c>
      <c r="FG351">
        <v>9999</v>
      </c>
      <c r="FH351">
        <v>6819.5</v>
      </c>
      <c r="FI351">
        <v>356</v>
      </c>
      <c r="FJ351">
        <v>1.86819</v>
      </c>
      <c r="FK351">
        <v>1.8638600000000001</v>
      </c>
      <c r="FL351">
        <v>1.87154</v>
      </c>
      <c r="FM351">
        <v>1.8622000000000001</v>
      </c>
      <c r="FN351">
        <v>1.86172</v>
      </c>
      <c r="FO351">
        <v>1.86829</v>
      </c>
      <c r="FP351">
        <v>1.8583700000000001</v>
      </c>
      <c r="FQ351">
        <v>1.86487</v>
      </c>
      <c r="FR351">
        <v>5</v>
      </c>
      <c r="FS351">
        <v>0</v>
      </c>
      <c r="FT351">
        <v>0</v>
      </c>
      <c r="FU351">
        <v>0</v>
      </c>
      <c r="FV351" t="s">
        <v>357</v>
      </c>
      <c r="FW351" t="s">
        <v>358</v>
      </c>
      <c r="FX351" t="s">
        <v>359</v>
      </c>
      <c r="FY351" t="s">
        <v>359</v>
      </c>
      <c r="FZ351" t="s">
        <v>359</v>
      </c>
      <c r="GA351" t="s">
        <v>359</v>
      </c>
      <c r="GB351">
        <v>0</v>
      </c>
      <c r="GC351">
        <v>100</v>
      </c>
      <c r="GD351">
        <v>100</v>
      </c>
      <c r="GE351">
        <v>8.23</v>
      </c>
      <c r="GF351">
        <v>0.17760000000000001</v>
      </c>
      <c r="GG351">
        <v>2.1444526195071201</v>
      </c>
      <c r="GH351">
        <v>5.2457919015285598E-3</v>
      </c>
      <c r="GI351">
        <v>-2.61795653493914E-6</v>
      </c>
      <c r="GJ351">
        <v>1.0331707357916401E-9</v>
      </c>
      <c r="GK351">
        <v>8.3457624279274292E-3</v>
      </c>
      <c r="GL351">
        <v>-4.6387863249973502E-2</v>
      </c>
      <c r="GM351">
        <v>3.6088159466671601E-3</v>
      </c>
      <c r="GN351">
        <v>-4.2506285216111501E-5</v>
      </c>
      <c r="GO351">
        <v>14</v>
      </c>
      <c r="GP351">
        <v>2225</v>
      </c>
      <c r="GQ351">
        <v>2</v>
      </c>
      <c r="GR351">
        <v>27</v>
      </c>
      <c r="GS351">
        <v>4473.5</v>
      </c>
      <c r="GT351">
        <v>4473.5</v>
      </c>
      <c r="GU351">
        <v>3.8928199999999999</v>
      </c>
      <c r="GV351">
        <v>2.2997999999999998</v>
      </c>
      <c r="GW351">
        <v>1.9982899999999999</v>
      </c>
      <c r="GX351">
        <v>2.7587899999999999</v>
      </c>
      <c r="GY351">
        <v>2.0935100000000002</v>
      </c>
      <c r="GZ351">
        <v>2.3925800000000002</v>
      </c>
      <c r="HA351">
        <v>30.955200000000001</v>
      </c>
      <c r="HB351">
        <v>15.8832</v>
      </c>
      <c r="HC351">
        <v>18</v>
      </c>
      <c r="HD351">
        <v>441.709</v>
      </c>
      <c r="HE351">
        <v>612.17999999999995</v>
      </c>
      <c r="HF351">
        <v>18.9497</v>
      </c>
      <c r="HG351">
        <v>23.1206</v>
      </c>
      <c r="HH351">
        <v>30.002199999999998</v>
      </c>
      <c r="HI351">
        <v>22.900400000000001</v>
      </c>
      <c r="HJ351">
        <v>22.874700000000001</v>
      </c>
      <c r="HK351">
        <v>77.905299999999997</v>
      </c>
      <c r="HL351">
        <v>33.495399999999997</v>
      </c>
      <c r="HM351">
        <v>9.1486400000000003</v>
      </c>
      <c r="HN351">
        <v>18.894600000000001</v>
      </c>
      <c r="HO351">
        <v>1726.68</v>
      </c>
      <c r="HP351">
        <v>14.1693</v>
      </c>
      <c r="HQ351">
        <v>96.989900000000006</v>
      </c>
      <c r="HR351">
        <v>101.035</v>
      </c>
    </row>
    <row r="352" spans="1:226" x14ac:dyDescent="0.2">
      <c r="A352">
        <v>336</v>
      </c>
      <c r="B352">
        <v>1657566536</v>
      </c>
      <c r="C352">
        <v>3116.5</v>
      </c>
      <c r="D352" t="s">
        <v>1030</v>
      </c>
      <c r="E352" t="s">
        <v>1031</v>
      </c>
      <c r="F352">
        <v>5</v>
      </c>
      <c r="G352" t="s">
        <v>1217</v>
      </c>
      <c r="H352" t="s">
        <v>353</v>
      </c>
      <c r="I352">
        <v>1657566533.2</v>
      </c>
      <c r="J352">
        <f t="shared" si="170"/>
        <v>4.9510575502863417E-3</v>
      </c>
      <c r="K352">
        <f t="shared" si="171"/>
        <v>4.9510575502863414</v>
      </c>
      <c r="L352">
        <f t="shared" si="172"/>
        <v>27.916674775062766</v>
      </c>
      <c r="M352">
        <f t="shared" si="173"/>
        <v>1649.41</v>
      </c>
      <c r="N352">
        <f t="shared" si="174"/>
        <v>1425.0137131622926</v>
      </c>
      <c r="O352">
        <f t="shared" si="175"/>
        <v>96.86229481571857</v>
      </c>
      <c r="P352">
        <f t="shared" si="176"/>
        <v>112.11515806220099</v>
      </c>
      <c r="Q352">
        <f t="shared" si="177"/>
        <v>0.26722950260000838</v>
      </c>
      <c r="R352">
        <f t="shared" si="178"/>
        <v>2.3052682195577217</v>
      </c>
      <c r="S352">
        <f t="shared" si="179"/>
        <v>0.25113545240142621</v>
      </c>
      <c r="T352">
        <f t="shared" si="180"/>
        <v>0.15832480851019382</v>
      </c>
      <c r="U352">
        <f t="shared" si="181"/>
        <v>321.51574135770989</v>
      </c>
      <c r="V352">
        <f t="shared" si="182"/>
        <v>23.253116519174512</v>
      </c>
      <c r="W352">
        <f t="shared" si="183"/>
        <v>22.051639999999999</v>
      </c>
      <c r="X352">
        <f t="shared" si="184"/>
        <v>2.6618752598259232</v>
      </c>
      <c r="Y352">
        <f t="shared" si="185"/>
        <v>49.797122777667738</v>
      </c>
      <c r="Z352">
        <f t="shared" si="186"/>
        <v>1.3614703991574211</v>
      </c>
      <c r="AA352">
        <f t="shared" si="187"/>
        <v>2.7340342638591015</v>
      </c>
      <c r="AB352">
        <f t="shared" si="188"/>
        <v>1.3004048606685021</v>
      </c>
      <c r="AC352">
        <f t="shared" si="189"/>
        <v>-218.34163796762766</v>
      </c>
      <c r="AD352">
        <f t="shared" si="190"/>
        <v>54.619286468698697</v>
      </c>
      <c r="AE352">
        <f t="shared" si="191"/>
        <v>4.8752856751000859</v>
      </c>
      <c r="AF352">
        <f t="shared" si="192"/>
        <v>162.66867553388101</v>
      </c>
      <c r="AG352">
        <f t="shared" si="193"/>
        <v>43.694566112627882</v>
      </c>
      <c r="AH352">
        <f t="shared" si="194"/>
        <v>4.9662720441686021</v>
      </c>
      <c r="AI352">
        <f t="shared" si="195"/>
        <v>27.916674775062766</v>
      </c>
      <c r="AJ352">
        <v>1737.3509717837201</v>
      </c>
      <c r="AK352">
        <v>1690.9236969696999</v>
      </c>
      <c r="AL352">
        <v>3.4017509701720101</v>
      </c>
      <c r="AM352">
        <v>66.153134496915399</v>
      </c>
      <c r="AN352">
        <f t="shared" si="196"/>
        <v>4.9510575502863414</v>
      </c>
      <c r="AO352">
        <v>14.1872235393119</v>
      </c>
      <c r="AP352">
        <v>20.022095151515099</v>
      </c>
      <c r="AQ352">
        <v>-2.8705530033871799E-3</v>
      </c>
      <c r="AR352">
        <v>78.048963506408896</v>
      </c>
      <c r="AS352">
        <v>5</v>
      </c>
      <c r="AT352">
        <v>1</v>
      </c>
      <c r="AU352">
        <f t="shared" si="197"/>
        <v>1</v>
      </c>
      <c r="AV352">
        <f t="shared" si="198"/>
        <v>0</v>
      </c>
      <c r="AW352">
        <f t="shared" si="199"/>
        <v>36461.761353569767</v>
      </c>
      <c r="AX352">
        <f t="shared" si="200"/>
        <v>2000.002</v>
      </c>
      <c r="AY352">
        <f t="shared" si="201"/>
        <v>1681.2013805998495</v>
      </c>
      <c r="AZ352">
        <f t="shared" si="202"/>
        <v>0.84059984970007506</v>
      </c>
      <c r="BA352">
        <f t="shared" si="203"/>
        <v>0.16075770992114502</v>
      </c>
      <c r="BB352">
        <v>6</v>
      </c>
      <c r="BC352">
        <v>0.5</v>
      </c>
      <c r="BD352" t="s">
        <v>354</v>
      </c>
      <c r="BE352">
        <v>2</v>
      </c>
      <c r="BF352" t="b">
        <v>1</v>
      </c>
      <c r="BG352">
        <v>1657566533.2</v>
      </c>
      <c r="BH352">
        <v>1649.41</v>
      </c>
      <c r="BI352">
        <v>1711.675</v>
      </c>
      <c r="BJ352">
        <v>20.029610000000002</v>
      </c>
      <c r="BK352">
        <v>14.18928</v>
      </c>
      <c r="BL352">
        <v>1641.144</v>
      </c>
      <c r="BM352">
        <v>19.852460000000001</v>
      </c>
      <c r="BN352">
        <v>499.98540000000003</v>
      </c>
      <c r="BO352">
        <v>67.958280000000002</v>
      </c>
      <c r="BP352">
        <v>1.46061E-2</v>
      </c>
      <c r="BQ352">
        <v>22.491119999999999</v>
      </c>
      <c r="BR352">
        <v>22.051639999999999</v>
      </c>
      <c r="BS352">
        <v>999.9</v>
      </c>
      <c r="BT352">
        <v>0</v>
      </c>
      <c r="BU352">
        <v>0</v>
      </c>
      <c r="BV352">
        <v>9994.0059999999994</v>
      </c>
      <c r="BW352">
        <v>0</v>
      </c>
      <c r="BX352">
        <v>2286.3710000000001</v>
      </c>
      <c r="BY352">
        <v>-62.264989999999997</v>
      </c>
      <c r="BZ352">
        <v>1683.1220000000001</v>
      </c>
      <c r="CA352">
        <v>1736.3109999999999</v>
      </c>
      <c r="CB352">
        <v>5.840338</v>
      </c>
      <c r="CC352">
        <v>1711.675</v>
      </c>
      <c r="CD352">
        <v>14.18928</v>
      </c>
      <c r="CE352">
        <v>1.361178</v>
      </c>
      <c r="CF352">
        <v>0.96427850000000004</v>
      </c>
      <c r="CG352">
        <v>11.491910000000001</v>
      </c>
      <c r="CH352">
        <v>6.3875299999999999</v>
      </c>
      <c r="CI352">
        <v>2000.002</v>
      </c>
      <c r="CJ352">
        <v>0.98000580000000004</v>
      </c>
      <c r="CK352">
        <v>1.9994359999999999E-2</v>
      </c>
      <c r="CL352">
        <v>0</v>
      </c>
      <c r="CM352">
        <v>2.63618</v>
      </c>
      <c r="CN352">
        <v>0</v>
      </c>
      <c r="CO352">
        <v>17511.14</v>
      </c>
      <c r="CP352">
        <v>16705.439999999999</v>
      </c>
      <c r="CQ352">
        <v>45</v>
      </c>
      <c r="CR352">
        <v>43.837200000000003</v>
      </c>
      <c r="CS352">
        <v>42.449599999999997</v>
      </c>
      <c r="CT352">
        <v>41.125</v>
      </c>
      <c r="CU352">
        <v>39.811999999999998</v>
      </c>
      <c r="CV352">
        <v>1960.011</v>
      </c>
      <c r="CW352">
        <v>39.99</v>
      </c>
      <c r="CX352">
        <v>0</v>
      </c>
      <c r="CY352">
        <v>1651545431</v>
      </c>
      <c r="CZ352">
        <v>0</v>
      </c>
      <c r="DA352">
        <v>0</v>
      </c>
      <c r="DB352" t="s">
        <v>355</v>
      </c>
      <c r="DC352">
        <v>1657298120.5</v>
      </c>
      <c r="DD352">
        <v>1657298120.5</v>
      </c>
      <c r="DE352">
        <v>0</v>
      </c>
      <c r="DF352">
        <v>1.391</v>
      </c>
      <c r="DG352">
        <v>3.5000000000000003E-2</v>
      </c>
      <c r="DH352">
        <v>2.39</v>
      </c>
      <c r="DI352">
        <v>0.104</v>
      </c>
      <c r="DJ352">
        <v>419</v>
      </c>
      <c r="DK352">
        <v>18</v>
      </c>
      <c r="DL352">
        <v>0.11</v>
      </c>
      <c r="DM352">
        <v>0.02</v>
      </c>
      <c r="DN352">
        <v>-61.9052585365854</v>
      </c>
      <c r="DO352">
        <v>3.71477351917089E-2</v>
      </c>
      <c r="DP352">
        <v>0.28680083254599797</v>
      </c>
      <c r="DQ352">
        <v>1</v>
      </c>
      <c r="DR352">
        <v>5.8268370731707302</v>
      </c>
      <c r="DS352">
        <v>4.7426759581875498E-2</v>
      </c>
      <c r="DT352">
        <v>1.1718097374054199E-2</v>
      </c>
      <c r="DU352">
        <v>1</v>
      </c>
      <c r="DV352">
        <v>2</v>
      </c>
      <c r="DW352">
        <v>2</v>
      </c>
      <c r="DX352" t="s">
        <v>529</v>
      </c>
      <c r="DY352">
        <v>2.8985400000000001</v>
      </c>
      <c r="DZ352">
        <v>2.6313399999999998</v>
      </c>
      <c r="EA352">
        <v>0.17512800000000001</v>
      </c>
      <c r="EB352">
        <v>0.178927</v>
      </c>
      <c r="EC352">
        <v>6.9330100000000006E-2</v>
      </c>
      <c r="ED352">
        <v>5.3962799999999998E-2</v>
      </c>
      <c r="EE352">
        <v>23394.7</v>
      </c>
      <c r="EF352">
        <v>20330.400000000001</v>
      </c>
      <c r="EG352">
        <v>25371.599999999999</v>
      </c>
      <c r="EH352">
        <v>24096.400000000001</v>
      </c>
      <c r="EI352">
        <v>40261.699999999997</v>
      </c>
      <c r="EJ352">
        <v>37729.1</v>
      </c>
      <c r="EK352">
        <v>45799.3</v>
      </c>
      <c r="EL352">
        <v>42964.6</v>
      </c>
      <c r="EM352">
        <v>1.8748499999999999</v>
      </c>
      <c r="EN352">
        <v>2.1490800000000001</v>
      </c>
      <c r="EO352">
        <v>0.13269500000000001</v>
      </c>
      <c r="EP352">
        <v>0</v>
      </c>
      <c r="EQ352">
        <v>19.8703</v>
      </c>
      <c r="ER352">
        <v>999.9</v>
      </c>
      <c r="ES352">
        <v>36.222999999999999</v>
      </c>
      <c r="ET352">
        <v>27.039000000000001</v>
      </c>
      <c r="EU352">
        <v>19.1191</v>
      </c>
      <c r="EV352">
        <v>48.147300000000001</v>
      </c>
      <c r="EW352">
        <v>32.876600000000003</v>
      </c>
      <c r="EX352">
        <v>2</v>
      </c>
      <c r="EY352">
        <v>-0.31277700000000003</v>
      </c>
      <c r="EZ352">
        <v>2.3783599999999998</v>
      </c>
      <c r="FA352">
        <v>20.226700000000001</v>
      </c>
      <c r="FB352">
        <v>5.2346599999999999</v>
      </c>
      <c r="FC352">
        <v>11.9863</v>
      </c>
      <c r="FD352">
        <v>4.9574999999999996</v>
      </c>
      <c r="FE352">
        <v>3.3039999999999998</v>
      </c>
      <c r="FF352">
        <v>9999</v>
      </c>
      <c r="FG352">
        <v>9999</v>
      </c>
      <c r="FH352">
        <v>6819.7</v>
      </c>
      <c r="FI352">
        <v>356</v>
      </c>
      <c r="FJ352">
        <v>1.86819</v>
      </c>
      <c r="FK352">
        <v>1.8638600000000001</v>
      </c>
      <c r="FL352">
        <v>1.8715200000000001</v>
      </c>
      <c r="FM352">
        <v>1.86219</v>
      </c>
      <c r="FN352">
        <v>1.86172</v>
      </c>
      <c r="FO352">
        <v>1.86829</v>
      </c>
      <c r="FP352">
        <v>1.8583700000000001</v>
      </c>
      <c r="FQ352">
        <v>1.86486</v>
      </c>
      <c r="FR352">
        <v>5</v>
      </c>
      <c r="FS352">
        <v>0</v>
      </c>
      <c r="FT352">
        <v>0</v>
      </c>
      <c r="FU352">
        <v>0</v>
      </c>
      <c r="FV352" t="s">
        <v>357</v>
      </c>
      <c r="FW352" t="s">
        <v>358</v>
      </c>
      <c r="FX352" t="s">
        <v>359</v>
      </c>
      <c r="FY352" t="s">
        <v>359</v>
      </c>
      <c r="FZ352" t="s">
        <v>359</v>
      </c>
      <c r="GA352" t="s">
        <v>359</v>
      </c>
      <c r="GB352">
        <v>0</v>
      </c>
      <c r="GC352">
        <v>100</v>
      </c>
      <c r="GD352">
        <v>100</v>
      </c>
      <c r="GE352">
        <v>8.32</v>
      </c>
      <c r="GF352">
        <v>0.17680000000000001</v>
      </c>
      <c r="GG352">
        <v>2.1444526195071201</v>
      </c>
      <c r="GH352">
        <v>5.2457919015285598E-3</v>
      </c>
      <c r="GI352">
        <v>-2.61795653493914E-6</v>
      </c>
      <c r="GJ352">
        <v>1.0331707357916401E-9</v>
      </c>
      <c r="GK352">
        <v>8.3457624279274292E-3</v>
      </c>
      <c r="GL352">
        <v>-4.6387863249973502E-2</v>
      </c>
      <c r="GM352">
        <v>3.6088159466671601E-3</v>
      </c>
      <c r="GN352">
        <v>-4.2506285216111501E-5</v>
      </c>
      <c r="GO352">
        <v>14</v>
      </c>
      <c r="GP352">
        <v>2225</v>
      </c>
      <c r="GQ352">
        <v>2</v>
      </c>
      <c r="GR352">
        <v>27</v>
      </c>
      <c r="GS352">
        <v>4473.6000000000004</v>
      </c>
      <c r="GT352">
        <v>4473.6000000000004</v>
      </c>
      <c r="GU352">
        <v>3.92334</v>
      </c>
      <c r="GV352">
        <v>2.2997999999999998</v>
      </c>
      <c r="GW352">
        <v>1.9982899999999999</v>
      </c>
      <c r="GX352">
        <v>2.7587899999999999</v>
      </c>
      <c r="GY352">
        <v>2.0935100000000002</v>
      </c>
      <c r="GZ352">
        <v>2.3913600000000002</v>
      </c>
      <c r="HA352">
        <v>30.976900000000001</v>
      </c>
      <c r="HB352">
        <v>15.8832</v>
      </c>
      <c r="HC352">
        <v>18</v>
      </c>
      <c r="HD352">
        <v>441.55099999999999</v>
      </c>
      <c r="HE352">
        <v>612.32000000000005</v>
      </c>
      <c r="HF352">
        <v>18.895900000000001</v>
      </c>
      <c r="HG352">
        <v>23.147400000000001</v>
      </c>
      <c r="HH352">
        <v>30.002300000000002</v>
      </c>
      <c r="HI352">
        <v>22.9209</v>
      </c>
      <c r="HJ352">
        <v>22.895800000000001</v>
      </c>
      <c r="HK352">
        <v>78.497399999999999</v>
      </c>
      <c r="HL352">
        <v>33.495399999999997</v>
      </c>
      <c r="HM352">
        <v>9.1486400000000003</v>
      </c>
      <c r="HN352">
        <v>18.843800000000002</v>
      </c>
      <c r="HO352">
        <v>1740.21</v>
      </c>
      <c r="HP352">
        <v>14.169499999999999</v>
      </c>
      <c r="HQ352">
        <v>96.983500000000006</v>
      </c>
      <c r="HR352">
        <v>101.029</v>
      </c>
    </row>
    <row r="353" spans="1:226" x14ac:dyDescent="0.2">
      <c r="A353">
        <v>337</v>
      </c>
      <c r="B353">
        <v>1657566541</v>
      </c>
      <c r="C353">
        <v>3121.5</v>
      </c>
      <c r="D353" t="s">
        <v>1032</v>
      </c>
      <c r="E353" t="s">
        <v>1033</v>
      </c>
      <c r="F353">
        <v>5</v>
      </c>
      <c r="G353" t="s">
        <v>1217</v>
      </c>
      <c r="H353" t="s">
        <v>353</v>
      </c>
      <c r="I353">
        <v>1657566538.5</v>
      </c>
      <c r="J353">
        <f t="shared" si="170"/>
        <v>4.9517089279531249E-3</v>
      </c>
      <c r="K353">
        <f t="shared" si="171"/>
        <v>4.951708927953125</v>
      </c>
      <c r="L353">
        <f t="shared" si="172"/>
        <v>28.470936478373137</v>
      </c>
      <c r="M353">
        <f t="shared" si="173"/>
        <v>1666.85777777778</v>
      </c>
      <c r="N353">
        <f t="shared" si="174"/>
        <v>1437.8935274463342</v>
      </c>
      <c r="O353">
        <f t="shared" si="175"/>
        <v>97.738605217810644</v>
      </c>
      <c r="P353">
        <f t="shared" si="176"/>
        <v>113.30209865107</v>
      </c>
      <c r="Q353">
        <f t="shared" si="177"/>
        <v>0.26651279397086569</v>
      </c>
      <c r="R353">
        <f t="shared" si="178"/>
        <v>2.304435902776937</v>
      </c>
      <c r="S353">
        <f t="shared" si="179"/>
        <v>0.25049677148173932</v>
      </c>
      <c r="T353">
        <f t="shared" si="180"/>
        <v>0.15791918958792758</v>
      </c>
      <c r="U353">
        <f t="shared" si="181"/>
        <v>321.51524366666683</v>
      </c>
      <c r="V353">
        <f t="shared" si="182"/>
        <v>23.260861659805066</v>
      </c>
      <c r="W353">
        <f t="shared" si="183"/>
        <v>22.068255555555599</v>
      </c>
      <c r="X353">
        <f t="shared" si="184"/>
        <v>2.6645727681158253</v>
      </c>
      <c r="Y353">
        <f t="shared" si="185"/>
        <v>49.745197857778507</v>
      </c>
      <c r="Z353">
        <f t="shared" si="186"/>
        <v>1.3606882888038718</v>
      </c>
      <c r="AA353">
        <f t="shared" si="187"/>
        <v>2.7353158644460094</v>
      </c>
      <c r="AB353">
        <f t="shared" si="188"/>
        <v>1.3038844793119535</v>
      </c>
      <c r="AC353">
        <f t="shared" si="189"/>
        <v>-218.3703637227328</v>
      </c>
      <c r="AD353">
        <f t="shared" si="190"/>
        <v>53.493583040313531</v>
      </c>
      <c r="AE353">
        <f t="shared" si="191"/>
        <v>4.7771208703968284</v>
      </c>
      <c r="AF353">
        <f t="shared" si="192"/>
        <v>161.41558385464441</v>
      </c>
      <c r="AG353">
        <f t="shared" si="193"/>
        <v>43.946769911015416</v>
      </c>
      <c r="AH353">
        <f t="shared" si="194"/>
        <v>4.9488988383003809</v>
      </c>
      <c r="AI353">
        <f t="shared" si="195"/>
        <v>28.470936478373137</v>
      </c>
      <c r="AJ353">
        <v>1754.3255377671101</v>
      </c>
      <c r="AK353">
        <v>1707.5415757575799</v>
      </c>
      <c r="AL353">
        <v>3.31664287245211</v>
      </c>
      <c r="AM353">
        <v>66.153134496915399</v>
      </c>
      <c r="AN353">
        <f t="shared" si="196"/>
        <v>4.951708927953125</v>
      </c>
      <c r="AO353">
        <v>14.1958362939812</v>
      </c>
      <c r="AP353">
        <v>20.018847272727299</v>
      </c>
      <c r="AQ353">
        <v>-1.3671626410659301E-4</v>
      </c>
      <c r="AR353">
        <v>78.048963506408896</v>
      </c>
      <c r="AS353">
        <v>5</v>
      </c>
      <c r="AT353">
        <v>1</v>
      </c>
      <c r="AU353">
        <f t="shared" si="197"/>
        <v>1</v>
      </c>
      <c r="AV353">
        <f t="shared" si="198"/>
        <v>0</v>
      </c>
      <c r="AW353">
        <f t="shared" si="199"/>
        <v>36440.77013686904</v>
      </c>
      <c r="AX353">
        <f t="shared" si="200"/>
        <v>1999.99888888889</v>
      </c>
      <c r="AY353">
        <f t="shared" si="201"/>
        <v>1681.1987666666678</v>
      </c>
      <c r="AZ353">
        <f t="shared" si="202"/>
        <v>0.84059985033325024</v>
      </c>
      <c r="BA353">
        <f t="shared" si="203"/>
        <v>0.16075771114317286</v>
      </c>
      <c r="BB353">
        <v>6</v>
      </c>
      <c r="BC353">
        <v>0.5</v>
      </c>
      <c r="BD353" t="s">
        <v>354</v>
      </c>
      <c r="BE353">
        <v>2</v>
      </c>
      <c r="BF353" t="b">
        <v>1</v>
      </c>
      <c r="BG353">
        <v>1657566538.5</v>
      </c>
      <c r="BH353">
        <v>1666.85777777778</v>
      </c>
      <c r="BI353">
        <v>1729.48555555556</v>
      </c>
      <c r="BJ353">
        <v>20.0179333333333</v>
      </c>
      <c r="BK353">
        <v>14.1988111111111</v>
      </c>
      <c r="BL353">
        <v>1658.5</v>
      </c>
      <c r="BM353">
        <v>19.8413111111111</v>
      </c>
      <c r="BN353">
        <v>500.05811111111097</v>
      </c>
      <c r="BO353">
        <v>67.958855555555601</v>
      </c>
      <c r="BP353">
        <v>1.4609344444444399E-2</v>
      </c>
      <c r="BQ353">
        <v>22.498833333333302</v>
      </c>
      <c r="BR353">
        <v>22.068255555555599</v>
      </c>
      <c r="BS353">
        <v>999.9</v>
      </c>
      <c r="BT353">
        <v>0</v>
      </c>
      <c r="BU353">
        <v>0</v>
      </c>
      <c r="BV353">
        <v>9988.1922222222202</v>
      </c>
      <c r="BW353">
        <v>0</v>
      </c>
      <c r="BX353">
        <v>2289.12</v>
      </c>
      <c r="BY353">
        <v>-62.6304444444444</v>
      </c>
      <c r="BZ353">
        <v>1700.9066666666699</v>
      </c>
      <c r="CA353">
        <v>1754.3966666666699</v>
      </c>
      <c r="CB353">
        <v>5.8191488888888898</v>
      </c>
      <c r="CC353">
        <v>1729.48555555556</v>
      </c>
      <c r="CD353">
        <v>14.1988111111111</v>
      </c>
      <c r="CE353">
        <v>1.36039666666667</v>
      </c>
      <c r="CF353">
        <v>0.964933777777778</v>
      </c>
      <c r="CG353">
        <v>11.4832444444444</v>
      </c>
      <c r="CH353">
        <v>6.3973899999999997</v>
      </c>
      <c r="CI353">
        <v>1999.99888888889</v>
      </c>
      <c r="CJ353">
        <v>0.98000655555555605</v>
      </c>
      <c r="CK353">
        <v>1.99937555555556E-2</v>
      </c>
      <c r="CL353">
        <v>0</v>
      </c>
      <c r="CM353">
        <v>2.6806333333333301</v>
      </c>
      <c r="CN353">
        <v>0</v>
      </c>
      <c r="CO353">
        <v>17509.111111111099</v>
      </c>
      <c r="CP353">
        <v>16705.433333333302</v>
      </c>
      <c r="CQ353">
        <v>45</v>
      </c>
      <c r="CR353">
        <v>43.875</v>
      </c>
      <c r="CS353">
        <v>42.5</v>
      </c>
      <c r="CT353">
        <v>41.180111111111103</v>
      </c>
      <c r="CU353">
        <v>39.811999999999998</v>
      </c>
      <c r="CV353">
        <v>1960.0088888888899</v>
      </c>
      <c r="CW353">
        <v>39.99</v>
      </c>
      <c r="CX353">
        <v>0</v>
      </c>
      <c r="CY353">
        <v>1651545436.4000001</v>
      </c>
      <c r="CZ353">
        <v>0</v>
      </c>
      <c r="DA353">
        <v>0</v>
      </c>
      <c r="DB353" t="s">
        <v>355</v>
      </c>
      <c r="DC353">
        <v>1657298120.5</v>
      </c>
      <c r="DD353">
        <v>1657298120.5</v>
      </c>
      <c r="DE353">
        <v>0</v>
      </c>
      <c r="DF353">
        <v>1.391</v>
      </c>
      <c r="DG353">
        <v>3.5000000000000003E-2</v>
      </c>
      <c r="DH353">
        <v>2.39</v>
      </c>
      <c r="DI353">
        <v>0.104</v>
      </c>
      <c r="DJ353">
        <v>419</v>
      </c>
      <c r="DK353">
        <v>18</v>
      </c>
      <c r="DL353">
        <v>0.11</v>
      </c>
      <c r="DM353">
        <v>0.02</v>
      </c>
      <c r="DN353">
        <v>-62.049895121951202</v>
      </c>
      <c r="DO353">
        <v>-3.6221017421602699</v>
      </c>
      <c r="DP353">
        <v>0.42694766969633602</v>
      </c>
      <c r="DQ353">
        <v>0</v>
      </c>
      <c r="DR353">
        <v>5.8251209756097602</v>
      </c>
      <c r="DS353">
        <v>3.4209407665506703E-2</v>
      </c>
      <c r="DT353">
        <v>1.21307148573621E-2</v>
      </c>
      <c r="DU353">
        <v>1</v>
      </c>
      <c r="DV353">
        <v>1</v>
      </c>
      <c r="DW353">
        <v>2</v>
      </c>
      <c r="DX353" t="s">
        <v>372</v>
      </c>
      <c r="DY353">
        <v>2.89818</v>
      </c>
      <c r="DZ353">
        <v>2.6309399999999998</v>
      </c>
      <c r="EA353">
        <v>0.176149</v>
      </c>
      <c r="EB353">
        <v>0.179956</v>
      </c>
      <c r="EC353">
        <v>6.9326100000000002E-2</v>
      </c>
      <c r="ED353">
        <v>5.3994100000000003E-2</v>
      </c>
      <c r="EE353">
        <v>23363.8</v>
      </c>
      <c r="EF353">
        <v>20303.900000000001</v>
      </c>
      <c r="EG353">
        <v>25369.599999999999</v>
      </c>
      <c r="EH353">
        <v>24095.200000000001</v>
      </c>
      <c r="EI353">
        <v>40259.699999999997</v>
      </c>
      <c r="EJ353">
        <v>37726.400000000001</v>
      </c>
      <c r="EK353">
        <v>45796.9</v>
      </c>
      <c r="EL353">
        <v>42963.1</v>
      </c>
      <c r="EM353">
        <v>1.8742700000000001</v>
      </c>
      <c r="EN353">
        <v>2.1486499999999999</v>
      </c>
      <c r="EO353">
        <v>0.13239699999999999</v>
      </c>
      <c r="EP353">
        <v>0</v>
      </c>
      <c r="EQ353">
        <v>19.8813</v>
      </c>
      <c r="ER353">
        <v>999.9</v>
      </c>
      <c r="ES353">
        <v>36.198</v>
      </c>
      <c r="ET353">
        <v>27.06</v>
      </c>
      <c r="EU353">
        <v>19.1311</v>
      </c>
      <c r="EV353">
        <v>49.687199999999997</v>
      </c>
      <c r="EW353">
        <v>32.8566</v>
      </c>
      <c r="EX353">
        <v>2</v>
      </c>
      <c r="EY353">
        <v>-0.31068099999999998</v>
      </c>
      <c r="EZ353">
        <v>2.4583300000000001</v>
      </c>
      <c r="FA353">
        <v>20.2255</v>
      </c>
      <c r="FB353">
        <v>5.2349600000000001</v>
      </c>
      <c r="FC353">
        <v>11.986700000000001</v>
      </c>
      <c r="FD353">
        <v>4.9574999999999996</v>
      </c>
      <c r="FE353">
        <v>3.3039000000000001</v>
      </c>
      <c r="FF353">
        <v>9999</v>
      </c>
      <c r="FG353">
        <v>9999</v>
      </c>
      <c r="FH353">
        <v>6819.7</v>
      </c>
      <c r="FI353">
        <v>356</v>
      </c>
      <c r="FJ353">
        <v>1.8681700000000001</v>
      </c>
      <c r="FK353">
        <v>1.8638600000000001</v>
      </c>
      <c r="FL353">
        <v>1.8715299999999999</v>
      </c>
      <c r="FM353">
        <v>1.8621799999999999</v>
      </c>
      <c r="FN353">
        <v>1.86172</v>
      </c>
      <c r="FO353">
        <v>1.86829</v>
      </c>
      <c r="FP353">
        <v>1.8583700000000001</v>
      </c>
      <c r="FQ353">
        <v>1.86486</v>
      </c>
      <c r="FR353">
        <v>5</v>
      </c>
      <c r="FS353">
        <v>0</v>
      </c>
      <c r="FT353">
        <v>0</v>
      </c>
      <c r="FU353">
        <v>0</v>
      </c>
      <c r="FV353" t="s">
        <v>357</v>
      </c>
      <c r="FW353" t="s">
        <v>358</v>
      </c>
      <c r="FX353" t="s">
        <v>359</v>
      </c>
      <c r="FY353" t="s">
        <v>359</v>
      </c>
      <c r="FZ353" t="s">
        <v>359</v>
      </c>
      <c r="GA353" t="s">
        <v>359</v>
      </c>
      <c r="GB353">
        <v>0</v>
      </c>
      <c r="GC353">
        <v>100</v>
      </c>
      <c r="GD353">
        <v>100</v>
      </c>
      <c r="GE353">
        <v>8.39</v>
      </c>
      <c r="GF353">
        <v>0.1767</v>
      </c>
      <c r="GG353">
        <v>2.1444526195071201</v>
      </c>
      <c r="GH353">
        <v>5.2457919015285598E-3</v>
      </c>
      <c r="GI353">
        <v>-2.61795653493914E-6</v>
      </c>
      <c r="GJ353">
        <v>1.0331707357916401E-9</v>
      </c>
      <c r="GK353">
        <v>8.3457624279274292E-3</v>
      </c>
      <c r="GL353">
        <v>-4.6387863249973502E-2</v>
      </c>
      <c r="GM353">
        <v>3.6088159466671601E-3</v>
      </c>
      <c r="GN353">
        <v>-4.2506285216111501E-5</v>
      </c>
      <c r="GO353">
        <v>14</v>
      </c>
      <c r="GP353">
        <v>2225</v>
      </c>
      <c r="GQ353">
        <v>2</v>
      </c>
      <c r="GR353">
        <v>27</v>
      </c>
      <c r="GS353">
        <v>4473.7</v>
      </c>
      <c r="GT353">
        <v>4473.7</v>
      </c>
      <c r="GU353">
        <v>3.9477500000000001</v>
      </c>
      <c r="GV353">
        <v>2.3010299999999999</v>
      </c>
      <c r="GW353">
        <v>1.9982899999999999</v>
      </c>
      <c r="GX353">
        <v>2.7587899999999999</v>
      </c>
      <c r="GY353">
        <v>2.0935100000000002</v>
      </c>
      <c r="GZ353">
        <v>2.3718300000000001</v>
      </c>
      <c r="HA353">
        <v>30.9985</v>
      </c>
      <c r="HB353">
        <v>15.874499999999999</v>
      </c>
      <c r="HC353">
        <v>18</v>
      </c>
      <c r="HD353">
        <v>441.387</v>
      </c>
      <c r="HE353">
        <v>612.22699999999998</v>
      </c>
      <c r="HF353">
        <v>18.8446</v>
      </c>
      <c r="HG353">
        <v>23.172599999999999</v>
      </c>
      <c r="HH353">
        <v>30.002199999999998</v>
      </c>
      <c r="HI353">
        <v>22.9407</v>
      </c>
      <c r="HJ353">
        <v>22.915099999999999</v>
      </c>
      <c r="HK353">
        <v>79.002300000000005</v>
      </c>
      <c r="HL353">
        <v>33.495399999999997</v>
      </c>
      <c r="HM353">
        <v>9.1486400000000003</v>
      </c>
      <c r="HN353">
        <v>18.777000000000001</v>
      </c>
      <c r="HO353">
        <v>1760.32</v>
      </c>
      <c r="HP353">
        <v>14.172499999999999</v>
      </c>
      <c r="HQ353">
        <v>96.977400000000003</v>
      </c>
      <c r="HR353">
        <v>101.02500000000001</v>
      </c>
    </row>
    <row r="354" spans="1:226" x14ac:dyDescent="0.2">
      <c r="A354">
        <v>338</v>
      </c>
      <c r="B354">
        <v>1657566546</v>
      </c>
      <c r="C354">
        <v>3126.5</v>
      </c>
      <c r="D354" t="s">
        <v>1034</v>
      </c>
      <c r="E354" t="s">
        <v>1035</v>
      </c>
      <c r="F354">
        <v>5</v>
      </c>
      <c r="G354" t="s">
        <v>1217</v>
      </c>
      <c r="H354" t="s">
        <v>353</v>
      </c>
      <c r="I354">
        <v>1657566543.2</v>
      </c>
      <c r="J354">
        <f t="shared" si="170"/>
        <v>4.9454679789919451E-3</v>
      </c>
      <c r="K354">
        <f t="shared" si="171"/>
        <v>4.9454679789919451</v>
      </c>
      <c r="L354">
        <f t="shared" si="172"/>
        <v>28.085610362447262</v>
      </c>
      <c r="M354">
        <f t="shared" si="173"/>
        <v>1682.4190000000001</v>
      </c>
      <c r="N354">
        <f t="shared" si="174"/>
        <v>1455.191828814704</v>
      </c>
      <c r="O354">
        <f t="shared" si="175"/>
        <v>98.917806801953603</v>
      </c>
      <c r="P354">
        <f t="shared" si="176"/>
        <v>114.36375212296986</v>
      </c>
      <c r="Q354">
        <f t="shared" si="177"/>
        <v>0.26619610312007924</v>
      </c>
      <c r="R354">
        <f t="shared" si="178"/>
        <v>2.3056720963867647</v>
      </c>
      <c r="S354">
        <f t="shared" si="179"/>
        <v>0.2502249121940221</v>
      </c>
      <c r="T354">
        <f t="shared" si="180"/>
        <v>0.15774560373960883</v>
      </c>
      <c r="U354">
        <f t="shared" si="181"/>
        <v>321.51270779999999</v>
      </c>
      <c r="V354">
        <f t="shared" si="182"/>
        <v>23.265255179291955</v>
      </c>
      <c r="W354">
        <f t="shared" si="183"/>
        <v>22.068819999999999</v>
      </c>
      <c r="X354">
        <f t="shared" si="184"/>
        <v>2.6646644467538843</v>
      </c>
      <c r="Y354">
        <f t="shared" si="185"/>
        <v>49.74702920080388</v>
      </c>
      <c r="Z354">
        <f t="shared" si="186"/>
        <v>1.3609663020506193</v>
      </c>
      <c r="AA354">
        <f t="shared" si="187"/>
        <v>2.735774022921206</v>
      </c>
      <c r="AB354">
        <f t="shared" si="188"/>
        <v>1.3036981447032649</v>
      </c>
      <c r="AC354">
        <f t="shared" si="189"/>
        <v>-218.09513787354479</v>
      </c>
      <c r="AD354">
        <f t="shared" si="190"/>
        <v>53.7947798475209</v>
      </c>
      <c r="AE354">
        <f t="shared" si="191"/>
        <v>4.8015238959496056</v>
      </c>
      <c r="AF354">
        <f t="shared" si="192"/>
        <v>162.01387366992572</v>
      </c>
      <c r="AG354">
        <f t="shared" si="193"/>
        <v>44.082737663119389</v>
      </c>
      <c r="AH354">
        <f t="shared" si="194"/>
        <v>4.9418668338349319</v>
      </c>
      <c r="AI354">
        <f t="shared" si="195"/>
        <v>28.085610362447262</v>
      </c>
      <c r="AJ354">
        <v>1771.53275510208</v>
      </c>
      <c r="AK354">
        <v>1724.71878787879</v>
      </c>
      <c r="AL354">
        <v>3.44806447499333</v>
      </c>
      <c r="AM354">
        <v>66.153134496915399</v>
      </c>
      <c r="AN354">
        <f t="shared" si="196"/>
        <v>4.9454679789919451</v>
      </c>
      <c r="AO354">
        <v>14.206066204403699</v>
      </c>
      <c r="AP354">
        <v>20.0226612121212</v>
      </c>
      <c r="AQ354">
        <v>1.5592407633479801E-4</v>
      </c>
      <c r="AR354">
        <v>78.048963506408896</v>
      </c>
      <c r="AS354">
        <v>5</v>
      </c>
      <c r="AT354">
        <v>1</v>
      </c>
      <c r="AU354">
        <f t="shared" si="197"/>
        <v>1</v>
      </c>
      <c r="AV354">
        <f t="shared" si="198"/>
        <v>0</v>
      </c>
      <c r="AW354">
        <f t="shared" si="199"/>
        <v>36470.252606365779</v>
      </c>
      <c r="AX354">
        <f t="shared" si="200"/>
        <v>1999.9829999999999</v>
      </c>
      <c r="AY354">
        <f t="shared" si="201"/>
        <v>1681.1854199999998</v>
      </c>
      <c r="AZ354">
        <f t="shared" si="202"/>
        <v>0.84059985509876822</v>
      </c>
      <c r="BA354">
        <f t="shared" si="203"/>
        <v>0.16075772034062288</v>
      </c>
      <c r="BB354">
        <v>6</v>
      </c>
      <c r="BC354">
        <v>0.5</v>
      </c>
      <c r="BD354" t="s">
        <v>354</v>
      </c>
      <c r="BE354">
        <v>2</v>
      </c>
      <c r="BF354" t="b">
        <v>1</v>
      </c>
      <c r="BG354">
        <v>1657566543.2</v>
      </c>
      <c r="BH354">
        <v>1682.4190000000001</v>
      </c>
      <c r="BI354">
        <v>1745.3119999999999</v>
      </c>
      <c r="BJ354">
        <v>20.021339999999999</v>
      </c>
      <c r="BK354">
        <v>14.208299999999999</v>
      </c>
      <c r="BL354">
        <v>1673.982</v>
      </c>
      <c r="BM354">
        <v>19.844550000000002</v>
      </c>
      <c r="BN354">
        <v>499.86829999999998</v>
      </c>
      <c r="BO354">
        <v>67.96069</v>
      </c>
      <c r="BP354">
        <v>1.5094939999999999E-2</v>
      </c>
      <c r="BQ354">
        <v>22.50159</v>
      </c>
      <c r="BR354">
        <v>22.068819999999999</v>
      </c>
      <c r="BS354">
        <v>999.9</v>
      </c>
      <c r="BT354">
        <v>0</v>
      </c>
      <c r="BU354">
        <v>0</v>
      </c>
      <c r="BV354">
        <v>9996.4320000000007</v>
      </c>
      <c r="BW354">
        <v>0</v>
      </c>
      <c r="BX354">
        <v>2293.0790000000002</v>
      </c>
      <c r="BY354">
        <v>-62.894210000000001</v>
      </c>
      <c r="BZ354">
        <v>1716.79</v>
      </c>
      <c r="CA354">
        <v>1770.4680000000001</v>
      </c>
      <c r="CB354">
        <v>5.813053</v>
      </c>
      <c r="CC354">
        <v>1745.3119999999999</v>
      </c>
      <c r="CD354">
        <v>14.208299999999999</v>
      </c>
      <c r="CE354">
        <v>1.360665</v>
      </c>
      <c r="CF354">
        <v>0.96560579999999996</v>
      </c>
      <c r="CG354">
        <v>11.486230000000001</v>
      </c>
      <c r="CH354">
        <v>6.4074869999999997</v>
      </c>
      <c r="CI354">
        <v>1999.9829999999999</v>
      </c>
      <c r="CJ354">
        <v>0.98000659999999995</v>
      </c>
      <c r="CK354">
        <v>1.999372E-2</v>
      </c>
      <c r="CL354">
        <v>0</v>
      </c>
      <c r="CM354">
        <v>2.7596099999999999</v>
      </c>
      <c r="CN354">
        <v>0</v>
      </c>
      <c r="CO354">
        <v>17505.36</v>
      </c>
      <c r="CP354">
        <v>16705.29</v>
      </c>
      <c r="CQ354">
        <v>45</v>
      </c>
      <c r="CR354">
        <v>43.899799999999999</v>
      </c>
      <c r="CS354">
        <v>42.5</v>
      </c>
      <c r="CT354">
        <v>41.186999999999998</v>
      </c>
      <c r="CU354">
        <v>39.811999999999998</v>
      </c>
      <c r="CV354">
        <v>1959.9929999999999</v>
      </c>
      <c r="CW354">
        <v>39.99</v>
      </c>
      <c r="CX354">
        <v>0</v>
      </c>
      <c r="CY354">
        <v>1651545441.2</v>
      </c>
      <c r="CZ354">
        <v>0</v>
      </c>
      <c r="DA354">
        <v>0</v>
      </c>
      <c r="DB354" t="s">
        <v>355</v>
      </c>
      <c r="DC354">
        <v>1657298120.5</v>
      </c>
      <c r="DD354">
        <v>1657298120.5</v>
      </c>
      <c r="DE354">
        <v>0</v>
      </c>
      <c r="DF354">
        <v>1.391</v>
      </c>
      <c r="DG354">
        <v>3.5000000000000003E-2</v>
      </c>
      <c r="DH354">
        <v>2.39</v>
      </c>
      <c r="DI354">
        <v>0.104</v>
      </c>
      <c r="DJ354">
        <v>419</v>
      </c>
      <c r="DK354">
        <v>18</v>
      </c>
      <c r="DL354">
        <v>0.11</v>
      </c>
      <c r="DM354">
        <v>0.02</v>
      </c>
      <c r="DN354">
        <v>-62.311520000000002</v>
      </c>
      <c r="DO354">
        <v>-5.2473410881801001</v>
      </c>
      <c r="DP354">
        <v>0.530215543057727</v>
      </c>
      <c r="DQ354">
        <v>0</v>
      </c>
      <c r="DR354">
        <v>5.8248637499999996</v>
      </c>
      <c r="DS354">
        <v>-5.1356060037531001E-2</v>
      </c>
      <c r="DT354">
        <v>1.25306439753709E-2</v>
      </c>
      <c r="DU354">
        <v>1</v>
      </c>
      <c r="DV354">
        <v>1</v>
      </c>
      <c r="DW354">
        <v>2</v>
      </c>
      <c r="DX354" t="s">
        <v>372</v>
      </c>
      <c r="DY354">
        <v>2.8978000000000002</v>
      </c>
      <c r="DZ354">
        <v>2.6320399999999999</v>
      </c>
      <c r="EA354">
        <v>0.17718100000000001</v>
      </c>
      <c r="EB354">
        <v>0.18094399999999999</v>
      </c>
      <c r="EC354">
        <v>6.9326799999999994E-2</v>
      </c>
      <c r="ED354">
        <v>5.4021199999999998E-2</v>
      </c>
      <c r="EE354">
        <v>23333</v>
      </c>
      <c r="EF354">
        <v>20278.400000000001</v>
      </c>
      <c r="EG354">
        <v>25368.1</v>
      </c>
      <c r="EH354">
        <v>24094</v>
      </c>
      <c r="EI354">
        <v>40256.9</v>
      </c>
      <c r="EJ354">
        <v>37723.5</v>
      </c>
      <c r="EK354">
        <v>45793.8</v>
      </c>
      <c r="EL354">
        <v>42961</v>
      </c>
      <c r="EM354">
        <v>1.8734500000000001</v>
      </c>
      <c r="EN354">
        <v>2.1488200000000002</v>
      </c>
      <c r="EO354">
        <v>0.13153599999999999</v>
      </c>
      <c r="EP354">
        <v>0</v>
      </c>
      <c r="EQ354">
        <v>19.892499999999998</v>
      </c>
      <c r="ER354">
        <v>999.9</v>
      </c>
      <c r="ES354">
        <v>36.198</v>
      </c>
      <c r="ET354">
        <v>27.07</v>
      </c>
      <c r="EU354">
        <v>19.142700000000001</v>
      </c>
      <c r="EV354">
        <v>49.097200000000001</v>
      </c>
      <c r="EW354">
        <v>33.036900000000003</v>
      </c>
      <c r="EX354">
        <v>2</v>
      </c>
      <c r="EY354">
        <v>-0.30817299999999997</v>
      </c>
      <c r="EZ354">
        <v>2.5676000000000001</v>
      </c>
      <c r="FA354">
        <v>20.223800000000001</v>
      </c>
      <c r="FB354">
        <v>5.23346</v>
      </c>
      <c r="FC354">
        <v>11.9861</v>
      </c>
      <c r="FD354">
        <v>4.95695</v>
      </c>
      <c r="FE354">
        <v>3.3036799999999999</v>
      </c>
      <c r="FF354">
        <v>9999</v>
      </c>
      <c r="FG354">
        <v>9999</v>
      </c>
      <c r="FH354">
        <v>6820</v>
      </c>
      <c r="FI354">
        <v>356</v>
      </c>
      <c r="FJ354">
        <v>1.86815</v>
      </c>
      <c r="FK354">
        <v>1.8638600000000001</v>
      </c>
      <c r="FL354">
        <v>1.87151</v>
      </c>
      <c r="FM354">
        <v>1.8622000000000001</v>
      </c>
      <c r="FN354">
        <v>1.8617300000000001</v>
      </c>
      <c r="FO354">
        <v>1.86829</v>
      </c>
      <c r="FP354">
        <v>1.8583700000000001</v>
      </c>
      <c r="FQ354">
        <v>1.8648800000000001</v>
      </c>
      <c r="FR354">
        <v>5</v>
      </c>
      <c r="FS354">
        <v>0</v>
      </c>
      <c r="FT354">
        <v>0</v>
      </c>
      <c r="FU354">
        <v>0</v>
      </c>
      <c r="FV354" t="s">
        <v>357</v>
      </c>
      <c r="FW354" t="s">
        <v>358</v>
      </c>
      <c r="FX354" t="s">
        <v>359</v>
      </c>
      <c r="FY354" t="s">
        <v>359</v>
      </c>
      <c r="FZ354" t="s">
        <v>359</v>
      </c>
      <c r="GA354" t="s">
        <v>359</v>
      </c>
      <c r="GB354">
        <v>0</v>
      </c>
      <c r="GC354">
        <v>100</v>
      </c>
      <c r="GD354">
        <v>100</v>
      </c>
      <c r="GE354">
        <v>8.48</v>
      </c>
      <c r="GF354">
        <v>0.17680000000000001</v>
      </c>
      <c r="GG354">
        <v>2.1444526195071201</v>
      </c>
      <c r="GH354">
        <v>5.2457919015285598E-3</v>
      </c>
      <c r="GI354">
        <v>-2.61795653493914E-6</v>
      </c>
      <c r="GJ354">
        <v>1.0331707357916401E-9</v>
      </c>
      <c r="GK354">
        <v>8.3457624279274292E-3</v>
      </c>
      <c r="GL354">
        <v>-4.6387863249973502E-2</v>
      </c>
      <c r="GM354">
        <v>3.6088159466671601E-3</v>
      </c>
      <c r="GN354">
        <v>-4.2506285216111501E-5</v>
      </c>
      <c r="GO354">
        <v>14</v>
      </c>
      <c r="GP354">
        <v>2225</v>
      </c>
      <c r="GQ354">
        <v>2</v>
      </c>
      <c r="GR354">
        <v>27</v>
      </c>
      <c r="GS354">
        <v>4473.8</v>
      </c>
      <c r="GT354">
        <v>4473.8</v>
      </c>
      <c r="GU354">
        <v>3.9782700000000002</v>
      </c>
      <c r="GV354">
        <v>2.2997999999999998</v>
      </c>
      <c r="GW354">
        <v>1.9982899999999999</v>
      </c>
      <c r="GX354">
        <v>2.7587899999999999</v>
      </c>
      <c r="GY354">
        <v>2.0935100000000002</v>
      </c>
      <c r="GZ354">
        <v>2.3974600000000001</v>
      </c>
      <c r="HA354">
        <v>30.9985</v>
      </c>
      <c r="HB354">
        <v>15.8657</v>
      </c>
      <c r="HC354">
        <v>18</v>
      </c>
      <c r="HD354">
        <v>441.08100000000002</v>
      </c>
      <c r="HE354">
        <v>612.61300000000006</v>
      </c>
      <c r="HF354">
        <v>18.777699999999999</v>
      </c>
      <c r="HG354">
        <v>23.198799999999999</v>
      </c>
      <c r="HH354">
        <v>30.002300000000002</v>
      </c>
      <c r="HI354">
        <v>22.9604</v>
      </c>
      <c r="HJ354">
        <v>22.9358</v>
      </c>
      <c r="HK354">
        <v>79.600300000000004</v>
      </c>
      <c r="HL354">
        <v>33.495399999999997</v>
      </c>
      <c r="HM354">
        <v>9.1486400000000003</v>
      </c>
      <c r="HN354">
        <v>18.707999999999998</v>
      </c>
      <c r="HO354">
        <v>1773.76</v>
      </c>
      <c r="HP354">
        <v>14.1709</v>
      </c>
      <c r="HQ354">
        <v>96.971100000000007</v>
      </c>
      <c r="HR354">
        <v>101.02</v>
      </c>
    </row>
    <row r="355" spans="1:226" x14ac:dyDescent="0.2">
      <c r="A355">
        <v>339</v>
      </c>
      <c r="B355">
        <v>1657566551</v>
      </c>
      <c r="C355">
        <v>3131.5</v>
      </c>
      <c r="D355" t="s">
        <v>1036</v>
      </c>
      <c r="E355" t="s">
        <v>1037</v>
      </c>
      <c r="F355">
        <v>5</v>
      </c>
      <c r="G355" t="s">
        <v>1217</v>
      </c>
      <c r="H355" t="s">
        <v>353</v>
      </c>
      <c r="I355">
        <v>1657566548.5</v>
      </c>
      <c r="J355">
        <f t="shared" si="170"/>
        <v>4.9392846752290337E-3</v>
      </c>
      <c r="K355">
        <f t="shared" si="171"/>
        <v>4.9392846752290334</v>
      </c>
      <c r="L355">
        <f t="shared" si="172"/>
        <v>28.793745811855516</v>
      </c>
      <c r="M355">
        <f t="shared" si="173"/>
        <v>1699.8288888888901</v>
      </c>
      <c r="N355">
        <f t="shared" si="174"/>
        <v>1467.3800221308061</v>
      </c>
      <c r="O355">
        <f t="shared" si="175"/>
        <v>99.741619346758924</v>
      </c>
      <c r="P355">
        <f t="shared" si="176"/>
        <v>115.54177066141511</v>
      </c>
      <c r="Q355">
        <f t="shared" si="177"/>
        <v>0.26571668990276576</v>
      </c>
      <c r="R355">
        <f t="shared" si="178"/>
        <v>2.3185254459799487</v>
      </c>
      <c r="S355">
        <f t="shared" si="179"/>
        <v>0.24988371945818369</v>
      </c>
      <c r="T355">
        <f t="shared" si="180"/>
        <v>0.15752117676997143</v>
      </c>
      <c r="U355">
        <f t="shared" si="181"/>
        <v>321.5124063333331</v>
      </c>
      <c r="V355">
        <f t="shared" si="182"/>
        <v>23.264033687320428</v>
      </c>
      <c r="W355">
        <f t="shared" si="183"/>
        <v>22.0697222222222</v>
      </c>
      <c r="X355">
        <f t="shared" si="184"/>
        <v>2.6648109939324751</v>
      </c>
      <c r="Y355">
        <f t="shared" si="185"/>
        <v>49.747355321299672</v>
      </c>
      <c r="Z355">
        <f t="shared" si="186"/>
        <v>1.3610302572365398</v>
      </c>
      <c r="AA355">
        <f t="shared" si="187"/>
        <v>2.7358846484323665</v>
      </c>
      <c r="AB355">
        <f t="shared" si="188"/>
        <v>1.3037807366959353</v>
      </c>
      <c r="AC355">
        <f t="shared" si="189"/>
        <v>-217.82245417760038</v>
      </c>
      <c r="AD355">
        <f t="shared" si="190"/>
        <v>54.065085257190752</v>
      </c>
      <c r="AE355">
        <f t="shared" si="191"/>
        <v>4.7989363276307762</v>
      </c>
      <c r="AF355">
        <f t="shared" si="192"/>
        <v>162.55397374055426</v>
      </c>
      <c r="AG355">
        <f t="shared" si="193"/>
        <v>44.444452420792999</v>
      </c>
      <c r="AH355">
        <f t="shared" si="194"/>
        <v>4.9354862727346687</v>
      </c>
      <c r="AI355">
        <f t="shared" si="195"/>
        <v>28.793745811855516</v>
      </c>
      <c r="AJ355">
        <v>1788.6072170764501</v>
      </c>
      <c r="AK355">
        <v>1741.2836969697</v>
      </c>
      <c r="AL355">
        <v>3.3575097867356001</v>
      </c>
      <c r="AM355">
        <v>66.153134496915399</v>
      </c>
      <c r="AN355">
        <f t="shared" si="196"/>
        <v>4.9392846752290334</v>
      </c>
      <c r="AO355">
        <v>14.2181449140352</v>
      </c>
      <c r="AP355">
        <v>20.025158787878802</v>
      </c>
      <c r="AQ355">
        <v>8.1518900905201203E-5</v>
      </c>
      <c r="AR355">
        <v>78.048963506408896</v>
      </c>
      <c r="AS355">
        <v>5</v>
      </c>
      <c r="AT355">
        <v>1</v>
      </c>
      <c r="AU355">
        <f t="shared" si="197"/>
        <v>1</v>
      </c>
      <c r="AV355">
        <f t="shared" si="198"/>
        <v>0</v>
      </c>
      <c r="AW355">
        <f t="shared" si="199"/>
        <v>36779.910368064891</v>
      </c>
      <c r="AX355">
        <f t="shared" si="200"/>
        <v>1999.9811111111101</v>
      </c>
      <c r="AY355">
        <f t="shared" si="201"/>
        <v>1681.1838333333324</v>
      </c>
      <c r="AZ355">
        <f t="shared" si="202"/>
        <v>0.84059985566530349</v>
      </c>
      <c r="BA355">
        <f t="shared" si="203"/>
        <v>0.16075772143403574</v>
      </c>
      <c r="BB355">
        <v>6</v>
      </c>
      <c r="BC355">
        <v>0.5</v>
      </c>
      <c r="BD355" t="s">
        <v>354</v>
      </c>
      <c r="BE355">
        <v>2</v>
      </c>
      <c r="BF355" t="b">
        <v>1</v>
      </c>
      <c r="BG355">
        <v>1657566548.5</v>
      </c>
      <c r="BH355">
        <v>1699.8288888888901</v>
      </c>
      <c r="BI355">
        <v>1763.2177777777799</v>
      </c>
      <c r="BJ355">
        <v>20.023222222222198</v>
      </c>
      <c r="BK355">
        <v>14.2203111111111</v>
      </c>
      <c r="BL355">
        <v>1691.3033333333301</v>
      </c>
      <c r="BM355">
        <v>19.846344444444401</v>
      </c>
      <c r="BN355">
        <v>500.09333333333302</v>
      </c>
      <c r="BO355">
        <v>67.958255555555596</v>
      </c>
      <c r="BP355">
        <v>1.4333577777777801E-2</v>
      </c>
      <c r="BQ355">
        <v>22.5022555555556</v>
      </c>
      <c r="BR355">
        <v>22.0697222222222</v>
      </c>
      <c r="BS355">
        <v>999.9</v>
      </c>
      <c r="BT355">
        <v>0</v>
      </c>
      <c r="BU355">
        <v>0</v>
      </c>
      <c r="BV355">
        <v>10085.4333333333</v>
      </c>
      <c r="BW355">
        <v>0</v>
      </c>
      <c r="BX355">
        <v>2297.41</v>
      </c>
      <c r="BY355">
        <v>-63.3881333333333</v>
      </c>
      <c r="BZ355">
        <v>1734.56111111111</v>
      </c>
      <c r="CA355">
        <v>1788.6544444444401</v>
      </c>
      <c r="CB355">
        <v>5.8029066666666704</v>
      </c>
      <c r="CC355">
        <v>1763.2177777777799</v>
      </c>
      <c r="CD355">
        <v>14.2203111111111</v>
      </c>
      <c r="CE355">
        <v>1.3607422222222201</v>
      </c>
      <c r="CF355">
        <v>0.96638766666666698</v>
      </c>
      <c r="CG355">
        <v>11.4870888888889</v>
      </c>
      <c r="CH355">
        <v>6.41923333333333</v>
      </c>
      <c r="CI355">
        <v>1999.9811111111101</v>
      </c>
      <c r="CJ355">
        <v>0.98000699999999996</v>
      </c>
      <c r="CK355">
        <v>1.9993400000000001E-2</v>
      </c>
      <c r="CL355">
        <v>0</v>
      </c>
      <c r="CM355">
        <v>2.5036999999999998</v>
      </c>
      <c r="CN355">
        <v>0</v>
      </c>
      <c r="CO355">
        <v>17500.877777777801</v>
      </c>
      <c r="CP355">
        <v>16705.288888888899</v>
      </c>
      <c r="CQ355">
        <v>45</v>
      </c>
      <c r="CR355">
        <v>43.936999999999998</v>
      </c>
      <c r="CS355">
        <v>42.541333333333299</v>
      </c>
      <c r="CT355">
        <v>41.25</v>
      </c>
      <c r="CU355">
        <v>39.811999999999998</v>
      </c>
      <c r="CV355">
        <v>1959.9911111111101</v>
      </c>
      <c r="CW355">
        <v>39.99</v>
      </c>
      <c r="CX355">
        <v>0</v>
      </c>
      <c r="CY355">
        <v>1651545446.5999999</v>
      </c>
      <c r="CZ355">
        <v>0</v>
      </c>
      <c r="DA355">
        <v>0</v>
      </c>
      <c r="DB355" t="s">
        <v>355</v>
      </c>
      <c r="DC355">
        <v>1657298120.5</v>
      </c>
      <c r="DD355">
        <v>1657298120.5</v>
      </c>
      <c r="DE355">
        <v>0</v>
      </c>
      <c r="DF355">
        <v>1.391</v>
      </c>
      <c r="DG355">
        <v>3.5000000000000003E-2</v>
      </c>
      <c r="DH355">
        <v>2.39</v>
      </c>
      <c r="DI355">
        <v>0.104</v>
      </c>
      <c r="DJ355">
        <v>419</v>
      </c>
      <c r="DK355">
        <v>18</v>
      </c>
      <c r="DL355">
        <v>0.11</v>
      </c>
      <c r="DM355">
        <v>0.02</v>
      </c>
      <c r="DN355">
        <v>-62.751002439024397</v>
      </c>
      <c r="DO355">
        <v>-4.3117797909408004</v>
      </c>
      <c r="DP355">
        <v>0.47524153627279803</v>
      </c>
      <c r="DQ355">
        <v>0</v>
      </c>
      <c r="DR355">
        <v>5.8198670731707303</v>
      </c>
      <c r="DS355">
        <v>-0.14351665505227101</v>
      </c>
      <c r="DT355">
        <v>1.4652605569326399E-2</v>
      </c>
      <c r="DU355">
        <v>0</v>
      </c>
      <c r="DV355">
        <v>0</v>
      </c>
      <c r="DW355">
        <v>2</v>
      </c>
      <c r="DX355" t="s">
        <v>356</v>
      </c>
      <c r="DY355">
        <v>2.8980700000000001</v>
      </c>
      <c r="DZ355">
        <v>2.6312700000000002</v>
      </c>
      <c r="EA355">
        <v>0.17818800000000001</v>
      </c>
      <c r="EB355">
        <v>0.18198800000000001</v>
      </c>
      <c r="EC355">
        <v>6.9329299999999996E-2</v>
      </c>
      <c r="ED355">
        <v>5.4047400000000002E-2</v>
      </c>
      <c r="EE355">
        <v>23302.5</v>
      </c>
      <c r="EF355">
        <v>20251</v>
      </c>
      <c r="EG355">
        <v>25366.1</v>
      </c>
      <c r="EH355">
        <v>24092.3</v>
      </c>
      <c r="EI355">
        <v>40254.400000000001</v>
      </c>
      <c r="EJ355">
        <v>37720</v>
      </c>
      <c r="EK355">
        <v>45791</v>
      </c>
      <c r="EL355">
        <v>42958.2</v>
      </c>
      <c r="EM355">
        <v>1.8736299999999999</v>
      </c>
      <c r="EN355">
        <v>2.1478000000000002</v>
      </c>
      <c r="EO355">
        <v>0.13114500000000001</v>
      </c>
      <c r="EP355">
        <v>0</v>
      </c>
      <c r="EQ355">
        <v>19.905000000000001</v>
      </c>
      <c r="ER355">
        <v>999.9</v>
      </c>
      <c r="ES355">
        <v>36.198</v>
      </c>
      <c r="ET355">
        <v>27.07</v>
      </c>
      <c r="EU355">
        <v>19.142499999999998</v>
      </c>
      <c r="EV355">
        <v>48.3872</v>
      </c>
      <c r="EW355">
        <v>32.808500000000002</v>
      </c>
      <c r="EX355">
        <v>2</v>
      </c>
      <c r="EY355">
        <v>-0.30574699999999999</v>
      </c>
      <c r="EZ355">
        <v>2.6814100000000001</v>
      </c>
      <c r="FA355">
        <v>20.222100000000001</v>
      </c>
      <c r="FB355">
        <v>5.2348100000000004</v>
      </c>
      <c r="FC355">
        <v>11.986599999999999</v>
      </c>
      <c r="FD355">
        <v>4.9573499999999999</v>
      </c>
      <c r="FE355">
        <v>3.3039499999999999</v>
      </c>
      <c r="FF355">
        <v>9999</v>
      </c>
      <c r="FG355">
        <v>9999</v>
      </c>
      <c r="FH355">
        <v>6820</v>
      </c>
      <c r="FI355">
        <v>356</v>
      </c>
      <c r="FJ355">
        <v>1.86815</v>
      </c>
      <c r="FK355">
        <v>1.8638600000000001</v>
      </c>
      <c r="FL355">
        <v>1.8715299999999999</v>
      </c>
      <c r="FM355">
        <v>1.8622099999999999</v>
      </c>
      <c r="FN355">
        <v>1.8617300000000001</v>
      </c>
      <c r="FO355">
        <v>1.86829</v>
      </c>
      <c r="FP355">
        <v>1.8583700000000001</v>
      </c>
      <c r="FQ355">
        <v>1.8649</v>
      </c>
      <c r="FR355">
        <v>5</v>
      </c>
      <c r="FS355">
        <v>0</v>
      </c>
      <c r="FT355">
        <v>0</v>
      </c>
      <c r="FU355">
        <v>0</v>
      </c>
      <c r="FV355" t="s">
        <v>357</v>
      </c>
      <c r="FW355" t="s">
        <v>358</v>
      </c>
      <c r="FX355" t="s">
        <v>359</v>
      </c>
      <c r="FY355" t="s">
        <v>359</v>
      </c>
      <c r="FZ355" t="s">
        <v>359</v>
      </c>
      <c r="GA355" t="s">
        <v>359</v>
      </c>
      <c r="GB355">
        <v>0</v>
      </c>
      <c r="GC355">
        <v>100</v>
      </c>
      <c r="GD355">
        <v>100</v>
      </c>
      <c r="GE355">
        <v>8.57</v>
      </c>
      <c r="GF355">
        <v>0.1769</v>
      </c>
      <c r="GG355">
        <v>2.1444526195071201</v>
      </c>
      <c r="GH355">
        <v>5.2457919015285598E-3</v>
      </c>
      <c r="GI355">
        <v>-2.61795653493914E-6</v>
      </c>
      <c r="GJ355">
        <v>1.0331707357916401E-9</v>
      </c>
      <c r="GK355">
        <v>8.3457624279274292E-3</v>
      </c>
      <c r="GL355">
        <v>-4.6387863249973502E-2</v>
      </c>
      <c r="GM355">
        <v>3.6088159466671601E-3</v>
      </c>
      <c r="GN355">
        <v>-4.2506285216111501E-5</v>
      </c>
      <c r="GO355">
        <v>14</v>
      </c>
      <c r="GP355">
        <v>2225</v>
      </c>
      <c r="GQ355">
        <v>2</v>
      </c>
      <c r="GR355">
        <v>27</v>
      </c>
      <c r="GS355">
        <v>4473.8</v>
      </c>
      <c r="GT355">
        <v>4473.8</v>
      </c>
      <c r="GU355">
        <v>4.0026900000000003</v>
      </c>
      <c r="GV355">
        <v>2.3034699999999999</v>
      </c>
      <c r="GW355">
        <v>1.9982899999999999</v>
      </c>
      <c r="GX355">
        <v>2.7587899999999999</v>
      </c>
      <c r="GY355">
        <v>2.0935100000000002</v>
      </c>
      <c r="GZ355">
        <v>2.3828100000000001</v>
      </c>
      <c r="HA355">
        <v>31.020199999999999</v>
      </c>
      <c r="HB355">
        <v>15.8657</v>
      </c>
      <c r="HC355">
        <v>18</v>
      </c>
      <c r="HD355">
        <v>441.35199999999998</v>
      </c>
      <c r="HE355">
        <v>612.08100000000002</v>
      </c>
      <c r="HF355">
        <v>18.7103</v>
      </c>
      <c r="HG355">
        <v>23.225300000000001</v>
      </c>
      <c r="HH355">
        <v>30.002400000000002</v>
      </c>
      <c r="HI355">
        <v>22.9816</v>
      </c>
      <c r="HJ355">
        <v>22.957100000000001</v>
      </c>
      <c r="HK355">
        <v>80.091399999999993</v>
      </c>
      <c r="HL355">
        <v>33.495399999999997</v>
      </c>
      <c r="HM355">
        <v>9.1486400000000003</v>
      </c>
      <c r="HN355">
        <v>18.639399999999998</v>
      </c>
      <c r="HO355">
        <v>1794</v>
      </c>
      <c r="HP355">
        <v>14.170999999999999</v>
      </c>
      <c r="HQ355">
        <v>96.964600000000004</v>
      </c>
      <c r="HR355">
        <v>101.014</v>
      </c>
    </row>
    <row r="356" spans="1:226" x14ac:dyDescent="0.2">
      <c r="A356">
        <v>340</v>
      </c>
      <c r="B356">
        <v>1657566556</v>
      </c>
      <c r="C356">
        <v>3136.5</v>
      </c>
      <c r="D356" t="s">
        <v>1038</v>
      </c>
      <c r="E356" t="s">
        <v>1039</v>
      </c>
      <c r="F356">
        <v>5</v>
      </c>
      <c r="G356" t="s">
        <v>1217</v>
      </c>
      <c r="H356" t="s">
        <v>353</v>
      </c>
      <c r="I356">
        <v>1657566553.2</v>
      </c>
      <c r="J356">
        <f t="shared" si="170"/>
        <v>4.9269982528023356E-3</v>
      </c>
      <c r="K356">
        <f t="shared" si="171"/>
        <v>4.9269982528023357</v>
      </c>
      <c r="L356">
        <f t="shared" si="172"/>
        <v>28.941271700982572</v>
      </c>
      <c r="M356">
        <f t="shared" si="173"/>
        <v>1715.491</v>
      </c>
      <c r="N356">
        <f t="shared" si="174"/>
        <v>1481.3490924583721</v>
      </c>
      <c r="O356">
        <f t="shared" si="175"/>
        <v>100.69106155210223</v>
      </c>
      <c r="P356">
        <f t="shared" si="176"/>
        <v>116.60628190375827</v>
      </c>
      <c r="Q356">
        <f t="shared" si="177"/>
        <v>0.26527528232745112</v>
      </c>
      <c r="R356">
        <f t="shared" si="178"/>
        <v>2.3093468594172242</v>
      </c>
      <c r="S356">
        <f t="shared" si="179"/>
        <v>0.24943448822971367</v>
      </c>
      <c r="T356">
        <f t="shared" si="180"/>
        <v>0.15724090088166909</v>
      </c>
      <c r="U356">
        <f t="shared" si="181"/>
        <v>321.50679565357024</v>
      </c>
      <c r="V356">
        <f t="shared" si="182"/>
        <v>23.274578990970621</v>
      </c>
      <c r="W356">
        <f t="shared" si="183"/>
        <v>22.06418</v>
      </c>
      <c r="X356">
        <f t="shared" si="184"/>
        <v>2.6639108869662902</v>
      </c>
      <c r="Y356">
        <f t="shared" si="185"/>
        <v>49.735563601729268</v>
      </c>
      <c r="Z356">
        <f t="shared" si="186"/>
        <v>1.3610230198675477</v>
      </c>
      <c r="AA356">
        <f t="shared" si="187"/>
        <v>2.736518742938757</v>
      </c>
      <c r="AB356">
        <f t="shared" si="188"/>
        <v>1.3028878670987425</v>
      </c>
      <c r="AC356">
        <f t="shared" si="189"/>
        <v>-217.28062294858299</v>
      </c>
      <c r="AD356">
        <f t="shared" si="190"/>
        <v>55.015971319259187</v>
      </c>
      <c r="AE356">
        <f t="shared" si="191"/>
        <v>4.9027051745978367</v>
      </c>
      <c r="AF356">
        <f t="shared" si="192"/>
        <v>164.14484919884427</v>
      </c>
      <c r="AG356">
        <f t="shared" si="193"/>
        <v>44.624380010983074</v>
      </c>
      <c r="AH356">
        <f t="shared" si="194"/>
        <v>4.9313434468713533</v>
      </c>
      <c r="AI356">
        <f t="shared" si="195"/>
        <v>28.941271700982572</v>
      </c>
      <c r="AJ356">
        <v>1805.76760557642</v>
      </c>
      <c r="AK356">
        <v>1758.2780606060601</v>
      </c>
      <c r="AL356">
        <v>3.3523916250877401</v>
      </c>
      <c r="AM356">
        <v>66.153134496915399</v>
      </c>
      <c r="AN356">
        <f t="shared" si="196"/>
        <v>4.9269982528023357</v>
      </c>
      <c r="AO356">
        <v>14.2295602478807</v>
      </c>
      <c r="AP356">
        <v>20.023280606060599</v>
      </c>
      <c r="AQ356">
        <v>-3.4919192688223601E-5</v>
      </c>
      <c r="AR356">
        <v>78.048963506408896</v>
      </c>
      <c r="AS356">
        <v>6</v>
      </c>
      <c r="AT356">
        <v>1</v>
      </c>
      <c r="AU356">
        <f t="shared" si="197"/>
        <v>1</v>
      </c>
      <c r="AV356">
        <f t="shared" si="198"/>
        <v>0</v>
      </c>
      <c r="AW356">
        <f t="shared" si="199"/>
        <v>36558.185937312388</v>
      </c>
      <c r="AX356">
        <f t="shared" si="200"/>
        <v>1999.9459999999999</v>
      </c>
      <c r="AY356">
        <f t="shared" si="201"/>
        <v>1681.1543364008135</v>
      </c>
      <c r="AZ356">
        <f t="shared" si="202"/>
        <v>0.8405998643967455</v>
      </c>
      <c r="BA356">
        <f t="shared" si="203"/>
        <v>0.16075773828571885</v>
      </c>
      <c r="BB356">
        <v>6</v>
      </c>
      <c r="BC356">
        <v>0.5</v>
      </c>
      <c r="BD356" t="s">
        <v>354</v>
      </c>
      <c r="BE356">
        <v>2</v>
      </c>
      <c r="BF356" t="b">
        <v>1</v>
      </c>
      <c r="BG356">
        <v>1657566553.2</v>
      </c>
      <c r="BH356">
        <v>1715.491</v>
      </c>
      <c r="BI356">
        <v>1779.1869999999999</v>
      </c>
      <c r="BJ356">
        <v>20.023129999999998</v>
      </c>
      <c r="BK356">
        <v>14.224449999999999</v>
      </c>
      <c r="BL356">
        <v>1706.884</v>
      </c>
      <c r="BM356">
        <v>19.846250000000001</v>
      </c>
      <c r="BN356">
        <v>500.03820000000002</v>
      </c>
      <c r="BO356">
        <v>67.958070000000006</v>
      </c>
      <c r="BP356">
        <v>1.4470749999999999E-2</v>
      </c>
      <c r="BQ356">
        <v>22.506070000000001</v>
      </c>
      <c r="BR356">
        <v>22.06418</v>
      </c>
      <c r="BS356">
        <v>999.9</v>
      </c>
      <c r="BT356">
        <v>0</v>
      </c>
      <c r="BU356">
        <v>0</v>
      </c>
      <c r="BV356">
        <v>10022.129999999999</v>
      </c>
      <c r="BW356">
        <v>0</v>
      </c>
      <c r="BX356">
        <v>2284.7440000000001</v>
      </c>
      <c r="BY356">
        <v>-63.695630000000001</v>
      </c>
      <c r="BZ356">
        <v>1750.5440000000001</v>
      </c>
      <c r="CA356">
        <v>1804.8630000000001</v>
      </c>
      <c r="CB356">
        <v>5.7986700000000004</v>
      </c>
      <c r="CC356">
        <v>1779.1869999999999</v>
      </c>
      <c r="CD356">
        <v>14.224449999999999</v>
      </c>
      <c r="CE356">
        <v>1.360733</v>
      </c>
      <c r="CF356">
        <v>0.96666680000000005</v>
      </c>
      <c r="CG356">
        <v>11.486980000000001</v>
      </c>
      <c r="CH356">
        <v>6.4234220000000004</v>
      </c>
      <c r="CI356">
        <v>1999.9459999999999</v>
      </c>
      <c r="CJ356">
        <v>0.98000699999999996</v>
      </c>
      <c r="CK356">
        <v>1.9993400000000001E-2</v>
      </c>
      <c r="CL356">
        <v>0</v>
      </c>
      <c r="CM356">
        <v>2.5143200000000001</v>
      </c>
      <c r="CN356">
        <v>0</v>
      </c>
      <c r="CO356">
        <v>17471.43</v>
      </c>
      <c r="CP356">
        <v>16704.990000000002</v>
      </c>
      <c r="CQ356">
        <v>45</v>
      </c>
      <c r="CR356">
        <v>43.993699999999997</v>
      </c>
      <c r="CS356">
        <v>42.561999999999998</v>
      </c>
      <c r="CT356">
        <v>41.299599999999998</v>
      </c>
      <c r="CU356">
        <v>39.811999999999998</v>
      </c>
      <c r="CV356">
        <v>1959.962</v>
      </c>
      <c r="CW356">
        <v>39.99</v>
      </c>
      <c r="CX356">
        <v>0</v>
      </c>
      <c r="CY356">
        <v>1651545451.4000001</v>
      </c>
      <c r="CZ356">
        <v>0</v>
      </c>
      <c r="DA356">
        <v>0</v>
      </c>
      <c r="DB356" t="s">
        <v>355</v>
      </c>
      <c r="DC356">
        <v>1657298120.5</v>
      </c>
      <c r="DD356">
        <v>1657298120.5</v>
      </c>
      <c r="DE356">
        <v>0</v>
      </c>
      <c r="DF356">
        <v>1.391</v>
      </c>
      <c r="DG356">
        <v>3.5000000000000003E-2</v>
      </c>
      <c r="DH356">
        <v>2.39</v>
      </c>
      <c r="DI356">
        <v>0.104</v>
      </c>
      <c r="DJ356">
        <v>419</v>
      </c>
      <c r="DK356">
        <v>18</v>
      </c>
      <c r="DL356">
        <v>0.11</v>
      </c>
      <c r="DM356">
        <v>0.02</v>
      </c>
      <c r="DN356">
        <v>-63.033929268292702</v>
      </c>
      <c r="DO356">
        <v>-4.4758348432055</v>
      </c>
      <c r="DP356">
        <v>0.48775650324771702</v>
      </c>
      <c r="DQ356">
        <v>0</v>
      </c>
      <c r="DR356">
        <v>5.8104126829268301</v>
      </c>
      <c r="DS356">
        <v>-0.10853059233450001</v>
      </c>
      <c r="DT356">
        <v>1.09964761593819E-2</v>
      </c>
      <c r="DU356">
        <v>0</v>
      </c>
      <c r="DV356">
        <v>0</v>
      </c>
      <c r="DW356">
        <v>2</v>
      </c>
      <c r="DX356" t="s">
        <v>356</v>
      </c>
      <c r="DY356">
        <v>2.89764</v>
      </c>
      <c r="DZ356">
        <v>2.6313599999999999</v>
      </c>
      <c r="EA356">
        <v>0.17919499999999999</v>
      </c>
      <c r="EB356">
        <v>0.182976</v>
      </c>
      <c r="EC356">
        <v>6.9321400000000005E-2</v>
      </c>
      <c r="ED356">
        <v>5.3990499999999997E-2</v>
      </c>
      <c r="EE356">
        <v>23272.400000000001</v>
      </c>
      <c r="EF356">
        <v>20225.599999999999</v>
      </c>
      <c r="EG356">
        <v>25364.5</v>
      </c>
      <c r="EH356">
        <v>24091.3</v>
      </c>
      <c r="EI356">
        <v>40252.199999999997</v>
      </c>
      <c r="EJ356">
        <v>37720.9</v>
      </c>
      <c r="EK356">
        <v>45788.1</v>
      </c>
      <c r="EL356">
        <v>42956.7</v>
      </c>
      <c r="EM356">
        <v>1.8728</v>
      </c>
      <c r="EN356">
        <v>2.1476799999999998</v>
      </c>
      <c r="EO356">
        <v>0.12997900000000001</v>
      </c>
      <c r="EP356">
        <v>0</v>
      </c>
      <c r="EQ356">
        <v>19.9175</v>
      </c>
      <c r="ER356">
        <v>999.9</v>
      </c>
      <c r="ES356">
        <v>36.222999999999999</v>
      </c>
      <c r="ET356">
        <v>27.08</v>
      </c>
      <c r="EU356">
        <v>19.168199999999999</v>
      </c>
      <c r="EV356">
        <v>48.937199999999997</v>
      </c>
      <c r="EW356">
        <v>32.792499999999997</v>
      </c>
      <c r="EX356">
        <v>2</v>
      </c>
      <c r="EY356">
        <v>-0.30347299999999999</v>
      </c>
      <c r="EZ356">
        <v>2.73461</v>
      </c>
      <c r="FA356">
        <v>20.2212</v>
      </c>
      <c r="FB356">
        <v>5.2351099999999997</v>
      </c>
      <c r="FC356">
        <v>11.987500000000001</v>
      </c>
      <c r="FD356">
        <v>4.9574999999999996</v>
      </c>
      <c r="FE356">
        <v>3.3039999999999998</v>
      </c>
      <c r="FF356">
        <v>9999</v>
      </c>
      <c r="FG356">
        <v>9999</v>
      </c>
      <c r="FH356">
        <v>6820.2</v>
      </c>
      <c r="FI356">
        <v>356</v>
      </c>
      <c r="FJ356">
        <v>1.86815</v>
      </c>
      <c r="FK356">
        <v>1.8638600000000001</v>
      </c>
      <c r="FL356">
        <v>1.87151</v>
      </c>
      <c r="FM356">
        <v>1.86219</v>
      </c>
      <c r="FN356">
        <v>1.86172</v>
      </c>
      <c r="FO356">
        <v>1.86829</v>
      </c>
      <c r="FP356">
        <v>1.8583700000000001</v>
      </c>
      <c r="FQ356">
        <v>1.8648800000000001</v>
      </c>
      <c r="FR356">
        <v>5</v>
      </c>
      <c r="FS356">
        <v>0</v>
      </c>
      <c r="FT356">
        <v>0</v>
      </c>
      <c r="FU356">
        <v>0</v>
      </c>
      <c r="FV356" t="s">
        <v>357</v>
      </c>
      <c r="FW356" t="s">
        <v>358</v>
      </c>
      <c r="FX356" t="s">
        <v>359</v>
      </c>
      <c r="FY356" t="s">
        <v>359</v>
      </c>
      <c r="FZ356" t="s">
        <v>359</v>
      </c>
      <c r="GA356" t="s">
        <v>359</v>
      </c>
      <c r="GB356">
        <v>0</v>
      </c>
      <c r="GC356">
        <v>100</v>
      </c>
      <c r="GD356">
        <v>100</v>
      </c>
      <c r="GE356">
        <v>8.66</v>
      </c>
      <c r="GF356">
        <v>0.1769</v>
      </c>
      <c r="GG356">
        <v>2.1444526195071201</v>
      </c>
      <c r="GH356">
        <v>5.2457919015285598E-3</v>
      </c>
      <c r="GI356">
        <v>-2.61795653493914E-6</v>
      </c>
      <c r="GJ356">
        <v>1.0331707357916401E-9</v>
      </c>
      <c r="GK356">
        <v>8.3457624279274292E-3</v>
      </c>
      <c r="GL356">
        <v>-4.6387863249973502E-2</v>
      </c>
      <c r="GM356">
        <v>3.6088159466671601E-3</v>
      </c>
      <c r="GN356">
        <v>-4.2506285216111501E-5</v>
      </c>
      <c r="GO356">
        <v>14</v>
      </c>
      <c r="GP356">
        <v>2225</v>
      </c>
      <c r="GQ356">
        <v>2</v>
      </c>
      <c r="GR356">
        <v>27</v>
      </c>
      <c r="GS356">
        <v>4473.8999999999996</v>
      </c>
      <c r="GT356">
        <v>4473.8999999999996</v>
      </c>
      <c r="GU356">
        <v>4.0319799999999999</v>
      </c>
      <c r="GV356">
        <v>2.2985799999999998</v>
      </c>
      <c r="GW356">
        <v>1.9982899999999999</v>
      </c>
      <c r="GX356">
        <v>2.7587899999999999</v>
      </c>
      <c r="GY356">
        <v>2.0935100000000002</v>
      </c>
      <c r="GZ356">
        <v>2.4035600000000001</v>
      </c>
      <c r="HA356">
        <v>31.020199999999999</v>
      </c>
      <c r="HB356">
        <v>15.8569</v>
      </c>
      <c r="HC356">
        <v>18</v>
      </c>
      <c r="HD356">
        <v>441.053</v>
      </c>
      <c r="HE356">
        <v>612.24099999999999</v>
      </c>
      <c r="HF356">
        <v>18.636199999999999</v>
      </c>
      <c r="HG356">
        <v>23.252600000000001</v>
      </c>
      <c r="HH356">
        <v>30.002300000000002</v>
      </c>
      <c r="HI356">
        <v>23.002199999999998</v>
      </c>
      <c r="HJ356">
        <v>22.978200000000001</v>
      </c>
      <c r="HK356">
        <v>80.665499999999994</v>
      </c>
      <c r="HL356">
        <v>33.495399999999997</v>
      </c>
      <c r="HM356">
        <v>8.7777700000000003</v>
      </c>
      <c r="HN356">
        <v>18.574400000000001</v>
      </c>
      <c r="HO356">
        <v>1807.45</v>
      </c>
      <c r="HP356">
        <v>14.171200000000001</v>
      </c>
      <c r="HQ356">
        <v>96.958399999999997</v>
      </c>
      <c r="HR356">
        <v>101.01</v>
      </c>
    </row>
    <row r="357" spans="1:226" x14ac:dyDescent="0.2">
      <c r="A357">
        <v>341</v>
      </c>
      <c r="B357">
        <v>1657566561</v>
      </c>
      <c r="C357">
        <v>3141.5</v>
      </c>
      <c r="D357" t="s">
        <v>1040</v>
      </c>
      <c r="E357" t="s">
        <v>1041</v>
      </c>
      <c r="F357">
        <v>5</v>
      </c>
      <c r="G357" t="s">
        <v>1217</v>
      </c>
      <c r="H357" t="s">
        <v>353</v>
      </c>
      <c r="I357">
        <v>1657566558.5</v>
      </c>
      <c r="J357">
        <f t="shared" si="170"/>
        <v>4.9455269272705394E-3</v>
      </c>
      <c r="K357">
        <f t="shared" si="171"/>
        <v>4.9455269272705396</v>
      </c>
      <c r="L357">
        <f t="shared" si="172"/>
        <v>28.945493248554587</v>
      </c>
      <c r="M357">
        <f t="shared" si="173"/>
        <v>1733.16888888889</v>
      </c>
      <c r="N357">
        <f t="shared" si="174"/>
        <v>1498.6221207130291</v>
      </c>
      <c r="O357">
        <f t="shared" si="175"/>
        <v>101.86176529226924</v>
      </c>
      <c r="P357">
        <f t="shared" si="176"/>
        <v>117.8039748191262</v>
      </c>
      <c r="Q357">
        <f t="shared" si="177"/>
        <v>0.26570034841712048</v>
      </c>
      <c r="R357">
        <f t="shared" si="178"/>
        <v>2.3100142464386288</v>
      </c>
      <c r="S357">
        <f t="shared" si="179"/>
        <v>0.24981467621294814</v>
      </c>
      <c r="T357">
        <f t="shared" si="180"/>
        <v>0.15748222952067326</v>
      </c>
      <c r="U357">
        <f t="shared" si="181"/>
        <v>321.5109694274924</v>
      </c>
      <c r="V357">
        <f t="shared" si="182"/>
        <v>23.272076874169624</v>
      </c>
      <c r="W357">
        <f t="shared" si="183"/>
        <v>22.0788444444444</v>
      </c>
      <c r="X357">
        <f t="shared" si="184"/>
        <v>2.6662931049148431</v>
      </c>
      <c r="Y357">
        <f t="shared" si="185"/>
        <v>49.70746385104097</v>
      </c>
      <c r="Z357">
        <f t="shared" si="186"/>
        <v>1.3605595860886217</v>
      </c>
      <c r="AA357">
        <f t="shared" si="187"/>
        <v>2.7371333813485821</v>
      </c>
      <c r="AB357">
        <f t="shared" si="188"/>
        <v>1.3057335188262214</v>
      </c>
      <c r="AC357">
        <f t="shared" si="189"/>
        <v>-218.09773749263078</v>
      </c>
      <c r="AD357">
        <f t="shared" si="190"/>
        <v>53.665971102212531</v>
      </c>
      <c r="AE357">
        <f t="shared" si="191"/>
        <v>4.7814650929486042</v>
      </c>
      <c r="AF357">
        <f t="shared" si="192"/>
        <v>161.86066813002276</v>
      </c>
      <c r="AG357">
        <f t="shared" si="193"/>
        <v>44.81789040063309</v>
      </c>
      <c r="AH357">
        <f t="shared" si="194"/>
        <v>4.9546233303540648</v>
      </c>
      <c r="AI357">
        <f t="shared" si="195"/>
        <v>28.945493248554587</v>
      </c>
      <c r="AJ357">
        <v>1823.10743623284</v>
      </c>
      <c r="AK357">
        <v>1775.39539393939</v>
      </c>
      <c r="AL357">
        <v>3.4132292013153398</v>
      </c>
      <c r="AM357">
        <v>66.153134496915399</v>
      </c>
      <c r="AN357">
        <f t="shared" si="196"/>
        <v>4.9455269272705396</v>
      </c>
      <c r="AO357">
        <v>14.194349395888</v>
      </c>
      <c r="AP357">
        <v>20.010101818181798</v>
      </c>
      <c r="AQ357">
        <v>-1.69059865476752E-4</v>
      </c>
      <c r="AR357">
        <v>78.048963506408896</v>
      </c>
      <c r="AS357">
        <v>6</v>
      </c>
      <c r="AT357">
        <v>1</v>
      </c>
      <c r="AU357">
        <f t="shared" si="197"/>
        <v>1</v>
      </c>
      <c r="AV357">
        <f t="shared" si="198"/>
        <v>0</v>
      </c>
      <c r="AW357">
        <f t="shared" si="199"/>
        <v>36573.758547887526</v>
      </c>
      <c r="AX357">
        <f t="shared" si="200"/>
        <v>1999.9733333333299</v>
      </c>
      <c r="AY357">
        <f t="shared" si="201"/>
        <v>1681.1771986670917</v>
      </c>
      <c r="AZ357">
        <f t="shared" si="202"/>
        <v>0.84059980733097839</v>
      </c>
      <c r="BA357">
        <f t="shared" si="203"/>
        <v>0.16075762814878847</v>
      </c>
      <c r="BB357">
        <v>6</v>
      </c>
      <c r="BC357">
        <v>0.5</v>
      </c>
      <c r="BD357" t="s">
        <v>354</v>
      </c>
      <c r="BE357">
        <v>2</v>
      </c>
      <c r="BF357" t="b">
        <v>1</v>
      </c>
      <c r="BG357">
        <v>1657566558.5</v>
      </c>
      <c r="BH357">
        <v>1733.16888888889</v>
      </c>
      <c r="BI357">
        <v>1797.24555555556</v>
      </c>
      <c r="BJ357">
        <v>20.0169777777778</v>
      </c>
      <c r="BK357">
        <v>14.1913</v>
      </c>
      <c r="BL357">
        <v>1724.4666666666701</v>
      </c>
      <c r="BM357">
        <v>19.8403777777778</v>
      </c>
      <c r="BN357">
        <v>500.07366666666701</v>
      </c>
      <c r="BO357">
        <v>67.9557111111111</v>
      </c>
      <c r="BP357">
        <v>1.4568977777777801E-2</v>
      </c>
      <c r="BQ357">
        <v>22.5097666666667</v>
      </c>
      <c r="BR357">
        <v>22.0788444444444</v>
      </c>
      <c r="BS357">
        <v>999.9</v>
      </c>
      <c r="BT357">
        <v>0</v>
      </c>
      <c r="BU357">
        <v>0</v>
      </c>
      <c r="BV357">
        <v>10027.0777777778</v>
      </c>
      <c r="BW357">
        <v>0</v>
      </c>
      <c r="BX357">
        <v>2182.9311111111101</v>
      </c>
      <c r="BY357">
        <v>-64.078233333333301</v>
      </c>
      <c r="BZ357">
        <v>1768.5688888888899</v>
      </c>
      <c r="CA357">
        <v>1823.11777777778</v>
      </c>
      <c r="CB357">
        <v>5.8256388888888901</v>
      </c>
      <c r="CC357">
        <v>1797.24555555556</v>
      </c>
      <c r="CD357">
        <v>14.1913</v>
      </c>
      <c r="CE357">
        <v>1.3602666666666701</v>
      </c>
      <c r="CF357">
        <v>0.96438055555555602</v>
      </c>
      <c r="CG357">
        <v>11.4818</v>
      </c>
      <c r="CH357">
        <v>6.3890688888888896</v>
      </c>
      <c r="CI357">
        <v>1999.9733333333299</v>
      </c>
      <c r="CJ357">
        <v>0.98000577777777798</v>
      </c>
      <c r="CK357">
        <v>1.9994566666666699E-2</v>
      </c>
      <c r="CL357">
        <v>0</v>
      </c>
      <c r="CM357">
        <v>2.7153444444444399</v>
      </c>
      <c r="CN357">
        <v>0</v>
      </c>
      <c r="CO357">
        <v>17456.5444444444</v>
      </c>
      <c r="CP357">
        <v>16705.233333333301</v>
      </c>
      <c r="CQ357">
        <v>45</v>
      </c>
      <c r="CR357">
        <v>44.041333333333299</v>
      </c>
      <c r="CS357">
        <v>42.561999999999998</v>
      </c>
      <c r="CT357">
        <v>41.311999999999998</v>
      </c>
      <c r="CU357">
        <v>39.811999999999998</v>
      </c>
      <c r="CV357">
        <v>1959.98888888889</v>
      </c>
      <c r="CW357">
        <v>39.9866666666667</v>
      </c>
      <c r="CX357">
        <v>0</v>
      </c>
      <c r="CY357">
        <v>1651545456.8</v>
      </c>
      <c r="CZ357">
        <v>0</v>
      </c>
      <c r="DA357">
        <v>0</v>
      </c>
      <c r="DB357" t="s">
        <v>355</v>
      </c>
      <c r="DC357">
        <v>1657298120.5</v>
      </c>
      <c r="DD357">
        <v>1657298120.5</v>
      </c>
      <c r="DE357">
        <v>0</v>
      </c>
      <c r="DF357">
        <v>1.391</v>
      </c>
      <c r="DG357">
        <v>3.5000000000000003E-2</v>
      </c>
      <c r="DH357">
        <v>2.39</v>
      </c>
      <c r="DI357">
        <v>0.104</v>
      </c>
      <c r="DJ357">
        <v>419</v>
      </c>
      <c r="DK357">
        <v>18</v>
      </c>
      <c r="DL357">
        <v>0.11</v>
      </c>
      <c r="DM357">
        <v>0.02</v>
      </c>
      <c r="DN357">
        <v>-63.4732804878049</v>
      </c>
      <c r="DO357">
        <v>-4.5434864111496696</v>
      </c>
      <c r="DP357">
        <v>0.49458612568170002</v>
      </c>
      <c r="DQ357">
        <v>0</v>
      </c>
      <c r="DR357">
        <v>5.8099936585365901</v>
      </c>
      <c r="DS357">
        <v>3.0236027874579699E-2</v>
      </c>
      <c r="DT357">
        <v>1.0649446969746901E-2</v>
      </c>
      <c r="DU357">
        <v>1</v>
      </c>
      <c r="DV357">
        <v>1</v>
      </c>
      <c r="DW357">
        <v>2</v>
      </c>
      <c r="DX357" t="s">
        <v>372</v>
      </c>
      <c r="DY357">
        <v>2.8974500000000001</v>
      </c>
      <c r="DZ357">
        <v>2.63076</v>
      </c>
      <c r="EA357">
        <v>0.18020800000000001</v>
      </c>
      <c r="EB357">
        <v>0.18396599999999999</v>
      </c>
      <c r="EC357">
        <v>6.9278900000000004E-2</v>
      </c>
      <c r="ED357">
        <v>5.3937600000000002E-2</v>
      </c>
      <c r="EE357">
        <v>23241.8</v>
      </c>
      <c r="EF357">
        <v>20199.7</v>
      </c>
      <c r="EG357">
        <v>25362.5</v>
      </c>
      <c r="EH357">
        <v>24089.8</v>
      </c>
      <c r="EI357">
        <v>40251.699999999997</v>
      </c>
      <c r="EJ357">
        <v>37720.5</v>
      </c>
      <c r="EK357">
        <v>45785.4</v>
      </c>
      <c r="EL357">
        <v>42953.8</v>
      </c>
      <c r="EM357">
        <v>1.8725499999999999</v>
      </c>
      <c r="EN357">
        <v>2.1473499999999999</v>
      </c>
      <c r="EO357">
        <v>0.130326</v>
      </c>
      <c r="EP357">
        <v>0</v>
      </c>
      <c r="EQ357">
        <v>19.9312</v>
      </c>
      <c r="ER357">
        <v>999.9</v>
      </c>
      <c r="ES357">
        <v>36.173999999999999</v>
      </c>
      <c r="ET357">
        <v>27.07</v>
      </c>
      <c r="EU357">
        <v>19.131399999999999</v>
      </c>
      <c r="EV357">
        <v>49.367199999999997</v>
      </c>
      <c r="EW357">
        <v>32.744399999999999</v>
      </c>
      <c r="EX357">
        <v>2</v>
      </c>
      <c r="EY357">
        <v>-0.30118699999999998</v>
      </c>
      <c r="EZ357">
        <v>2.8491300000000002</v>
      </c>
      <c r="FA357">
        <v>20.219200000000001</v>
      </c>
      <c r="FB357">
        <v>5.2355600000000004</v>
      </c>
      <c r="FC357">
        <v>11.989000000000001</v>
      </c>
      <c r="FD357">
        <v>4.9573</v>
      </c>
      <c r="FE357">
        <v>3.3039299999999998</v>
      </c>
      <c r="FF357">
        <v>9999</v>
      </c>
      <c r="FG357">
        <v>9999</v>
      </c>
      <c r="FH357">
        <v>6820.2</v>
      </c>
      <c r="FI357">
        <v>356</v>
      </c>
      <c r="FJ357">
        <v>1.8682099999999999</v>
      </c>
      <c r="FK357">
        <v>1.8638600000000001</v>
      </c>
      <c r="FL357">
        <v>1.87154</v>
      </c>
      <c r="FM357">
        <v>1.8622099999999999</v>
      </c>
      <c r="FN357">
        <v>1.86172</v>
      </c>
      <c r="FO357">
        <v>1.86829</v>
      </c>
      <c r="FP357">
        <v>1.8583700000000001</v>
      </c>
      <c r="FQ357">
        <v>1.8648899999999999</v>
      </c>
      <c r="FR357">
        <v>5</v>
      </c>
      <c r="FS357">
        <v>0</v>
      </c>
      <c r="FT357">
        <v>0</v>
      </c>
      <c r="FU357">
        <v>0</v>
      </c>
      <c r="FV357" t="s">
        <v>357</v>
      </c>
      <c r="FW357" t="s">
        <v>358</v>
      </c>
      <c r="FX357" t="s">
        <v>359</v>
      </c>
      <c r="FY357" t="s">
        <v>359</v>
      </c>
      <c r="FZ357" t="s">
        <v>359</v>
      </c>
      <c r="GA357" t="s">
        <v>359</v>
      </c>
      <c r="GB357">
        <v>0</v>
      </c>
      <c r="GC357">
        <v>100</v>
      </c>
      <c r="GD357">
        <v>100</v>
      </c>
      <c r="GE357">
        <v>8.74</v>
      </c>
      <c r="GF357">
        <v>0.1762</v>
      </c>
      <c r="GG357">
        <v>2.1444526195071201</v>
      </c>
      <c r="GH357">
        <v>5.2457919015285598E-3</v>
      </c>
      <c r="GI357">
        <v>-2.61795653493914E-6</v>
      </c>
      <c r="GJ357">
        <v>1.0331707357916401E-9</v>
      </c>
      <c r="GK357">
        <v>8.3457624279274292E-3</v>
      </c>
      <c r="GL357">
        <v>-4.6387863249973502E-2</v>
      </c>
      <c r="GM357">
        <v>3.6088159466671601E-3</v>
      </c>
      <c r="GN357">
        <v>-4.2506285216111501E-5</v>
      </c>
      <c r="GO357">
        <v>14</v>
      </c>
      <c r="GP357">
        <v>2225</v>
      </c>
      <c r="GQ357">
        <v>2</v>
      </c>
      <c r="GR357">
        <v>27</v>
      </c>
      <c r="GS357">
        <v>4474</v>
      </c>
      <c r="GT357">
        <v>4474</v>
      </c>
      <c r="GU357">
        <v>4.0564</v>
      </c>
      <c r="GV357">
        <v>2.2997999999999998</v>
      </c>
      <c r="GW357">
        <v>1.9982899999999999</v>
      </c>
      <c r="GX357">
        <v>2.7587899999999999</v>
      </c>
      <c r="GY357">
        <v>2.0935100000000002</v>
      </c>
      <c r="GZ357">
        <v>2.4108900000000002</v>
      </c>
      <c r="HA357">
        <v>31.041899999999998</v>
      </c>
      <c r="HB357">
        <v>15.8569</v>
      </c>
      <c r="HC357">
        <v>18</v>
      </c>
      <c r="HD357">
        <v>441.08100000000002</v>
      </c>
      <c r="HE357">
        <v>612.24800000000005</v>
      </c>
      <c r="HF357">
        <v>18.572600000000001</v>
      </c>
      <c r="HG357">
        <v>23.279900000000001</v>
      </c>
      <c r="HH357">
        <v>30.002300000000002</v>
      </c>
      <c r="HI357">
        <v>23.0229</v>
      </c>
      <c r="HJ357">
        <v>22.999400000000001</v>
      </c>
      <c r="HK357">
        <v>81.165499999999994</v>
      </c>
      <c r="HL357">
        <v>33.495399999999997</v>
      </c>
      <c r="HM357">
        <v>8.7777700000000003</v>
      </c>
      <c r="HN357">
        <v>18.499099999999999</v>
      </c>
      <c r="HO357">
        <v>1827.65</v>
      </c>
      <c r="HP357">
        <v>14.186199999999999</v>
      </c>
      <c r="HQ357">
        <v>96.952100000000002</v>
      </c>
      <c r="HR357">
        <v>101.003</v>
      </c>
    </row>
    <row r="358" spans="1:226" x14ac:dyDescent="0.2">
      <c r="A358">
        <v>342</v>
      </c>
      <c r="B358">
        <v>1657566566</v>
      </c>
      <c r="C358">
        <v>3146.5</v>
      </c>
      <c r="D358" t="s">
        <v>1042</v>
      </c>
      <c r="E358" t="s">
        <v>1043</v>
      </c>
      <c r="F358">
        <v>5</v>
      </c>
      <c r="G358" t="s">
        <v>1217</v>
      </c>
      <c r="H358" t="s">
        <v>353</v>
      </c>
      <c r="I358">
        <v>1657566563.2</v>
      </c>
      <c r="J358">
        <f t="shared" si="170"/>
        <v>4.9423613561046416E-3</v>
      </c>
      <c r="K358">
        <f t="shared" si="171"/>
        <v>4.9423613561046418</v>
      </c>
      <c r="L358">
        <f t="shared" si="172"/>
        <v>29.284314438439331</v>
      </c>
      <c r="M358">
        <f t="shared" si="173"/>
        <v>1748.771</v>
      </c>
      <c r="N358">
        <f t="shared" si="174"/>
        <v>1511.2361561770745</v>
      </c>
      <c r="O358">
        <f t="shared" si="175"/>
        <v>102.7171648714407</v>
      </c>
      <c r="P358">
        <f t="shared" si="176"/>
        <v>118.86216353094373</v>
      </c>
      <c r="Q358">
        <f t="shared" si="177"/>
        <v>0.26522318306127296</v>
      </c>
      <c r="R358">
        <f t="shared" si="178"/>
        <v>2.3059181444737025</v>
      </c>
      <c r="S358">
        <f t="shared" si="179"/>
        <v>0.24936637681278906</v>
      </c>
      <c r="T358">
        <f t="shared" si="180"/>
        <v>0.15719959451899379</v>
      </c>
      <c r="U358">
        <f t="shared" si="181"/>
        <v>321.50661479999997</v>
      </c>
      <c r="V358">
        <f t="shared" si="182"/>
        <v>23.27348228207466</v>
      </c>
      <c r="W358">
        <f t="shared" si="183"/>
        <v>22.08276</v>
      </c>
      <c r="X358">
        <f t="shared" si="184"/>
        <v>2.6669294966041157</v>
      </c>
      <c r="Y358">
        <f t="shared" si="185"/>
        <v>49.67893970556581</v>
      </c>
      <c r="Z358">
        <f t="shared" si="186"/>
        <v>1.3597097279939083</v>
      </c>
      <c r="AA358">
        <f t="shared" si="187"/>
        <v>2.7369942596451438</v>
      </c>
      <c r="AB358">
        <f t="shared" si="188"/>
        <v>1.3072197686102074</v>
      </c>
      <c r="AC358">
        <f t="shared" si="189"/>
        <v>-217.95813580421469</v>
      </c>
      <c r="AD358">
        <f t="shared" si="190"/>
        <v>52.980030568103736</v>
      </c>
      <c r="AE358">
        <f t="shared" si="191"/>
        <v>4.7288088646839945</v>
      </c>
      <c r="AF358">
        <f t="shared" si="192"/>
        <v>161.25731842857297</v>
      </c>
      <c r="AG358">
        <f t="shared" si="193"/>
        <v>44.847205009236127</v>
      </c>
      <c r="AH358">
        <f t="shared" si="194"/>
        <v>4.9431822419462881</v>
      </c>
      <c r="AI358">
        <f t="shared" si="195"/>
        <v>29.284314438439331</v>
      </c>
      <c r="AJ358">
        <v>1840.0690500118999</v>
      </c>
      <c r="AK358">
        <v>1792.1725454545499</v>
      </c>
      <c r="AL358">
        <v>3.3490458402627001</v>
      </c>
      <c r="AM358">
        <v>66.153134496915399</v>
      </c>
      <c r="AN358">
        <f t="shared" si="196"/>
        <v>4.9423613561046418</v>
      </c>
      <c r="AO358">
        <v>14.190788108001399</v>
      </c>
      <c r="AP358">
        <v>20.003306666666699</v>
      </c>
      <c r="AQ358">
        <v>-7.5244231085342905E-5</v>
      </c>
      <c r="AR358">
        <v>78.048963506408896</v>
      </c>
      <c r="AS358">
        <v>6</v>
      </c>
      <c r="AT358">
        <v>1</v>
      </c>
      <c r="AU358">
        <f t="shared" si="197"/>
        <v>1</v>
      </c>
      <c r="AV358">
        <f t="shared" si="198"/>
        <v>0</v>
      </c>
      <c r="AW358">
        <f t="shared" si="199"/>
        <v>36475.133290264363</v>
      </c>
      <c r="AX358">
        <f t="shared" si="200"/>
        <v>1999.9469999999999</v>
      </c>
      <c r="AY358">
        <f t="shared" si="201"/>
        <v>1681.155</v>
      </c>
      <c r="AZ358">
        <f t="shared" si="202"/>
        <v>0.84059977589406121</v>
      </c>
      <c r="BA358">
        <f t="shared" si="203"/>
        <v>0.1607575674755381</v>
      </c>
      <c r="BB358">
        <v>6</v>
      </c>
      <c r="BC358">
        <v>0.5</v>
      </c>
      <c r="BD358" t="s">
        <v>354</v>
      </c>
      <c r="BE358">
        <v>2</v>
      </c>
      <c r="BF358" t="b">
        <v>1</v>
      </c>
      <c r="BG358">
        <v>1657566563.2</v>
      </c>
      <c r="BH358">
        <v>1748.771</v>
      </c>
      <c r="BI358">
        <v>1812.961</v>
      </c>
      <c r="BJ358">
        <v>20.004860000000001</v>
      </c>
      <c r="BK358">
        <v>14.19171</v>
      </c>
      <c r="BL358">
        <v>1739.981</v>
      </c>
      <c r="BM358">
        <v>19.828800000000001</v>
      </c>
      <c r="BN358">
        <v>500.00029999999998</v>
      </c>
      <c r="BO358">
        <v>67.954239999999999</v>
      </c>
      <c r="BP358">
        <v>1.472994E-2</v>
      </c>
      <c r="BQ358">
        <v>22.508929999999999</v>
      </c>
      <c r="BR358">
        <v>22.08276</v>
      </c>
      <c r="BS358">
        <v>999.9</v>
      </c>
      <c r="BT358">
        <v>0</v>
      </c>
      <c r="BU358">
        <v>0</v>
      </c>
      <c r="BV358">
        <v>9999.0750000000007</v>
      </c>
      <c r="BW358">
        <v>0</v>
      </c>
      <c r="BX358">
        <v>2258.6799999999998</v>
      </c>
      <c r="BY358">
        <v>-64.190070000000006</v>
      </c>
      <c r="BZ358">
        <v>1784.4670000000001</v>
      </c>
      <c r="CA358">
        <v>1839.06</v>
      </c>
      <c r="CB358">
        <v>5.8131589999999997</v>
      </c>
      <c r="CC358">
        <v>1812.961</v>
      </c>
      <c r="CD358">
        <v>14.19171</v>
      </c>
      <c r="CE358">
        <v>1.359416</v>
      </c>
      <c r="CF358">
        <v>0.96438639999999998</v>
      </c>
      <c r="CG358">
        <v>11.47235</v>
      </c>
      <c r="CH358">
        <v>6.3891540000000004</v>
      </c>
      <c r="CI358">
        <v>1999.9469999999999</v>
      </c>
      <c r="CJ358">
        <v>0.98000589999999999</v>
      </c>
      <c r="CK358">
        <v>1.999445E-2</v>
      </c>
      <c r="CL358">
        <v>0</v>
      </c>
      <c r="CM358">
        <v>2.7796699999999999</v>
      </c>
      <c r="CN358">
        <v>0</v>
      </c>
      <c r="CO358">
        <v>17485.580000000002</v>
      </c>
      <c r="CP358">
        <v>16705.009999999998</v>
      </c>
      <c r="CQ358">
        <v>45</v>
      </c>
      <c r="CR358">
        <v>44.061999999999998</v>
      </c>
      <c r="CS358">
        <v>42.612400000000001</v>
      </c>
      <c r="CT358">
        <v>41.368699999999997</v>
      </c>
      <c r="CU358">
        <v>39.811999999999998</v>
      </c>
      <c r="CV358">
        <v>1959.963</v>
      </c>
      <c r="CW358">
        <v>39.984000000000002</v>
      </c>
      <c r="CX358">
        <v>0</v>
      </c>
      <c r="CY358">
        <v>1651545461</v>
      </c>
      <c r="CZ358">
        <v>0</v>
      </c>
      <c r="DA358">
        <v>0</v>
      </c>
      <c r="DB358" t="s">
        <v>355</v>
      </c>
      <c r="DC358">
        <v>1657298120.5</v>
      </c>
      <c r="DD358">
        <v>1657298120.5</v>
      </c>
      <c r="DE358">
        <v>0</v>
      </c>
      <c r="DF358">
        <v>1.391</v>
      </c>
      <c r="DG358">
        <v>3.5000000000000003E-2</v>
      </c>
      <c r="DH358">
        <v>2.39</v>
      </c>
      <c r="DI358">
        <v>0.104</v>
      </c>
      <c r="DJ358">
        <v>419</v>
      </c>
      <c r="DK358">
        <v>18</v>
      </c>
      <c r="DL358">
        <v>0.11</v>
      </c>
      <c r="DM358">
        <v>0.02</v>
      </c>
      <c r="DN358">
        <v>-63.765612500000003</v>
      </c>
      <c r="DO358">
        <v>-4.0997121951217803</v>
      </c>
      <c r="DP358">
        <v>0.44934365867757597</v>
      </c>
      <c r="DQ358">
        <v>0</v>
      </c>
      <c r="DR358">
        <v>5.8098029999999996</v>
      </c>
      <c r="DS358">
        <v>6.3567804878041895E-2</v>
      </c>
      <c r="DT358">
        <v>1.0773151628005601E-2</v>
      </c>
      <c r="DU358">
        <v>1</v>
      </c>
      <c r="DV358">
        <v>1</v>
      </c>
      <c r="DW358">
        <v>2</v>
      </c>
      <c r="DX358" t="s">
        <v>372</v>
      </c>
      <c r="DY358">
        <v>2.8969999999999998</v>
      </c>
      <c r="DZ358">
        <v>2.63165</v>
      </c>
      <c r="EA358">
        <v>0.181198</v>
      </c>
      <c r="EB358">
        <v>0.18495</v>
      </c>
      <c r="EC358">
        <v>6.9261400000000001E-2</v>
      </c>
      <c r="ED358">
        <v>5.3947599999999998E-2</v>
      </c>
      <c r="EE358">
        <v>23211.9</v>
      </c>
      <c r="EF358">
        <v>20174.099999999999</v>
      </c>
      <c r="EG358">
        <v>25360.5</v>
      </c>
      <c r="EH358">
        <v>24088.400000000001</v>
      </c>
      <c r="EI358">
        <v>40250.1</v>
      </c>
      <c r="EJ358">
        <v>37718.1</v>
      </c>
      <c r="EK358">
        <v>45782.7</v>
      </c>
      <c r="EL358">
        <v>42951.6</v>
      </c>
      <c r="EM358">
        <v>1.87195</v>
      </c>
      <c r="EN358">
        <v>2.1472500000000001</v>
      </c>
      <c r="EO358">
        <v>0.12964800000000001</v>
      </c>
      <c r="EP358">
        <v>0</v>
      </c>
      <c r="EQ358">
        <v>19.944600000000001</v>
      </c>
      <c r="ER358">
        <v>999.9</v>
      </c>
      <c r="ES358">
        <v>36.198</v>
      </c>
      <c r="ET358">
        <v>27.08</v>
      </c>
      <c r="EU358">
        <v>19.155899999999999</v>
      </c>
      <c r="EV358">
        <v>48.807299999999998</v>
      </c>
      <c r="EW358">
        <v>32.784500000000001</v>
      </c>
      <c r="EX358">
        <v>2</v>
      </c>
      <c r="EY358">
        <v>-0.29860500000000001</v>
      </c>
      <c r="EZ358">
        <v>2.9605299999999999</v>
      </c>
      <c r="FA358">
        <v>20.217300000000002</v>
      </c>
      <c r="FB358">
        <v>5.2351099999999997</v>
      </c>
      <c r="FC358">
        <v>11.99</v>
      </c>
      <c r="FD358">
        <v>4.9573999999999998</v>
      </c>
      <c r="FE358">
        <v>3.3039999999999998</v>
      </c>
      <c r="FF358">
        <v>9999</v>
      </c>
      <c r="FG358">
        <v>9999</v>
      </c>
      <c r="FH358">
        <v>6820.5</v>
      </c>
      <c r="FI358">
        <v>356</v>
      </c>
      <c r="FJ358">
        <v>1.8681700000000001</v>
      </c>
      <c r="FK358">
        <v>1.8638600000000001</v>
      </c>
      <c r="FL358">
        <v>1.8715200000000001</v>
      </c>
      <c r="FM358">
        <v>1.8622099999999999</v>
      </c>
      <c r="FN358">
        <v>1.86172</v>
      </c>
      <c r="FO358">
        <v>1.86829</v>
      </c>
      <c r="FP358">
        <v>1.8583700000000001</v>
      </c>
      <c r="FQ358">
        <v>1.86486</v>
      </c>
      <c r="FR358">
        <v>5</v>
      </c>
      <c r="FS358">
        <v>0</v>
      </c>
      <c r="FT358">
        <v>0</v>
      </c>
      <c r="FU358">
        <v>0</v>
      </c>
      <c r="FV358" t="s">
        <v>357</v>
      </c>
      <c r="FW358" t="s">
        <v>358</v>
      </c>
      <c r="FX358" t="s">
        <v>359</v>
      </c>
      <c r="FY358" t="s">
        <v>359</v>
      </c>
      <c r="FZ358" t="s">
        <v>359</v>
      </c>
      <c r="GA358" t="s">
        <v>359</v>
      </c>
      <c r="GB358">
        <v>0</v>
      </c>
      <c r="GC358">
        <v>100</v>
      </c>
      <c r="GD358">
        <v>100</v>
      </c>
      <c r="GE358">
        <v>8.84</v>
      </c>
      <c r="GF358">
        <v>0.1759</v>
      </c>
      <c r="GG358">
        <v>2.1444526195071201</v>
      </c>
      <c r="GH358">
        <v>5.2457919015285598E-3</v>
      </c>
      <c r="GI358">
        <v>-2.61795653493914E-6</v>
      </c>
      <c r="GJ358">
        <v>1.0331707357916401E-9</v>
      </c>
      <c r="GK358">
        <v>8.3457624279274292E-3</v>
      </c>
      <c r="GL358">
        <v>-4.6387863249973502E-2</v>
      </c>
      <c r="GM358">
        <v>3.6088159466671601E-3</v>
      </c>
      <c r="GN358">
        <v>-4.2506285216111501E-5</v>
      </c>
      <c r="GO358">
        <v>14</v>
      </c>
      <c r="GP358">
        <v>2225</v>
      </c>
      <c r="GQ358">
        <v>2</v>
      </c>
      <c r="GR358">
        <v>27</v>
      </c>
      <c r="GS358">
        <v>4474.1000000000004</v>
      </c>
      <c r="GT358">
        <v>4474.1000000000004</v>
      </c>
      <c r="GU358">
        <v>4.0844699999999996</v>
      </c>
      <c r="GV358">
        <v>2.2997999999999998</v>
      </c>
      <c r="GW358">
        <v>1.9982899999999999</v>
      </c>
      <c r="GX358">
        <v>2.7587899999999999</v>
      </c>
      <c r="GY358">
        <v>2.0935100000000002</v>
      </c>
      <c r="GZ358">
        <v>2.4157700000000002</v>
      </c>
      <c r="HA358">
        <v>31.063600000000001</v>
      </c>
      <c r="HB358">
        <v>15.8569</v>
      </c>
      <c r="HC358">
        <v>18</v>
      </c>
      <c r="HD358">
        <v>440.91399999999999</v>
      </c>
      <c r="HE358">
        <v>612.428</v>
      </c>
      <c r="HF358">
        <v>18.497</v>
      </c>
      <c r="HG358">
        <v>23.307400000000001</v>
      </c>
      <c r="HH358">
        <v>30.002400000000002</v>
      </c>
      <c r="HI358">
        <v>23.0441</v>
      </c>
      <c r="HJ358">
        <v>23.020700000000001</v>
      </c>
      <c r="HK358">
        <v>81.738399999999999</v>
      </c>
      <c r="HL358">
        <v>33.495399999999997</v>
      </c>
      <c r="HM358">
        <v>8.7777700000000003</v>
      </c>
      <c r="HN358">
        <v>18.416399999999999</v>
      </c>
      <c r="HO358">
        <v>1841.07</v>
      </c>
      <c r="HP358">
        <v>14.192600000000001</v>
      </c>
      <c r="HQ358">
        <v>96.945700000000002</v>
      </c>
      <c r="HR358">
        <v>100.998</v>
      </c>
    </row>
    <row r="359" spans="1:226" x14ac:dyDescent="0.2">
      <c r="A359">
        <v>343</v>
      </c>
      <c r="B359">
        <v>1657566571</v>
      </c>
      <c r="C359">
        <v>3151.5</v>
      </c>
      <c r="D359" t="s">
        <v>1044</v>
      </c>
      <c r="E359" t="s">
        <v>1045</v>
      </c>
      <c r="F359">
        <v>5</v>
      </c>
      <c r="G359" t="s">
        <v>1217</v>
      </c>
      <c r="H359" t="s">
        <v>353</v>
      </c>
      <c r="I359">
        <v>1657566568.5</v>
      </c>
      <c r="J359">
        <f t="shared" si="170"/>
        <v>4.9327263705293894E-3</v>
      </c>
      <c r="K359">
        <f t="shared" si="171"/>
        <v>4.9327263705293891</v>
      </c>
      <c r="L359">
        <f t="shared" si="172"/>
        <v>28.771000605207082</v>
      </c>
      <c r="M359">
        <f t="shared" si="173"/>
        <v>1766.35</v>
      </c>
      <c r="N359">
        <f t="shared" si="174"/>
        <v>1530.745754445265</v>
      </c>
      <c r="O359">
        <f t="shared" si="175"/>
        <v>104.04213245645413</v>
      </c>
      <c r="P359">
        <f t="shared" si="176"/>
        <v>120.0557441565839</v>
      </c>
      <c r="Q359">
        <f t="shared" si="177"/>
        <v>0.26421362624763095</v>
      </c>
      <c r="R359">
        <f t="shared" si="178"/>
        <v>2.3055457525232761</v>
      </c>
      <c r="S359">
        <f t="shared" si="179"/>
        <v>0.24847108248736202</v>
      </c>
      <c r="T359">
        <f t="shared" si="180"/>
        <v>0.15663060784569022</v>
      </c>
      <c r="U359">
        <f t="shared" si="181"/>
        <v>321.5241903333328</v>
      </c>
      <c r="V359">
        <f t="shared" si="182"/>
        <v>23.268283105132692</v>
      </c>
      <c r="W359">
        <f t="shared" si="183"/>
        <v>22.093311111111099</v>
      </c>
      <c r="X359">
        <f t="shared" si="184"/>
        <v>2.6686450209578911</v>
      </c>
      <c r="Y359">
        <f t="shared" si="185"/>
        <v>49.68986640073657</v>
      </c>
      <c r="Z359">
        <f t="shared" si="186"/>
        <v>1.3592995891220065</v>
      </c>
      <c r="AA359">
        <f t="shared" si="187"/>
        <v>2.7355670030577044</v>
      </c>
      <c r="AB359">
        <f t="shared" si="188"/>
        <v>1.3093454318358846</v>
      </c>
      <c r="AC359">
        <f t="shared" si="189"/>
        <v>-217.53323294034607</v>
      </c>
      <c r="AD359">
        <f t="shared" si="190"/>
        <v>50.592852341700691</v>
      </c>
      <c r="AE359">
        <f t="shared" si="191"/>
        <v>4.5165121069956307</v>
      </c>
      <c r="AF359">
        <f t="shared" si="192"/>
        <v>159.10032184168301</v>
      </c>
      <c r="AG359">
        <f t="shared" si="193"/>
        <v>44.902521452893779</v>
      </c>
      <c r="AH359">
        <f t="shared" si="194"/>
        <v>4.9320933173229156</v>
      </c>
      <c r="AI359">
        <f t="shared" si="195"/>
        <v>28.771000605207082</v>
      </c>
      <c r="AJ359">
        <v>1856.9820099476301</v>
      </c>
      <c r="AK359">
        <v>1809.31866666667</v>
      </c>
      <c r="AL359">
        <v>3.4565624496351801</v>
      </c>
      <c r="AM359">
        <v>66.153134496915399</v>
      </c>
      <c r="AN359">
        <f t="shared" si="196"/>
        <v>4.9327263705293891</v>
      </c>
      <c r="AO359">
        <v>14.1971578211833</v>
      </c>
      <c r="AP359">
        <v>19.997925454545399</v>
      </c>
      <c r="AQ359">
        <v>-2.7029223009751201E-5</v>
      </c>
      <c r="AR359">
        <v>78.048963506408896</v>
      </c>
      <c r="AS359">
        <v>6</v>
      </c>
      <c r="AT359">
        <v>1</v>
      </c>
      <c r="AU359">
        <f t="shared" si="197"/>
        <v>1</v>
      </c>
      <c r="AV359">
        <f t="shared" si="198"/>
        <v>0</v>
      </c>
      <c r="AW359">
        <f t="shared" si="199"/>
        <v>36467.198180492276</v>
      </c>
      <c r="AX359">
        <f t="shared" si="200"/>
        <v>2000.0533333333301</v>
      </c>
      <c r="AY359">
        <f t="shared" si="201"/>
        <v>1681.2446333333305</v>
      </c>
      <c r="AZ359">
        <f t="shared" si="202"/>
        <v>0.84059990066931545</v>
      </c>
      <c r="BA359">
        <f t="shared" si="203"/>
        <v>0.16075780829177888</v>
      </c>
      <c r="BB359">
        <v>6</v>
      </c>
      <c r="BC359">
        <v>0.5</v>
      </c>
      <c r="BD359" t="s">
        <v>354</v>
      </c>
      <c r="BE359">
        <v>2</v>
      </c>
      <c r="BF359" t="b">
        <v>1</v>
      </c>
      <c r="BG359">
        <v>1657566568.5</v>
      </c>
      <c r="BH359">
        <v>1766.35</v>
      </c>
      <c r="BI359">
        <v>1830.68444444444</v>
      </c>
      <c r="BJ359">
        <v>19.999033333333301</v>
      </c>
      <c r="BK359">
        <v>14.1991333333333</v>
      </c>
      <c r="BL359">
        <v>1757.4655555555601</v>
      </c>
      <c r="BM359">
        <v>19.823244444444398</v>
      </c>
      <c r="BN359">
        <v>500.02133333333302</v>
      </c>
      <c r="BO359">
        <v>67.953188888888903</v>
      </c>
      <c r="BP359">
        <v>1.5075699999999999E-2</v>
      </c>
      <c r="BQ359">
        <v>22.500344444444401</v>
      </c>
      <c r="BR359">
        <v>22.093311111111099</v>
      </c>
      <c r="BS359">
        <v>999.9</v>
      </c>
      <c r="BT359">
        <v>0</v>
      </c>
      <c r="BU359">
        <v>0</v>
      </c>
      <c r="BV359">
        <v>9996.6655555555608</v>
      </c>
      <c r="BW359">
        <v>0</v>
      </c>
      <c r="BX359">
        <v>2284.07666666667</v>
      </c>
      <c r="BY359">
        <v>-64.333766666666705</v>
      </c>
      <c r="BZ359">
        <v>1802.4</v>
      </c>
      <c r="CA359">
        <v>1857.0522222222201</v>
      </c>
      <c r="CB359">
        <v>5.7999233333333304</v>
      </c>
      <c r="CC359">
        <v>1830.68444444444</v>
      </c>
      <c r="CD359">
        <v>14.1991333333333</v>
      </c>
      <c r="CE359">
        <v>1.35899888888889</v>
      </c>
      <c r="CF359">
        <v>0.96487555555555604</v>
      </c>
      <c r="CG359">
        <v>11.4677222222222</v>
      </c>
      <c r="CH359">
        <v>6.3965111111111099</v>
      </c>
      <c r="CI359">
        <v>2000.0533333333301</v>
      </c>
      <c r="CJ359">
        <v>0.98000266666666702</v>
      </c>
      <c r="CK359">
        <v>1.99975888888889E-2</v>
      </c>
      <c r="CL359">
        <v>0</v>
      </c>
      <c r="CM359">
        <v>2.7212222222222202</v>
      </c>
      <c r="CN359">
        <v>0</v>
      </c>
      <c r="CO359">
        <v>17473.244444444401</v>
      </c>
      <c r="CP359">
        <v>16705.855555555601</v>
      </c>
      <c r="CQ359">
        <v>45</v>
      </c>
      <c r="CR359">
        <v>44.118000000000002</v>
      </c>
      <c r="CS359">
        <v>42.638777777777797</v>
      </c>
      <c r="CT359">
        <v>41.402555555555601</v>
      </c>
      <c r="CU359">
        <v>39.811999999999998</v>
      </c>
      <c r="CV359">
        <v>1960.0588888888899</v>
      </c>
      <c r="CW359">
        <v>39.994444444444397</v>
      </c>
      <c r="CX359">
        <v>0</v>
      </c>
      <c r="CY359">
        <v>1651545466.4000001</v>
      </c>
      <c r="CZ359">
        <v>0</v>
      </c>
      <c r="DA359">
        <v>0</v>
      </c>
      <c r="DB359" t="s">
        <v>355</v>
      </c>
      <c r="DC359">
        <v>1657298120.5</v>
      </c>
      <c r="DD359">
        <v>1657298120.5</v>
      </c>
      <c r="DE359">
        <v>0</v>
      </c>
      <c r="DF359">
        <v>1.391</v>
      </c>
      <c r="DG359">
        <v>3.5000000000000003E-2</v>
      </c>
      <c r="DH359">
        <v>2.39</v>
      </c>
      <c r="DI359">
        <v>0.104</v>
      </c>
      <c r="DJ359">
        <v>419</v>
      </c>
      <c r="DK359">
        <v>18</v>
      </c>
      <c r="DL359">
        <v>0.11</v>
      </c>
      <c r="DM359">
        <v>0.02</v>
      </c>
      <c r="DN359">
        <v>-64.028424390243899</v>
      </c>
      <c r="DO359">
        <v>-2.3646627177700799</v>
      </c>
      <c r="DP359">
        <v>0.25617396031154599</v>
      </c>
      <c r="DQ359">
        <v>0</v>
      </c>
      <c r="DR359">
        <v>5.80930292682927</v>
      </c>
      <c r="DS359">
        <v>1.45229268292734E-2</v>
      </c>
      <c r="DT359">
        <v>1.0979377396694001E-2</v>
      </c>
      <c r="DU359">
        <v>1</v>
      </c>
      <c r="DV359">
        <v>1</v>
      </c>
      <c r="DW359">
        <v>2</v>
      </c>
      <c r="DX359" t="s">
        <v>372</v>
      </c>
      <c r="DY359">
        <v>2.8967499999999999</v>
      </c>
      <c r="DZ359">
        <v>2.6320399999999999</v>
      </c>
      <c r="EA359">
        <v>0.182195</v>
      </c>
      <c r="EB359">
        <v>0.185922</v>
      </c>
      <c r="EC359">
        <v>6.92464E-2</v>
      </c>
      <c r="ED359">
        <v>5.3965300000000001E-2</v>
      </c>
      <c r="EE359">
        <v>23181.9</v>
      </c>
      <c r="EF359">
        <v>20148.5</v>
      </c>
      <c r="EG359">
        <v>25358.799999999999</v>
      </c>
      <c r="EH359">
        <v>24086.5</v>
      </c>
      <c r="EI359">
        <v>40248.199999999997</v>
      </c>
      <c r="EJ359">
        <v>37714.9</v>
      </c>
      <c r="EK359">
        <v>45779.9</v>
      </c>
      <c r="EL359">
        <v>42948.800000000003</v>
      </c>
      <c r="EM359">
        <v>1.8714299999999999</v>
      </c>
      <c r="EN359">
        <v>2.1470799999999999</v>
      </c>
      <c r="EO359">
        <v>0.12937599999999999</v>
      </c>
      <c r="EP359">
        <v>0</v>
      </c>
      <c r="EQ359">
        <v>19.9573</v>
      </c>
      <c r="ER359">
        <v>999.9</v>
      </c>
      <c r="ES359">
        <v>36.173999999999999</v>
      </c>
      <c r="ET359">
        <v>27.1</v>
      </c>
      <c r="EU359">
        <v>19.165199999999999</v>
      </c>
      <c r="EV359">
        <v>48.9373</v>
      </c>
      <c r="EW359">
        <v>32.820500000000003</v>
      </c>
      <c r="EX359">
        <v>2</v>
      </c>
      <c r="EY359">
        <v>-0.29616399999999998</v>
      </c>
      <c r="EZ359">
        <v>3.0899000000000001</v>
      </c>
      <c r="FA359">
        <v>20.215</v>
      </c>
      <c r="FB359">
        <v>5.2352600000000002</v>
      </c>
      <c r="FC359">
        <v>11.989100000000001</v>
      </c>
      <c r="FD359">
        <v>4.9573999999999998</v>
      </c>
      <c r="FE359">
        <v>3.3039299999999998</v>
      </c>
      <c r="FF359">
        <v>9999</v>
      </c>
      <c r="FG359">
        <v>9999</v>
      </c>
      <c r="FH359">
        <v>6820.5</v>
      </c>
      <c r="FI359">
        <v>356</v>
      </c>
      <c r="FJ359">
        <v>1.86816</v>
      </c>
      <c r="FK359">
        <v>1.8638600000000001</v>
      </c>
      <c r="FL359">
        <v>1.8715299999999999</v>
      </c>
      <c r="FM359">
        <v>1.8622000000000001</v>
      </c>
      <c r="FN359">
        <v>1.86172</v>
      </c>
      <c r="FO359">
        <v>1.86829</v>
      </c>
      <c r="FP359">
        <v>1.8583700000000001</v>
      </c>
      <c r="FQ359">
        <v>1.8648400000000001</v>
      </c>
      <c r="FR359">
        <v>5</v>
      </c>
      <c r="FS359">
        <v>0</v>
      </c>
      <c r="FT359">
        <v>0</v>
      </c>
      <c r="FU359">
        <v>0</v>
      </c>
      <c r="FV359" t="s">
        <v>357</v>
      </c>
      <c r="FW359" t="s">
        <v>358</v>
      </c>
      <c r="FX359" t="s">
        <v>359</v>
      </c>
      <c r="FY359" t="s">
        <v>359</v>
      </c>
      <c r="FZ359" t="s">
        <v>359</v>
      </c>
      <c r="GA359" t="s">
        <v>359</v>
      </c>
      <c r="GB359">
        <v>0</v>
      </c>
      <c r="GC359">
        <v>100</v>
      </c>
      <c r="GD359">
        <v>100</v>
      </c>
      <c r="GE359">
        <v>8.93</v>
      </c>
      <c r="GF359">
        <v>0.17580000000000001</v>
      </c>
      <c r="GG359">
        <v>2.1444526195071201</v>
      </c>
      <c r="GH359">
        <v>5.2457919015285598E-3</v>
      </c>
      <c r="GI359">
        <v>-2.61795653493914E-6</v>
      </c>
      <c r="GJ359">
        <v>1.0331707357916401E-9</v>
      </c>
      <c r="GK359">
        <v>8.3457624279274292E-3</v>
      </c>
      <c r="GL359">
        <v>-4.6387863249973502E-2</v>
      </c>
      <c r="GM359">
        <v>3.6088159466671601E-3</v>
      </c>
      <c r="GN359">
        <v>-4.2506285216111501E-5</v>
      </c>
      <c r="GO359">
        <v>14</v>
      </c>
      <c r="GP359">
        <v>2225</v>
      </c>
      <c r="GQ359">
        <v>2</v>
      </c>
      <c r="GR359">
        <v>27</v>
      </c>
      <c r="GS359">
        <v>4474.2</v>
      </c>
      <c r="GT359">
        <v>4474.2</v>
      </c>
      <c r="GU359">
        <v>4.1088899999999997</v>
      </c>
      <c r="GV359">
        <v>2.2973599999999998</v>
      </c>
      <c r="GW359">
        <v>1.9982899999999999</v>
      </c>
      <c r="GX359">
        <v>2.7587899999999999</v>
      </c>
      <c r="GY359">
        <v>2.0935100000000002</v>
      </c>
      <c r="GZ359">
        <v>2.3938000000000001</v>
      </c>
      <c r="HA359">
        <v>31.0853</v>
      </c>
      <c r="HB359">
        <v>15.8482</v>
      </c>
      <c r="HC359">
        <v>18</v>
      </c>
      <c r="HD359">
        <v>440.78899999999999</v>
      </c>
      <c r="HE359">
        <v>612.54999999999995</v>
      </c>
      <c r="HF359">
        <v>18.4148</v>
      </c>
      <c r="HG359">
        <v>23.334800000000001</v>
      </c>
      <c r="HH359">
        <v>30.002400000000002</v>
      </c>
      <c r="HI359">
        <v>23.065300000000001</v>
      </c>
      <c r="HJ359">
        <v>23.042000000000002</v>
      </c>
      <c r="HK359">
        <v>82.207499999999996</v>
      </c>
      <c r="HL359">
        <v>33.495399999999997</v>
      </c>
      <c r="HM359">
        <v>8.7777700000000003</v>
      </c>
      <c r="HN359">
        <v>18.3249</v>
      </c>
      <c r="HO359">
        <v>1854.5</v>
      </c>
      <c r="HP359">
        <v>14.202299999999999</v>
      </c>
      <c r="HQ359">
        <v>96.939400000000006</v>
      </c>
      <c r="HR359">
        <v>100.991</v>
      </c>
    </row>
    <row r="360" spans="1:226" x14ac:dyDescent="0.2">
      <c r="A360">
        <v>344</v>
      </c>
      <c r="B360">
        <v>1657566576</v>
      </c>
      <c r="C360">
        <v>3156.5</v>
      </c>
      <c r="D360" t="s">
        <v>1046</v>
      </c>
      <c r="E360" t="s">
        <v>1047</v>
      </c>
      <c r="F360">
        <v>5</v>
      </c>
      <c r="G360" t="s">
        <v>1217</v>
      </c>
      <c r="H360" t="s">
        <v>353</v>
      </c>
      <c r="I360">
        <v>1657566573.2</v>
      </c>
      <c r="J360">
        <f t="shared" si="170"/>
        <v>4.9233536630612631E-3</v>
      </c>
      <c r="K360">
        <f t="shared" si="171"/>
        <v>4.9233536630612633</v>
      </c>
      <c r="L360">
        <f t="shared" si="172"/>
        <v>29.076211256612503</v>
      </c>
      <c r="M360">
        <f t="shared" si="173"/>
        <v>1781.9860000000001</v>
      </c>
      <c r="N360">
        <f t="shared" si="174"/>
        <v>1543.5609769171542</v>
      </c>
      <c r="O360">
        <f t="shared" si="175"/>
        <v>104.91188970569708</v>
      </c>
      <c r="P360">
        <f t="shared" si="176"/>
        <v>121.1170284069253</v>
      </c>
      <c r="Q360">
        <f t="shared" si="177"/>
        <v>0.26360441549299185</v>
      </c>
      <c r="R360">
        <f t="shared" si="178"/>
        <v>2.30515656017301</v>
      </c>
      <c r="S360">
        <f t="shared" si="179"/>
        <v>0.24792959700113487</v>
      </c>
      <c r="T360">
        <f t="shared" si="180"/>
        <v>0.15628658737262008</v>
      </c>
      <c r="U360">
        <f t="shared" si="181"/>
        <v>321.51888839999998</v>
      </c>
      <c r="V360">
        <f t="shared" si="182"/>
        <v>23.266894242744449</v>
      </c>
      <c r="W360">
        <f t="shared" si="183"/>
        <v>22.094280000000001</v>
      </c>
      <c r="X360">
        <f t="shared" si="184"/>
        <v>2.6688026027732596</v>
      </c>
      <c r="Y360">
        <f t="shared" si="185"/>
        <v>49.696480197745785</v>
      </c>
      <c r="Z360">
        <f t="shared" si="186"/>
        <v>1.3591068569098619</v>
      </c>
      <c r="AA360">
        <f t="shared" si="187"/>
        <v>2.7348151247369636</v>
      </c>
      <c r="AB360">
        <f t="shared" si="188"/>
        <v>1.3096957458633978</v>
      </c>
      <c r="AC360">
        <f t="shared" si="189"/>
        <v>-217.11989654100171</v>
      </c>
      <c r="AD360">
        <f t="shared" si="190"/>
        <v>49.901624613545522</v>
      </c>
      <c r="AE360">
        <f t="shared" si="191"/>
        <v>4.4554766046594754</v>
      </c>
      <c r="AF360">
        <f t="shared" si="192"/>
        <v>158.75609307720325</v>
      </c>
      <c r="AG360">
        <f t="shared" si="193"/>
        <v>44.279298169535217</v>
      </c>
      <c r="AH360">
        <f t="shared" si="194"/>
        <v>4.9242929408338068</v>
      </c>
      <c r="AI360">
        <f t="shared" si="195"/>
        <v>29.076211256612503</v>
      </c>
      <c r="AJ360">
        <v>1873.1067658808199</v>
      </c>
      <c r="AK360">
        <v>1825.84442424242</v>
      </c>
      <c r="AL360">
        <v>3.2453752929072799</v>
      </c>
      <c r="AM360">
        <v>66.153134496915399</v>
      </c>
      <c r="AN360">
        <f t="shared" si="196"/>
        <v>4.9233536630612633</v>
      </c>
      <c r="AO360">
        <v>14.204685369485</v>
      </c>
      <c r="AP360">
        <v>19.994641212121198</v>
      </c>
      <c r="AQ360">
        <v>-8.1052627636529699E-5</v>
      </c>
      <c r="AR360">
        <v>78.048963506408896</v>
      </c>
      <c r="AS360">
        <v>6</v>
      </c>
      <c r="AT360">
        <v>1</v>
      </c>
      <c r="AU360">
        <f t="shared" si="197"/>
        <v>1</v>
      </c>
      <c r="AV360">
        <f t="shared" si="198"/>
        <v>0</v>
      </c>
      <c r="AW360">
        <f t="shared" si="199"/>
        <v>36458.358642570784</v>
      </c>
      <c r="AX360">
        <f t="shared" si="200"/>
        <v>2000.021</v>
      </c>
      <c r="AY360">
        <f t="shared" si="201"/>
        <v>1681.2174</v>
      </c>
      <c r="AZ360">
        <f t="shared" si="202"/>
        <v>0.84059987370132616</v>
      </c>
      <c r="BA360">
        <f t="shared" si="203"/>
        <v>0.16075775624355942</v>
      </c>
      <c r="BB360">
        <v>6</v>
      </c>
      <c r="BC360">
        <v>0.5</v>
      </c>
      <c r="BD360" t="s">
        <v>354</v>
      </c>
      <c r="BE360">
        <v>2</v>
      </c>
      <c r="BF360" t="b">
        <v>1</v>
      </c>
      <c r="BG360">
        <v>1657566573.2</v>
      </c>
      <c r="BH360">
        <v>1781.9860000000001</v>
      </c>
      <c r="BI360">
        <v>1845.6479999999999</v>
      </c>
      <c r="BJ360">
        <v>19.99644</v>
      </c>
      <c r="BK360">
        <v>14.20574</v>
      </c>
      <c r="BL360">
        <v>1773.0119999999999</v>
      </c>
      <c r="BM360">
        <v>19.82075</v>
      </c>
      <c r="BN360">
        <v>500.02499999999998</v>
      </c>
      <c r="BO360">
        <v>67.952209999999994</v>
      </c>
      <c r="BP360">
        <v>1.5231049999999999E-2</v>
      </c>
      <c r="BQ360">
        <v>22.495819999999998</v>
      </c>
      <c r="BR360">
        <v>22.094280000000001</v>
      </c>
      <c r="BS360">
        <v>999.9</v>
      </c>
      <c r="BT360">
        <v>0</v>
      </c>
      <c r="BU360">
        <v>0</v>
      </c>
      <c r="BV360">
        <v>9994.1299999999992</v>
      </c>
      <c r="BW360">
        <v>0</v>
      </c>
      <c r="BX360">
        <v>2089.3530000000001</v>
      </c>
      <c r="BY360">
        <v>-63.659199999999998</v>
      </c>
      <c r="BZ360">
        <v>1818.3489999999999</v>
      </c>
      <c r="CA360">
        <v>1872.2449999999999</v>
      </c>
      <c r="CB360">
        <v>5.7906899999999997</v>
      </c>
      <c r="CC360">
        <v>1845.6479999999999</v>
      </c>
      <c r="CD360">
        <v>14.20574</v>
      </c>
      <c r="CE360">
        <v>1.3588009999999999</v>
      </c>
      <c r="CF360">
        <v>0.96531160000000005</v>
      </c>
      <c r="CG360">
        <v>11.46552</v>
      </c>
      <c r="CH360">
        <v>6.4030659999999999</v>
      </c>
      <c r="CI360">
        <v>2000.021</v>
      </c>
      <c r="CJ360">
        <v>0.98000310000000002</v>
      </c>
      <c r="CK360">
        <v>1.9997150000000002E-2</v>
      </c>
      <c r="CL360">
        <v>0</v>
      </c>
      <c r="CM360">
        <v>2.6276899999999999</v>
      </c>
      <c r="CN360">
        <v>0</v>
      </c>
      <c r="CO360">
        <v>17312.599999999999</v>
      </c>
      <c r="CP360">
        <v>16705.599999999999</v>
      </c>
      <c r="CQ360">
        <v>45</v>
      </c>
      <c r="CR360">
        <v>44.125</v>
      </c>
      <c r="CS360">
        <v>42.662199999999999</v>
      </c>
      <c r="CT360">
        <v>41.436999999999998</v>
      </c>
      <c r="CU360">
        <v>39.811999999999998</v>
      </c>
      <c r="CV360">
        <v>1960.029</v>
      </c>
      <c r="CW360">
        <v>39.991999999999997</v>
      </c>
      <c r="CX360">
        <v>0</v>
      </c>
      <c r="CY360">
        <v>1651545471.2</v>
      </c>
      <c r="CZ360">
        <v>0</v>
      </c>
      <c r="DA360">
        <v>0</v>
      </c>
      <c r="DB360" t="s">
        <v>355</v>
      </c>
      <c r="DC360">
        <v>1657298120.5</v>
      </c>
      <c r="DD360">
        <v>1657298120.5</v>
      </c>
      <c r="DE360">
        <v>0</v>
      </c>
      <c r="DF360">
        <v>1.391</v>
      </c>
      <c r="DG360">
        <v>3.5000000000000003E-2</v>
      </c>
      <c r="DH360">
        <v>2.39</v>
      </c>
      <c r="DI360">
        <v>0.104</v>
      </c>
      <c r="DJ360">
        <v>419</v>
      </c>
      <c r="DK360">
        <v>18</v>
      </c>
      <c r="DL360">
        <v>0.11</v>
      </c>
      <c r="DM360">
        <v>0.02</v>
      </c>
      <c r="DN360">
        <v>-64.079485365853699</v>
      </c>
      <c r="DO360">
        <v>9.2563066202004704E-2</v>
      </c>
      <c r="DP360">
        <v>0.27550377232685902</v>
      </c>
      <c r="DQ360">
        <v>1</v>
      </c>
      <c r="DR360">
        <v>5.8082146341463403</v>
      </c>
      <c r="DS360">
        <v>-0.104419860627182</v>
      </c>
      <c r="DT360">
        <v>1.2258353865845799E-2</v>
      </c>
      <c r="DU360">
        <v>0</v>
      </c>
      <c r="DV360">
        <v>1</v>
      </c>
      <c r="DW360">
        <v>2</v>
      </c>
      <c r="DX360" t="s">
        <v>372</v>
      </c>
      <c r="DY360">
        <v>2.8966799999999999</v>
      </c>
      <c r="DZ360">
        <v>2.6312799999999998</v>
      </c>
      <c r="EA360">
        <v>0.18316099999999999</v>
      </c>
      <c r="EB360">
        <v>0.18679999999999999</v>
      </c>
      <c r="EC360">
        <v>6.9229200000000005E-2</v>
      </c>
      <c r="ED360">
        <v>5.3981300000000003E-2</v>
      </c>
      <c r="EE360">
        <v>23153.200000000001</v>
      </c>
      <c r="EF360">
        <v>20125.900000000001</v>
      </c>
      <c r="EG360">
        <v>25357.4</v>
      </c>
      <c r="EH360">
        <v>24085.599999999999</v>
      </c>
      <c r="EI360">
        <v>40246.6</v>
      </c>
      <c r="EJ360">
        <v>37712.9</v>
      </c>
      <c r="EK360">
        <v>45777.2</v>
      </c>
      <c r="EL360">
        <v>42947.3</v>
      </c>
      <c r="EM360">
        <v>1.8711</v>
      </c>
      <c r="EN360">
        <v>2.1467999999999998</v>
      </c>
      <c r="EO360">
        <v>0.12881300000000001</v>
      </c>
      <c r="EP360">
        <v>0</v>
      </c>
      <c r="EQ360">
        <v>19.970099999999999</v>
      </c>
      <c r="ER360">
        <v>999.9</v>
      </c>
      <c r="ES360">
        <v>36.173999999999999</v>
      </c>
      <c r="ET360">
        <v>27.1</v>
      </c>
      <c r="EU360">
        <v>19.165900000000001</v>
      </c>
      <c r="EV360">
        <v>48.287300000000002</v>
      </c>
      <c r="EW360">
        <v>32.736400000000003</v>
      </c>
      <c r="EX360">
        <v>2</v>
      </c>
      <c r="EY360">
        <v>-0.29349599999999998</v>
      </c>
      <c r="EZ360">
        <v>3.2252700000000001</v>
      </c>
      <c r="FA360">
        <v>20.212399999999999</v>
      </c>
      <c r="FB360">
        <v>5.2352600000000002</v>
      </c>
      <c r="FC360">
        <v>11.9893</v>
      </c>
      <c r="FD360">
        <v>4.9573999999999998</v>
      </c>
      <c r="FE360">
        <v>3.3039800000000001</v>
      </c>
      <c r="FF360">
        <v>9999</v>
      </c>
      <c r="FG360">
        <v>9999</v>
      </c>
      <c r="FH360">
        <v>6820.7</v>
      </c>
      <c r="FI360">
        <v>356</v>
      </c>
      <c r="FJ360">
        <v>1.8681700000000001</v>
      </c>
      <c r="FK360">
        <v>1.8638600000000001</v>
      </c>
      <c r="FL360">
        <v>1.87154</v>
      </c>
      <c r="FM360">
        <v>1.86222</v>
      </c>
      <c r="FN360">
        <v>1.86172</v>
      </c>
      <c r="FO360">
        <v>1.86829</v>
      </c>
      <c r="FP360">
        <v>1.8583700000000001</v>
      </c>
      <c r="FQ360">
        <v>1.8648100000000001</v>
      </c>
      <c r="FR360">
        <v>5</v>
      </c>
      <c r="FS360">
        <v>0</v>
      </c>
      <c r="FT360">
        <v>0</v>
      </c>
      <c r="FU360">
        <v>0</v>
      </c>
      <c r="FV360" t="s">
        <v>357</v>
      </c>
      <c r="FW360" t="s">
        <v>358</v>
      </c>
      <c r="FX360" t="s">
        <v>359</v>
      </c>
      <c r="FY360" t="s">
        <v>359</v>
      </c>
      <c r="FZ360" t="s">
        <v>359</v>
      </c>
      <c r="GA360" t="s">
        <v>359</v>
      </c>
      <c r="GB360">
        <v>0</v>
      </c>
      <c r="GC360">
        <v>100</v>
      </c>
      <c r="GD360">
        <v>100</v>
      </c>
      <c r="GE360">
        <v>9.0299999999999994</v>
      </c>
      <c r="GF360">
        <v>0.17549999999999999</v>
      </c>
      <c r="GG360">
        <v>2.1444526195071201</v>
      </c>
      <c r="GH360">
        <v>5.2457919015285598E-3</v>
      </c>
      <c r="GI360">
        <v>-2.61795653493914E-6</v>
      </c>
      <c r="GJ360">
        <v>1.0331707357916401E-9</v>
      </c>
      <c r="GK360">
        <v>8.3457624279274292E-3</v>
      </c>
      <c r="GL360">
        <v>-4.6387863249973502E-2</v>
      </c>
      <c r="GM360">
        <v>3.6088159466671601E-3</v>
      </c>
      <c r="GN360">
        <v>-4.2506285216111501E-5</v>
      </c>
      <c r="GO360">
        <v>14</v>
      </c>
      <c r="GP360">
        <v>2225</v>
      </c>
      <c r="GQ360">
        <v>2</v>
      </c>
      <c r="GR360">
        <v>27</v>
      </c>
      <c r="GS360">
        <v>4474.3</v>
      </c>
      <c r="GT360">
        <v>4474.3</v>
      </c>
      <c r="GU360">
        <v>4.1357400000000002</v>
      </c>
      <c r="GV360">
        <v>2.2985799999999998</v>
      </c>
      <c r="GW360">
        <v>1.9982899999999999</v>
      </c>
      <c r="GX360">
        <v>2.7587899999999999</v>
      </c>
      <c r="GY360">
        <v>2.0935100000000002</v>
      </c>
      <c r="GZ360">
        <v>2.4096700000000002</v>
      </c>
      <c r="HA360">
        <v>31.0853</v>
      </c>
      <c r="HB360">
        <v>15.8307</v>
      </c>
      <c r="HC360">
        <v>18</v>
      </c>
      <c r="HD360">
        <v>440.78500000000003</v>
      </c>
      <c r="HE360">
        <v>612.60199999999998</v>
      </c>
      <c r="HF360">
        <v>18.3232</v>
      </c>
      <c r="HG360">
        <v>23.3627</v>
      </c>
      <c r="HH360">
        <v>30.002500000000001</v>
      </c>
      <c r="HI360">
        <v>23.087399999999999</v>
      </c>
      <c r="HJ360">
        <v>23.063700000000001</v>
      </c>
      <c r="HK360">
        <v>82.747799999999998</v>
      </c>
      <c r="HL360">
        <v>33.495399999999997</v>
      </c>
      <c r="HM360">
        <v>8.7777700000000003</v>
      </c>
      <c r="HN360">
        <v>18.230699999999999</v>
      </c>
      <c r="HO360">
        <v>1874.79</v>
      </c>
      <c r="HP360">
        <v>14.217000000000001</v>
      </c>
      <c r="HQ360">
        <v>96.933899999999994</v>
      </c>
      <c r="HR360">
        <v>100.98699999999999</v>
      </c>
    </row>
    <row r="361" spans="1:226" x14ac:dyDescent="0.2">
      <c r="A361">
        <v>345</v>
      </c>
      <c r="B361">
        <v>1657566581</v>
      </c>
      <c r="C361">
        <v>3161.5</v>
      </c>
      <c r="D361" t="s">
        <v>1048</v>
      </c>
      <c r="E361" t="s">
        <v>1049</v>
      </c>
      <c r="F361">
        <v>5</v>
      </c>
      <c r="G361" t="s">
        <v>1217</v>
      </c>
      <c r="H361" t="s">
        <v>353</v>
      </c>
      <c r="I361">
        <v>1657566578.5</v>
      </c>
      <c r="J361">
        <f t="shared" si="170"/>
        <v>4.915720778714586E-3</v>
      </c>
      <c r="K361">
        <f t="shared" si="171"/>
        <v>4.9157207787145865</v>
      </c>
      <c r="L361">
        <f t="shared" si="172"/>
        <v>28.680048074726983</v>
      </c>
      <c r="M361">
        <f t="shared" si="173"/>
        <v>1798.9</v>
      </c>
      <c r="N361">
        <f t="shared" si="174"/>
        <v>1562.0973789846312</v>
      </c>
      <c r="O361">
        <f t="shared" si="175"/>
        <v>106.1691126112236</v>
      </c>
      <c r="P361">
        <f t="shared" si="176"/>
        <v>122.26357924015772</v>
      </c>
      <c r="Q361">
        <f t="shared" si="177"/>
        <v>0.2630879726671248</v>
      </c>
      <c r="R361">
        <f t="shared" si="178"/>
        <v>2.3059378835864348</v>
      </c>
      <c r="S361">
        <f t="shared" si="179"/>
        <v>0.24747751473055016</v>
      </c>
      <c r="T361">
        <f t="shared" si="180"/>
        <v>0.15599873955309596</v>
      </c>
      <c r="U361">
        <f t="shared" si="181"/>
        <v>321.50931000000014</v>
      </c>
      <c r="V361">
        <f t="shared" si="182"/>
        <v>23.258233845632834</v>
      </c>
      <c r="W361">
        <f t="shared" si="183"/>
        <v>22.094433333333299</v>
      </c>
      <c r="X361">
        <f t="shared" si="184"/>
        <v>2.6688275419262335</v>
      </c>
      <c r="Y361">
        <f t="shared" si="185"/>
        <v>49.718163372136587</v>
      </c>
      <c r="Z361">
        <f t="shared" si="186"/>
        <v>1.3588044079574411</v>
      </c>
      <c r="AA361">
        <f t="shared" si="187"/>
        <v>2.7330140853894695</v>
      </c>
      <c r="AB361">
        <f t="shared" si="188"/>
        <v>1.3100231339687924</v>
      </c>
      <c r="AC361">
        <f t="shared" si="189"/>
        <v>-216.78328634131324</v>
      </c>
      <c r="AD361">
        <f t="shared" si="190"/>
        <v>48.551596133903949</v>
      </c>
      <c r="AE361">
        <f t="shared" si="191"/>
        <v>4.3332348340039655</v>
      </c>
      <c r="AF361">
        <f t="shared" si="192"/>
        <v>157.61085462659483</v>
      </c>
      <c r="AG361">
        <f t="shared" si="193"/>
        <v>44.387937949406364</v>
      </c>
      <c r="AH361">
        <f t="shared" si="194"/>
        <v>4.9143501812927628</v>
      </c>
      <c r="AI361">
        <f t="shared" si="195"/>
        <v>28.680048074726983</v>
      </c>
      <c r="AJ361">
        <v>1889.6379516465299</v>
      </c>
      <c r="AK361">
        <v>1842.36575757576</v>
      </c>
      <c r="AL361">
        <v>3.3797305022620501</v>
      </c>
      <c r="AM361">
        <v>66.153134496915399</v>
      </c>
      <c r="AN361">
        <f t="shared" si="196"/>
        <v>4.9157207787145865</v>
      </c>
      <c r="AO361">
        <v>14.2117341371645</v>
      </c>
      <c r="AP361">
        <v>19.992599999999999</v>
      </c>
      <c r="AQ361">
        <v>-4.6162198738732098E-5</v>
      </c>
      <c r="AR361">
        <v>78.048963506408896</v>
      </c>
      <c r="AS361">
        <v>6</v>
      </c>
      <c r="AT361">
        <v>1</v>
      </c>
      <c r="AU361">
        <f t="shared" si="197"/>
        <v>1</v>
      </c>
      <c r="AV361">
        <f t="shared" si="198"/>
        <v>0</v>
      </c>
      <c r="AW361">
        <f t="shared" si="199"/>
        <v>36478.490862344428</v>
      </c>
      <c r="AX361">
        <f t="shared" si="200"/>
        <v>1999.95888888889</v>
      </c>
      <c r="AY361">
        <f t="shared" si="201"/>
        <v>1681.1654000000008</v>
      </c>
      <c r="AZ361">
        <f t="shared" si="202"/>
        <v>0.84059997899956829</v>
      </c>
      <c r="BA361">
        <f t="shared" si="203"/>
        <v>0.16075795946916685</v>
      </c>
      <c r="BB361">
        <v>6</v>
      </c>
      <c r="BC361">
        <v>0.5</v>
      </c>
      <c r="BD361" t="s">
        <v>354</v>
      </c>
      <c r="BE361">
        <v>2</v>
      </c>
      <c r="BF361" t="b">
        <v>1</v>
      </c>
      <c r="BG361">
        <v>1657566578.5</v>
      </c>
      <c r="BH361">
        <v>1798.9</v>
      </c>
      <c r="BI361">
        <v>1862.77111111111</v>
      </c>
      <c r="BJ361">
        <v>19.9924888888889</v>
      </c>
      <c r="BK361">
        <v>14.213433333333301</v>
      </c>
      <c r="BL361">
        <v>1789.83</v>
      </c>
      <c r="BM361">
        <v>19.816988888888901</v>
      </c>
      <c r="BN361">
        <v>500.02288888888899</v>
      </c>
      <c r="BO361">
        <v>67.950833333333307</v>
      </c>
      <c r="BP361">
        <v>1.49119777777778E-2</v>
      </c>
      <c r="BQ361">
        <v>22.4849777777778</v>
      </c>
      <c r="BR361">
        <v>22.094433333333299</v>
      </c>
      <c r="BS361">
        <v>999.9</v>
      </c>
      <c r="BT361">
        <v>0</v>
      </c>
      <c r="BU361">
        <v>0</v>
      </c>
      <c r="BV361">
        <v>9999.7122222222206</v>
      </c>
      <c r="BW361">
        <v>0</v>
      </c>
      <c r="BX361">
        <v>2027.8911111111099</v>
      </c>
      <c r="BY361">
        <v>-63.871688888888897</v>
      </c>
      <c r="BZ361">
        <v>1835.5988888888901</v>
      </c>
      <c r="CA361">
        <v>1889.6311111111099</v>
      </c>
      <c r="CB361">
        <v>5.7790455555555598</v>
      </c>
      <c r="CC361">
        <v>1862.77111111111</v>
      </c>
      <c r="CD361">
        <v>14.213433333333301</v>
      </c>
      <c r="CE361">
        <v>1.3585066666666701</v>
      </c>
      <c r="CF361">
        <v>0.965815444444444</v>
      </c>
      <c r="CG361">
        <v>11.4622333333333</v>
      </c>
      <c r="CH361">
        <v>6.4106377777777803</v>
      </c>
      <c r="CI361">
        <v>1999.95888888889</v>
      </c>
      <c r="CJ361">
        <v>0.98000033333333303</v>
      </c>
      <c r="CK361">
        <v>1.9999800000000002E-2</v>
      </c>
      <c r="CL361">
        <v>0</v>
      </c>
      <c r="CM361">
        <v>2.8058999999999998</v>
      </c>
      <c r="CN361">
        <v>0</v>
      </c>
      <c r="CO361">
        <v>17405.9555555556</v>
      </c>
      <c r="CP361">
        <v>16705.055555555598</v>
      </c>
      <c r="CQ361">
        <v>45</v>
      </c>
      <c r="CR361">
        <v>44.186999999999998</v>
      </c>
      <c r="CS361">
        <v>42.686999999999998</v>
      </c>
      <c r="CT361">
        <v>41.478999999999999</v>
      </c>
      <c r="CU361">
        <v>39.811999999999998</v>
      </c>
      <c r="CV361">
        <v>1959.9611111111101</v>
      </c>
      <c r="CW361">
        <v>39.997777777777799</v>
      </c>
      <c r="CX361">
        <v>0</v>
      </c>
      <c r="CY361">
        <v>1651545476</v>
      </c>
      <c r="CZ361">
        <v>0</v>
      </c>
      <c r="DA361">
        <v>0</v>
      </c>
      <c r="DB361" t="s">
        <v>355</v>
      </c>
      <c r="DC361">
        <v>1657298120.5</v>
      </c>
      <c r="DD361">
        <v>1657298120.5</v>
      </c>
      <c r="DE361">
        <v>0</v>
      </c>
      <c r="DF361">
        <v>1.391</v>
      </c>
      <c r="DG361">
        <v>3.5000000000000003E-2</v>
      </c>
      <c r="DH361">
        <v>2.39</v>
      </c>
      <c r="DI361">
        <v>0.104</v>
      </c>
      <c r="DJ361">
        <v>419</v>
      </c>
      <c r="DK361">
        <v>18</v>
      </c>
      <c r="DL361">
        <v>0.11</v>
      </c>
      <c r="DM361">
        <v>0.02</v>
      </c>
      <c r="DN361">
        <v>-63.9906585365854</v>
      </c>
      <c r="DO361">
        <v>2.08644041811859</v>
      </c>
      <c r="DP361">
        <v>0.38822194492930001</v>
      </c>
      <c r="DQ361">
        <v>0</v>
      </c>
      <c r="DR361">
        <v>5.7988387804877997</v>
      </c>
      <c r="DS361">
        <v>-0.138597909407666</v>
      </c>
      <c r="DT361">
        <v>1.37282157715009E-2</v>
      </c>
      <c r="DU361">
        <v>0</v>
      </c>
      <c r="DV361">
        <v>0</v>
      </c>
      <c r="DW361">
        <v>2</v>
      </c>
      <c r="DX361" t="s">
        <v>356</v>
      </c>
      <c r="DY361">
        <v>2.8962599999999998</v>
      </c>
      <c r="DZ361">
        <v>2.6316199999999998</v>
      </c>
      <c r="EA361">
        <v>0.184119</v>
      </c>
      <c r="EB361">
        <v>0.18778600000000001</v>
      </c>
      <c r="EC361">
        <v>6.9222699999999998E-2</v>
      </c>
      <c r="ED361">
        <v>5.3973699999999999E-2</v>
      </c>
      <c r="EE361">
        <v>23124.5</v>
      </c>
      <c r="EF361">
        <v>20100.099999999999</v>
      </c>
      <c r="EG361">
        <v>25355.8</v>
      </c>
      <c r="EH361">
        <v>24084.1</v>
      </c>
      <c r="EI361">
        <v>40244.5</v>
      </c>
      <c r="EJ361">
        <v>37711.199999999997</v>
      </c>
      <c r="EK361">
        <v>45774.5</v>
      </c>
      <c r="EL361">
        <v>42945.1</v>
      </c>
      <c r="EM361">
        <v>1.8703799999999999</v>
      </c>
      <c r="EN361">
        <v>2.14655</v>
      </c>
      <c r="EO361">
        <v>0.12757299999999999</v>
      </c>
      <c r="EP361">
        <v>0</v>
      </c>
      <c r="EQ361">
        <v>19.983000000000001</v>
      </c>
      <c r="ER361">
        <v>999.9</v>
      </c>
      <c r="ES361">
        <v>36.173999999999999</v>
      </c>
      <c r="ET361">
        <v>27.11</v>
      </c>
      <c r="EU361">
        <v>19.1785</v>
      </c>
      <c r="EV361">
        <v>48.6873</v>
      </c>
      <c r="EW361">
        <v>32.700299999999999</v>
      </c>
      <c r="EX361">
        <v>2</v>
      </c>
      <c r="EY361">
        <v>-0.29097099999999998</v>
      </c>
      <c r="EZ361">
        <v>3.3437199999999998</v>
      </c>
      <c r="FA361">
        <v>20.2103</v>
      </c>
      <c r="FB361">
        <v>5.2346599999999999</v>
      </c>
      <c r="FC361">
        <v>11.988200000000001</v>
      </c>
      <c r="FD361">
        <v>4.9572000000000003</v>
      </c>
      <c r="FE361">
        <v>3.3038699999999999</v>
      </c>
      <c r="FF361">
        <v>9999</v>
      </c>
      <c r="FG361">
        <v>9999</v>
      </c>
      <c r="FH361">
        <v>6820.7</v>
      </c>
      <c r="FI361">
        <v>356</v>
      </c>
      <c r="FJ361">
        <v>1.8681399999999999</v>
      </c>
      <c r="FK361">
        <v>1.8638600000000001</v>
      </c>
      <c r="FL361">
        <v>1.8715299999999999</v>
      </c>
      <c r="FM361">
        <v>1.8621799999999999</v>
      </c>
      <c r="FN361">
        <v>1.86172</v>
      </c>
      <c r="FO361">
        <v>1.8682799999999999</v>
      </c>
      <c r="FP361">
        <v>1.8583700000000001</v>
      </c>
      <c r="FQ361">
        <v>1.8648400000000001</v>
      </c>
      <c r="FR361">
        <v>5</v>
      </c>
      <c r="FS361">
        <v>0</v>
      </c>
      <c r="FT361">
        <v>0</v>
      </c>
      <c r="FU361">
        <v>0</v>
      </c>
      <c r="FV361" t="s">
        <v>357</v>
      </c>
      <c r="FW361" t="s">
        <v>358</v>
      </c>
      <c r="FX361" t="s">
        <v>359</v>
      </c>
      <c r="FY361" t="s">
        <v>359</v>
      </c>
      <c r="FZ361" t="s">
        <v>359</v>
      </c>
      <c r="GA361" t="s">
        <v>359</v>
      </c>
      <c r="GB361">
        <v>0</v>
      </c>
      <c r="GC361">
        <v>100</v>
      </c>
      <c r="GD361">
        <v>100</v>
      </c>
      <c r="GE361">
        <v>9.1199999999999992</v>
      </c>
      <c r="GF361">
        <v>0.17549999999999999</v>
      </c>
      <c r="GG361">
        <v>2.1444526195071201</v>
      </c>
      <c r="GH361">
        <v>5.2457919015285598E-3</v>
      </c>
      <c r="GI361">
        <v>-2.61795653493914E-6</v>
      </c>
      <c r="GJ361">
        <v>1.0331707357916401E-9</v>
      </c>
      <c r="GK361">
        <v>8.3457624279274292E-3</v>
      </c>
      <c r="GL361">
        <v>-4.6387863249973502E-2</v>
      </c>
      <c r="GM361">
        <v>3.6088159466671601E-3</v>
      </c>
      <c r="GN361">
        <v>-4.2506285216111501E-5</v>
      </c>
      <c r="GO361">
        <v>14</v>
      </c>
      <c r="GP361">
        <v>2225</v>
      </c>
      <c r="GQ361">
        <v>2</v>
      </c>
      <c r="GR361">
        <v>27</v>
      </c>
      <c r="GS361">
        <v>4474.3</v>
      </c>
      <c r="GT361">
        <v>4474.3</v>
      </c>
      <c r="GU361">
        <v>4.1613800000000003</v>
      </c>
      <c r="GV361">
        <v>2.2973599999999998</v>
      </c>
      <c r="GW361">
        <v>1.9982899999999999</v>
      </c>
      <c r="GX361">
        <v>2.7587899999999999</v>
      </c>
      <c r="GY361">
        <v>2.0935100000000002</v>
      </c>
      <c r="GZ361">
        <v>2.3974600000000001</v>
      </c>
      <c r="HA361">
        <v>31.106999999999999</v>
      </c>
      <c r="HB361">
        <v>15.839399999999999</v>
      </c>
      <c r="HC361">
        <v>18</v>
      </c>
      <c r="HD361">
        <v>440.54700000000003</v>
      </c>
      <c r="HE361">
        <v>612.68499999999995</v>
      </c>
      <c r="HF361">
        <v>18.227</v>
      </c>
      <c r="HG361">
        <v>23.390699999999999</v>
      </c>
      <c r="HH361">
        <v>30.002500000000001</v>
      </c>
      <c r="HI361">
        <v>23.108599999999999</v>
      </c>
      <c r="HJ361">
        <v>23.086500000000001</v>
      </c>
      <c r="HK361">
        <v>83.251099999999994</v>
      </c>
      <c r="HL361">
        <v>33.495399999999997</v>
      </c>
      <c r="HM361">
        <v>8.4062999999999999</v>
      </c>
      <c r="HN361">
        <v>18.1355</v>
      </c>
      <c r="HO361">
        <v>1888.35</v>
      </c>
      <c r="HP361">
        <v>14.216200000000001</v>
      </c>
      <c r="HQ361">
        <v>96.928100000000001</v>
      </c>
      <c r="HR361">
        <v>100.98099999999999</v>
      </c>
    </row>
    <row r="362" spans="1:226" x14ac:dyDescent="0.2">
      <c r="A362">
        <v>346</v>
      </c>
      <c r="B362">
        <v>1657566586</v>
      </c>
      <c r="C362">
        <v>3166.5</v>
      </c>
      <c r="D362" t="s">
        <v>1050</v>
      </c>
      <c r="E362" t="s">
        <v>1051</v>
      </c>
      <c r="F362">
        <v>5</v>
      </c>
      <c r="G362" t="s">
        <v>1217</v>
      </c>
      <c r="H362" t="s">
        <v>353</v>
      </c>
      <c r="I362">
        <v>1657566583.2</v>
      </c>
      <c r="J362">
        <f t="shared" si="170"/>
        <v>4.9224550837305226E-3</v>
      </c>
      <c r="K362">
        <f t="shared" si="171"/>
        <v>4.9224550837305223</v>
      </c>
      <c r="L362">
        <f t="shared" si="172"/>
        <v>29.126223352257185</v>
      </c>
      <c r="M362">
        <f t="shared" si="173"/>
        <v>1814.4190000000001</v>
      </c>
      <c r="N362">
        <f t="shared" si="174"/>
        <v>1574.7167395060899</v>
      </c>
      <c r="O362">
        <f t="shared" si="175"/>
        <v>107.02391905782306</v>
      </c>
      <c r="P362">
        <f t="shared" si="176"/>
        <v>123.31502378890239</v>
      </c>
      <c r="Q362">
        <f t="shared" si="177"/>
        <v>0.26364667651750773</v>
      </c>
      <c r="R362">
        <f t="shared" si="178"/>
        <v>2.3048090127699892</v>
      </c>
      <c r="S362">
        <f t="shared" si="179"/>
        <v>0.24796477861235366</v>
      </c>
      <c r="T362">
        <f t="shared" si="180"/>
        <v>0.15630915411580484</v>
      </c>
      <c r="U362">
        <f t="shared" si="181"/>
        <v>321.518394</v>
      </c>
      <c r="V362">
        <f t="shared" si="182"/>
        <v>23.252749394234559</v>
      </c>
      <c r="W362">
        <f t="shared" si="183"/>
        <v>22.088450000000002</v>
      </c>
      <c r="X362">
        <f t="shared" si="184"/>
        <v>2.6678545241073341</v>
      </c>
      <c r="Y362">
        <f t="shared" si="185"/>
        <v>49.723330593255334</v>
      </c>
      <c r="Z362">
        <f t="shared" si="186"/>
        <v>1.358639495372586</v>
      </c>
      <c r="AA362">
        <f t="shared" si="187"/>
        <v>2.7323984116962534</v>
      </c>
      <c r="AB362">
        <f t="shared" si="188"/>
        <v>1.3092150287347482</v>
      </c>
      <c r="AC362">
        <f t="shared" si="189"/>
        <v>-217.08026919251606</v>
      </c>
      <c r="AD362">
        <f t="shared" si="190"/>
        <v>48.81058111867732</v>
      </c>
      <c r="AE362">
        <f t="shared" si="191"/>
        <v>4.3582684275432602</v>
      </c>
      <c r="AF362">
        <f t="shared" si="192"/>
        <v>157.60697435370452</v>
      </c>
      <c r="AG362">
        <f t="shared" si="193"/>
        <v>44.512762475833185</v>
      </c>
      <c r="AH362">
        <f t="shared" si="194"/>
        <v>4.9354601141376815</v>
      </c>
      <c r="AI362">
        <f t="shared" si="195"/>
        <v>29.126223352257185</v>
      </c>
      <c r="AJ362">
        <v>1906.62178564479</v>
      </c>
      <c r="AK362">
        <v>1859.0606060606101</v>
      </c>
      <c r="AL362">
        <v>3.3096435118496701</v>
      </c>
      <c r="AM362">
        <v>66.153134496915399</v>
      </c>
      <c r="AN362">
        <f t="shared" si="196"/>
        <v>4.9224550837305223</v>
      </c>
      <c r="AO362">
        <v>14.1927485309189</v>
      </c>
      <c r="AP362">
        <v>19.981894545454502</v>
      </c>
      <c r="AQ362">
        <v>-1.83193345231972E-5</v>
      </c>
      <c r="AR362">
        <v>78.048963506408896</v>
      </c>
      <c r="AS362">
        <v>6</v>
      </c>
      <c r="AT362">
        <v>1</v>
      </c>
      <c r="AU362">
        <f t="shared" si="197"/>
        <v>1</v>
      </c>
      <c r="AV362">
        <f t="shared" si="198"/>
        <v>0</v>
      </c>
      <c r="AW362">
        <f t="shared" si="199"/>
        <v>36451.70371811917</v>
      </c>
      <c r="AX362">
        <f t="shared" si="200"/>
        <v>2000.0150000000001</v>
      </c>
      <c r="AY362">
        <f t="shared" si="201"/>
        <v>1681.2125999999998</v>
      </c>
      <c r="AZ362">
        <f t="shared" si="202"/>
        <v>0.84059999550003361</v>
      </c>
      <c r="BA362">
        <f t="shared" si="203"/>
        <v>0.16075799131506513</v>
      </c>
      <c r="BB362">
        <v>6</v>
      </c>
      <c r="BC362">
        <v>0.5</v>
      </c>
      <c r="BD362" t="s">
        <v>354</v>
      </c>
      <c r="BE362">
        <v>2</v>
      </c>
      <c r="BF362" t="b">
        <v>1</v>
      </c>
      <c r="BG362">
        <v>1657566583.2</v>
      </c>
      <c r="BH362">
        <v>1814.4190000000001</v>
      </c>
      <c r="BI362">
        <v>1878.5820000000001</v>
      </c>
      <c r="BJ362">
        <v>19.990600000000001</v>
      </c>
      <c r="BK362">
        <v>14.18629</v>
      </c>
      <c r="BL362">
        <v>1805.258</v>
      </c>
      <c r="BM362">
        <v>19.815169999999998</v>
      </c>
      <c r="BN362">
        <v>499.98680000000002</v>
      </c>
      <c r="BO362">
        <v>67.948689999999999</v>
      </c>
      <c r="BP362">
        <v>1.522781E-2</v>
      </c>
      <c r="BQ362">
        <v>22.481269999999999</v>
      </c>
      <c r="BR362">
        <v>22.088450000000002</v>
      </c>
      <c r="BS362">
        <v>999.9</v>
      </c>
      <c r="BT362">
        <v>0</v>
      </c>
      <c r="BU362">
        <v>0</v>
      </c>
      <c r="BV362">
        <v>9992.2549999999992</v>
      </c>
      <c r="BW362">
        <v>0</v>
      </c>
      <c r="BX362">
        <v>2083.962</v>
      </c>
      <c r="BY362">
        <v>-64.16131</v>
      </c>
      <c r="BZ362">
        <v>1851.431</v>
      </c>
      <c r="CA362">
        <v>1905.614</v>
      </c>
      <c r="CB362">
        <v>5.8042939999999996</v>
      </c>
      <c r="CC362">
        <v>1878.5820000000001</v>
      </c>
      <c r="CD362">
        <v>14.18629</v>
      </c>
      <c r="CE362">
        <v>1.3583350000000001</v>
      </c>
      <c r="CF362">
        <v>0.96394069999999998</v>
      </c>
      <c r="CG362">
        <v>11.46034</v>
      </c>
      <c r="CH362">
        <v>6.3824430000000003</v>
      </c>
      <c r="CI362">
        <v>2000.0150000000001</v>
      </c>
      <c r="CJ362">
        <v>0.98000050000000005</v>
      </c>
      <c r="CK362">
        <v>1.9999619999999999E-2</v>
      </c>
      <c r="CL362">
        <v>0</v>
      </c>
      <c r="CM362">
        <v>2.5520999999999998</v>
      </c>
      <c r="CN362">
        <v>0</v>
      </c>
      <c r="CO362">
        <v>17411.060000000001</v>
      </c>
      <c r="CP362">
        <v>16705.560000000001</v>
      </c>
      <c r="CQ362">
        <v>45</v>
      </c>
      <c r="CR362">
        <v>44.186999999999998</v>
      </c>
      <c r="CS362">
        <v>42.699599999999997</v>
      </c>
      <c r="CT362">
        <v>41.5124</v>
      </c>
      <c r="CU362">
        <v>39.811999999999998</v>
      </c>
      <c r="CV362">
        <v>1960.0150000000001</v>
      </c>
      <c r="CW362">
        <v>40</v>
      </c>
      <c r="CX362">
        <v>0</v>
      </c>
      <c r="CY362">
        <v>1651545481.4000001</v>
      </c>
      <c r="CZ362">
        <v>0</v>
      </c>
      <c r="DA362">
        <v>0</v>
      </c>
      <c r="DB362" t="s">
        <v>355</v>
      </c>
      <c r="DC362">
        <v>1657298120.5</v>
      </c>
      <c r="DD362">
        <v>1657298120.5</v>
      </c>
      <c r="DE362">
        <v>0</v>
      </c>
      <c r="DF362">
        <v>1.391</v>
      </c>
      <c r="DG362">
        <v>3.5000000000000003E-2</v>
      </c>
      <c r="DH362">
        <v>2.39</v>
      </c>
      <c r="DI362">
        <v>0.104</v>
      </c>
      <c r="DJ362">
        <v>419</v>
      </c>
      <c r="DK362">
        <v>18</v>
      </c>
      <c r="DL362">
        <v>0.11</v>
      </c>
      <c r="DM362">
        <v>0.02</v>
      </c>
      <c r="DN362">
        <v>-63.991404878048797</v>
      </c>
      <c r="DO362">
        <v>0.58451707317062496</v>
      </c>
      <c r="DP362">
        <v>0.39032364616647602</v>
      </c>
      <c r="DQ362">
        <v>0</v>
      </c>
      <c r="DR362">
        <v>5.7943336585365897</v>
      </c>
      <c r="DS362">
        <v>-6.2228571428479297E-3</v>
      </c>
      <c r="DT362">
        <v>1.13813799060715E-2</v>
      </c>
      <c r="DU362">
        <v>1</v>
      </c>
      <c r="DV362">
        <v>1</v>
      </c>
      <c r="DW362">
        <v>2</v>
      </c>
      <c r="DX362" t="s">
        <v>372</v>
      </c>
      <c r="DY362">
        <v>2.8961999999999999</v>
      </c>
      <c r="DZ362">
        <v>2.6314799999999998</v>
      </c>
      <c r="EA362">
        <v>0.185081</v>
      </c>
      <c r="EB362">
        <v>0.18871499999999999</v>
      </c>
      <c r="EC362">
        <v>6.9182900000000006E-2</v>
      </c>
      <c r="ED362">
        <v>5.3875100000000002E-2</v>
      </c>
      <c r="EE362">
        <v>23095.4</v>
      </c>
      <c r="EF362">
        <v>20076</v>
      </c>
      <c r="EG362">
        <v>25353.9</v>
      </c>
      <c r="EH362">
        <v>24082.799999999999</v>
      </c>
      <c r="EI362">
        <v>40244</v>
      </c>
      <c r="EJ362">
        <v>37713.199999999997</v>
      </c>
      <c r="EK362">
        <v>45771.9</v>
      </c>
      <c r="EL362">
        <v>42942.8</v>
      </c>
      <c r="EM362">
        <v>1.8700300000000001</v>
      </c>
      <c r="EN362">
        <v>2.1461999999999999</v>
      </c>
      <c r="EO362">
        <v>0.126883</v>
      </c>
      <c r="EP362">
        <v>0</v>
      </c>
      <c r="EQ362">
        <v>19.995000000000001</v>
      </c>
      <c r="ER362">
        <v>999.9</v>
      </c>
      <c r="ES362">
        <v>36.149000000000001</v>
      </c>
      <c r="ET362">
        <v>27.11</v>
      </c>
      <c r="EU362">
        <v>19.166499999999999</v>
      </c>
      <c r="EV362">
        <v>48.997300000000003</v>
      </c>
      <c r="EW362">
        <v>32.664299999999997</v>
      </c>
      <c r="EX362">
        <v>2</v>
      </c>
      <c r="EY362">
        <v>-0.28851900000000003</v>
      </c>
      <c r="EZ362">
        <v>3.4483799999999998</v>
      </c>
      <c r="FA362">
        <v>20.207999999999998</v>
      </c>
      <c r="FB362">
        <v>5.2349600000000001</v>
      </c>
      <c r="FC362">
        <v>11.9885</v>
      </c>
      <c r="FD362">
        <v>4.9572000000000003</v>
      </c>
      <c r="FE362">
        <v>3.3039299999999998</v>
      </c>
      <c r="FF362">
        <v>9999</v>
      </c>
      <c r="FG362">
        <v>9999</v>
      </c>
      <c r="FH362">
        <v>6821</v>
      </c>
      <c r="FI362">
        <v>356</v>
      </c>
      <c r="FJ362">
        <v>1.8681399999999999</v>
      </c>
      <c r="FK362">
        <v>1.8638600000000001</v>
      </c>
      <c r="FL362">
        <v>1.87151</v>
      </c>
      <c r="FM362">
        <v>1.86219</v>
      </c>
      <c r="FN362">
        <v>1.86172</v>
      </c>
      <c r="FO362">
        <v>1.86829</v>
      </c>
      <c r="FP362">
        <v>1.85836</v>
      </c>
      <c r="FQ362">
        <v>1.8648199999999999</v>
      </c>
      <c r="FR362">
        <v>5</v>
      </c>
      <c r="FS362">
        <v>0</v>
      </c>
      <c r="FT362">
        <v>0</v>
      </c>
      <c r="FU362">
        <v>0</v>
      </c>
      <c r="FV362" t="s">
        <v>357</v>
      </c>
      <c r="FW362" t="s">
        <v>358</v>
      </c>
      <c r="FX362" t="s">
        <v>359</v>
      </c>
      <c r="FY362" t="s">
        <v>359</v>
      </c>
      <c r="FZ362" t="s">
        <v>359</v>
      </c>
      <c r="GA362" t="s">
        <v>359</v>
      </c>
      <c r="GB362">
        <v>0</v>
      </c>
      <c r="GC362">
        <v>100</v>
      </c>
      <c r="GD362">
        <v>100</v>
      </c>
      <c r="GE362">
        <v>9.2100000000000009</v>
      </c>
      <c r="GF362">
        <v>0.17480000000000001</v>
      </c>
      <c r="GG362">
        <v>2.1444526195071201</v>
      </c>
      <c r="GH362">
        <v>5.2457919015285598E-3</v>
      </c>
      <c r="GI362">
        <v>-2.61795653493914E-6</v>
      </c>
      <c r="GJ362">
        <v>1.0331707357916401E-9</v>
      </c>
      <c r="GK362">
        <v>8.3457624279274292E-3</v>
      </c>
      <c r="GL362">
        <v>-4.6387863249973502E-2</v>
      </c>
      <c r="GM362">
        <v>3.6088159466671601E-3</v>
      </c>
      <c r="GN362">
        <v>-4.2506285216111501E-5</v>
      </c>
      <c r="GO362">
        <v>14</v>
      </c>
      <c r="GP362">
        <v>2225</v>
      </c>
      <c r="GQ362">
        <v>2</v>
      </c>
      <c r="GR362">
        <v>27</v>
      </c>
      <c r="GS362">
        <v>4474.3999999999996</v>
      </c>
      <c r="GT362">
        <v>4474.3999999999996</v>
      </c>
      <c r="GU362">
        <v>4.1882299999999999</v>
      </c>
      <c r="GV362">
        <v>2.2973599999999998</v>
      </c>
      <c r="GW362">
        <v>1.9982899999999999</v>
      </c>
      <c r="GX362">
        <v>2.7587899999999999</v>
      </c>
      <c r="GY362">
        <v>2.0935100000000002</v>
      </c>
      <c r="GZ362">
        <v>2.4035600000000001</v>
      </c>
      <c r="HA362">
        <v>31.128699999999998</v>
      </c>
      <c r="HB362">
        <v>15.8307</v>
      </c>
      <c r="HC362">
        <v>18</v>
      </c>
      <c r="HD362">
        <v>440.52600000000001</v>
      </c>
      <c r="HE362">
        <v>612.67899999999997</v>
      </c>
      <c r="HF362">
        <v>18.130299999999998</v>
      </c>
      <c r="HG362">
        <v>23.418299999999999</v>
      </c>
      <c r="HH362">
        <v>30.002500000000001</v>
      </c>
      <c r="HI362">
        <v>23.130400000000002</v>
      </c>
      <c r="HJ362">
        <v>23.1083</v>
      </c>
      <c r="HK362">
        <v>83.800399999999996</v>
      </c>
      <c r="HL362">
        <v>33.495399999999997</v>
      </c>
      <c r="HM362">
        <v>8.4062999999999999</v>
      </c>
      <c r="HN362">
        <v>18.046900000000001</v>
      </c>
      <c r="HO362">
        <v>1908.49</v>
      </c>
      <c r="HP362">
        <v>14.2469</v>
      </c>
      <c r="HQ362">
        <v>96.921999999999997</v>
      </c>
      <c r="HR362">
        <v>100.976</v>
      </c>
    </row>
    <row r="363" spans="1:226" x14ac:dyDescent="0.2">
      <c r="A363">
        <v>347</v>
      </c>
      <c r="B363">
        <v>1657566591</v>
      </c>
      <c r="C363">
        <v>3171.5</v>
      </c>
      <c r="D363" t="s">
        <v>1052</v>
      </c>
      <c r="E363" t="s">
        <v>1053</v>
      </c>
      <c r="F363">
        <v>5</v>
      </c>
      <c r="G363" t="s">
        <v>1217</v>
      </c>
      <c r="H363" t="s">
        <v>353</v>
      </c>
      <c r="I363">
        <v>1657566588.5</v>
      </c>
      <c r="J363">
        <f t="shared" si="170"/>
        <v>4.9011930362252683E-3</v>
      </c>
      <c r="K363">
        <f t="shared" si="171"/>
        <v>4.9011930362252683</v>
      </c>
      <c r="L363">
        <f t="shared" si="172"/>
        <v>28.878564666007676</v>
      </c>
      <c r="M363">
        <f t="shared" si="173"/>
        <v>1831.6611111111099</v>
      </c>
      <c r="N363">
        <f t="shared" si="174"/>
        <v>1591.7305394079469</v>
      </c>
      <c r="O363">
        <f t="shared" si="175"/>
        <v>108.18134804189269</v>
      </c>
      <c r="P363">
        <f t="shared" si="176"/>
        <v>124.48813618265719</v>
      </c>
      <c r="Q363">
        <f t="shared" si="177"/>
        <v>0.26187790535003608</v>
      </c>
      <c r="R363">
        <f t="shared" si="178"/>
        <v>2.308921887814507</v>
      </c>
      <c r="S363">
        <f t="shared" si="179"/>
        <v>0.24642491472262809</v>
      </c>
      <c r="T363">
        <f t="shared" si="180"/>
        <v>0.15532791865728818</v>
      </c>
      <c r="U363">
        <f t="shared" si="181"/>
        <v>321.52533266666592</v>
      </c>
      <c r="V363">
        <f t="shared" si="182"/>
        <v>23.248290675035179</v>
      </c>
      <c r="W363">
        <f t="shared" si="183"/>
        <v>22.094377777777801</v>
      </c>
      <c r="X363">
        <f t="shared" si="184"/>
        <v>2.6688185059776868</v>
      </c>
      <c r="Y363">
        <f t="shared" si="185"/>
        <v>49.697442982115845</v>
      </c>
      <c r="Z363">
        <f t="shared" si="186"/>
        <v>1.3570932012303263</v>
      </c>
      <c r="AA363">
        <f t="shared" si="187"/>
        <v>2.7307103138459068</v>
      </c>
      <c r="AB363">
        <f t="shared" si="188"/>
        <v>1.3117253047473605</v>
      </c>
      <c r="AC363">
        <f t="shared" si="189"/>
        <v>-216.14261289753432</v>
      </c>
      <c r="AD363">
        <f t="shared" si="190"/>
        <v>46.893853611570286</v>
      </c>
      <c r="AE363">
        <f t="shared" si="191"/>
        <v>4.1795762112735968</v>
      </c>
      <c r="AF363">
        <f t="shared" si="192"/>
        <v>156.45614959197545</v>
      </c>
      <c r="AG363">
        <f t="shared" si="193"/>
        <v>44.966779098495941</v>
      </c>
      <c r="AH363">
        <f t="shared" si="194"/>
        <v>4.9226382869456238</v>
      </c>
      <c r="AI363">
        <f t="shared" si="195"/>
        <v>28.878564666007676</v>
      </c>
      <c r="AJ363">
        <v>1923.7645413857499</v>
      </c>
      <c r="AK363">
        <v>1875.9266666666699</v>
      </c>
      <c r="AL363">
        <v>3.4688691318198401</v>
      </c>
      <c r="AM363">
        <v>66.153134496915399</v>
      </c>
      <c r="AN363">
        <f t="shared" si="196"/>
        <v>4.9011930362252683</v>
      </c>
      <c r="AO363">
        <v>14.1760399543835</v>
      </c>
      <c r="AP363">
        <v>19.961578181818201</v>
      </c>
      <c r="AQ363">
        <v>-5.0773388664973503E-3</v>
      </c>
      <c r="AR363">
        <v>78.048963506408896</v>
      </c>
      <c r="AS363">
        <v>6</v>
      </c>
      <c r="AT363">
        <v>1</v>
      </c>
      <c r="AU363">
        <f t="shared" si="197"/>
        <v>1</v>
      </c>
      <c r="AV363">
        <f t="shared" si="198"/>
        <v>0</v>
      </c>
      <c r="AW363">
        <f t="shared" si="199"/>
        <v>36552.084130382369</v>
      </c>
      <c r="AX363">
        <f t="shared" si="200"/>
        <v>2000.0544444444399</v>
      </c>
      <c r="AY363">
        <f t="shared" si="201"/>
        <v>1681.2460666666627</v>
      </c>
      <c r="AZ363">
        <f t="shared" si="202"/>
        <v>0.84060015032924096</v>
      </c>
      <c r="BA363">
        <f t="shared" si="203"/>
        <v>0.16075829013543519</v>
      </c>
      <c r="BB363">
        <v>6</v>
      </c>
      <c r="BC363">
        <v>0.5</v>
      </c>
      <c r="BD363" t="s">
        <v>354</v>
      </c>
      <c r="BE363">
        <v>2</v>
      </c>
      <c r="BF363" t="b">
        <v>1</v>
      </c>
      <c r="BG363">
        <v>1657566588.5</v>
      </c>
      <c r="BH363">
        <v>1831.6611111111099</v>
      </c>
      <c r="BI363">
        <v>1896.4366666666699</v>
      </c>
      <c r="BJ363">
        <v>19.967644444444399</v>
      </c>
      <c r="BK363">
        <v>14.1788333333333</v>
      </c>
      <c r="BL363">
        <v>1822.39888888889</v>
      </c>
      <c r="BM363">
        <v>19.793222222222202</v>
      </c>
      <c r="BN363">
        <v>500.034777777778</v>
      </c>
      <c r="BO363">
        <v>67.949677777777794</v>
      </c>
      <c r="BP363">
        <v>1.4933922222222199E-2</v>
      </c>
      <c r="BQ363">
        <v>22.4711</v>
      </c>
      <c r="BR363">
        <v>22.094377777777801</v>
      </c>
      <c r="BS363">
        <v>999.9</v>
      </c>
      <c r="BT363">
        <v>0</v>
      </c>
      <c r="BU363">
        <v>0</v>
      </c>
      <c r="BV363">
        <v>10020.438888888901</v>
      </c>
      <c r="BW363">
        <v>0</v>
      </c>
      <c r="BX363">
        <v>2237.95444444444</v>
      </c>
      <c r="BY363">
        <v>-64.776377777777796</v>
      </c>
      <c r="BZ363">
        <v>1868.98</v>
      </c>
      <c r="CA363">
        <v>1923.71333333333</v>
      </c>
      <c r="CB363">
        <v>5.78880888888889</v>
      </c>
      <c r="CC363">
        <v>1896.4366666666699</v>
      </c>
      <c r="CD363">
        <v>14.1788333333333</v>
      </c>
      <c r="CE363">
        <v>1.35679333333333</v>
      </c>
      <c r="CF363">
        <v>0.96344688888888896</v>
      </c>
      <c r="CG363">
        <v>11.443199999999999</v>
      </c>
      <c r="CH363">
        <v>6.3750155555555503</v>
      </c>
      <c r="CI363">
        <v>2000.0544444444399</v>
      </c>
      <c r="CJ363">
        <v>0.979996444444444</v>
      </c>
      <c r="CK363">
        <v>2.0003633333333298E-2</v>
      </c>
      <c r="CL363">
        <v>0</v>
      </c>
      <c r="CM363">
        <v>2.6324444444444399</v>
      </c>
      <c r="CN363">
        <v>0</v>
      </c>
      <c r="CO363">
        <v>17464.844444444399</v>
      </c>
      <c r="CP363">
        <v>16705.833333333299</v>
      </c>
      <c r="CQ363">
        <v>45</v>
      </c>
      <c r="CR363">
        <v>44.243000000000002</v>
      </c>
      <c r="CS363">
        <v>42.75</v>
      </c>
      <c r="CT363">
        <v>41.561999999999998</v>
      </c>
      <c r="CU363">
        <v>39.811999999999998</v>
      </c>
      <c r="CV363">
        <v>1960.0433333333301</v>
      </c>
      <c r="CW363">
        <v>40.011111111111099</v>
      </c>
      <c r="CX363">
        <v>0</v>
      </c>
      <c r="CY363">
        <v>1651545486.2</v>
      </c>
      <c r="CZ363">
        <v>0</v>
      </c>
      <c r="DA363">
        <v>0</v>
      </c>
      <c r="DB363" t="s">
        <v>355</v>
      </c>
      <c r="DC363">
        <v>1657298120.5</v>
      </c>
      <c r="DD363">
        <v>1657298120.5</v>
      </c>
      <c r="DE363">
        <v>0</v>
      </c>
      <c r="DF363">
        <v>1.391</v>
      </c>
      <c r="DG363">
        <v>3.5000000000000003E-2</v>
      </c>
      <c r="DH363">
        <v>2.39</v>
      </c>
      <c r="DI363">
        <v>0.104</v>
      </c>
      <c r="DJ363">
        <v>419</v>
      </c>
      <c r="DK363">
        <v>18</v>
      </c>
      <c r="DL363">
        <v>0.11</v>
      </c>
      <c r="DM363">
        <v>0.02</v>
      </c>
      <c r="DN363">
        <v>-64.055812195122002</v>
      </c>
      <c r="DO363">
        <v>-2.5874216027873902</v>
      </c>
      <c r="DP363">
        <v>0.49141597807744902</v>
      </c>
      <c r="DQ363">
        <v>0</v>
      </c>
      <c r="DR363">
        <v>5.7923339024390303</v>
      </c>
      <c r="DS363">
        <v>2.59337979094083E-2</v>
      </c>
      <c r="DT363">
        <v>1.08368553349879E-2</v>
      </c>
      <c r="DU363">
        <v>1</v>
      </c>
      <c r="DV363">
        <v>1</v>
      </c>
      <c r="DW363">
        <v>2</v>
      </c>
      <c r="DX363" t="s">
        <v>372</v>
      </c>
      <c r="DY363">
        <v>2.8959700000000002</v>
      </c>
      <c r="DZ363">
        <v>2.63144</v>
      </c>
      <c r="EA363">
        <v>0.18604699999999999</v>
      </c>
      <c r="EB363">
        <v>0.18971299999999999</v>
      </c>
      <c r="EC363">
        <v>6.9133299999999995E-2</v>
      </c>
      <c r="ED363">
        <v>5.3899299999999997E-2</v>
      </c>
      <c r="EE363">
        <v>23066.3</v>
      </c>
      <c r="EF363">
        <v>20050</v>
      </c>
      <c r="EG363">
        <v>25352.2</v>
      </c>
      <c r="EH363">
        <v>24081.4</v>
      </c>
      <c r="EI363">
        <v>40243.5</v>
      </c>
      <c r="EJ363">
        <v>37710.1</v>
      </c>
      <c r="EK363">
        <v>45768.9</v>
      </c>
      <c r="EL363">
        <v>42940.5</v>
      </c>
      <c r="EM363">
        <v>1.8694500000000001</v>
      </c>
      <c r="EN363">
        <v>2.1458200000000001</v>
      </c>
      <c r="EO363">
        <v>0.12609699999999999</v>
      </c>
      <c r="EP363">
        <v>0</v>
      </c>
      <c r="EQ363">
        <v>20.0078</v>
      </c>
      <c r="ER363">
        <v>999.9</v>
      </c>
      <c r="ES363">
        <v>36.125</v>
      </c>
      <c r="ET363">
        <v>27.12</v>
      </c>
      <c r="EU363">
        <v>19.163699999999999</v>
      </c>
      <c r="EV363">
        <v>49.067300000000003</v>
      </c>
      <c r="EW363">
        <v>32.656199999999998</v>
      </c>
      <c r="EX363">
        <v>2</v>
      </c>
      <c r="EY363">
        <v>-0.28607700000000003</v>
      </c>
      <c r="EZ363">
        <v>3.5416400000000001</v>
      </c>
      <c r="FA363">
        <v>20.206</v>
      </c>
      <c r="FB363">
        <v>5.2343599999999997</v>
      </c>
      <c r="FC363">
        <v>11.9899</v>
      </c>
      <c r="FD363">
        <v>4.9573</v>
      </c>
      <c r="FE363">
        <v>3.3039000000000001</v>
      </c>
      <c r="FF363">
        <v>9999</v>
      </c>
      <c r="FG363">
        <v>9999</v>
      </c>
      <c r="FH363">
        <v>6821</v>
      </c>
      <c r="FI363">
        <v>356</v>
      </c>
      <c r="FJ363">
        <v>1.8681300000000001</v>
      </c>
      <c r="FK363">
        <v>1.8638600000000001</v>
      </c>
      <c r="FL363">
        <v>1.87155</v>
      </c>
      <c r="FM363">
        <v>1.86219</v>
      </c>
      <c r="FN363">
        <v>1.86172</v>
      </c>
      <c r="FO363">
        <v>1.8682799999999999</v>
      </c>
      <c r="FP363">
        <v>1.8583700000000001</v>
      </c>
      <c r="FQ363">
        <v>1.8648400000000001</v>
      </c>
      <c r="FR363">
        <v>5</v>
      </c>
      <c r="FS363">
        <v>0</v>
      </c>
      <c r="FT363">
        <v>0</v>
      </c>
      <c r="FU363">
        <v>0</v>
      </c>
      <c r="FV363" t="s">
        <v>357</v>
      </c>
      <c r="FW363" t="s">
        <v>358</v>
      </c>
      <c r="FX363" t="s">
        <v>359</v>
      </c>
      <c r="FY363" t="s">
        <v>359</v>
      </c>
      <c r="FZ363" t="s">
        <v>359</v>
      </c>
      <c r="GA363" t="s">
        <v>359</v>
      </c>
      <c r="GB363">
        <v>0</v>
      </c>
      <c r="GC363">
        <v>100</v>
      </c>
      <c r="GD363">
        <v>100</v>
      </c>
      <c r="GE363">
        <v>9.31</v>
      </c>
      <c r="GF363">
        <v>0.1741</v>
      </c>
      <c r="GG363">
        <v>2.1444526195071201</v>
      </c>
      <c r="GH363">
        <v>5.2457919015285598E-3</v>
      </c>
      <c r="GI363">
        <v>-2.61795653493914E-6</v>
      </c>
      <c r="GJ363">
        <v>1.0331707357916401E-9</v>
      </c>
      <c r="GK363">
        <v>8.3457624279274292E-3</v>
      </c>
      <c r="GL363">
        <v>-4.6387863249973502E-2</v>
      </c>
      <c r="GM363">
        <v>3.6088159466671601E-3</v>
      </c>
      <c r="GN363">
        <v>-4.2506285216111501E-5</v>
      </c>
      <c r="GO363">
        <v>14</v>
      </c>
      <c r="GP363">
        <v>2225</v>
      </c>
      <c r="GQ363">
        <v>2</v>
      </c>
      <c r="GR363">
        <v>27</v>
      </c>
      <c r="GS363">
        <v>4474.5</v>
      </c>
      <c r="GT363">
        <v>4474.5</v>
      </c>
      <c r="GU363">
        <v>4.21387</v>
      </c>
      <c r="GV363">
        <v>2.2973599999999998</v>
      </c>
      <c r="GW363">
        <v>1.9982899999999999</v>
      </c>
      <c r="GX363">
        <v>2.7587899999999999</v>
      </c>
      <c r="GY363">
        <v>2.0935100000000002</v>
      </c>
      <c r="GZ363">
        <v>2.4060100000000002</v>
      </c>
      <c r="HA363">
        <v>31.128699999999998</v>
      </c>
      <c r="HB363">
        <v>15.8307</v>
      </c>
      <c r="HC363">
        <v>18</v>
      </c>
      <c r="HD363">
        <v>440.38</v>
      </c>
      <c r="HE363">
        <v>612.66499999999996</v>
      </c>
      <c r="HF363">
        <v>18.039300000000001</v>
      </c>
      <c r="HG363">
        <v>23.447299999999998</v>
      </c>
      <c r="HH363">
        <v>30.002400000000002</v>
      </c>
      <c r="HI363">
        <v>23.1526</v>
      </c>
      <c r="HJ363">
        <v>23.1311</v>
      </c>
      <c r="HK363">
        <v>84.301900000000003</v>
      </c>
      <c r="HL363">
        <v>33.495399999999997</v>
      </c>
      <c r="HM363">
        <v>8.4062999999999999</v>
      </c>
      <c r="HN363">
        <v>17.953199999999999</v>
      </c>
      <c r="HO363">
        <v>1921.99</v>
      </c>
      <c r="HP363">
        <v>14.2774</v>
      </c>
      <c r="HQ363">
        <v>96.915499999999994</v>
      </c>
      <c r="HR363">
        <v>100.97</v>
      </c>
    </row>
    <row r="364" spans="1:226" x14ac:dyDescent="0.2">
      <c r="A364">
        <v>348</v>
      </c>
      <c r="B364">
        <v>1657566596</v>
      </c>
      <c r="C364">
        <v>3176.5</v>
      </c>
      <c r="D364" t="s">
        <v>1054</v>
      </c>
      <c r="E364" t="s">
        <v>1055</v>
      </c>
      <c r="F364">
        <v>5</v>
      </c>
      <c r="G364" t="s">
        <v>1217</v>
      </c>
      <c r="H364" t="s">
        <v>353</v>
      </c>
      <c r="I364">
        <v>1657566593.2</v>
      </c>
      <c r="J364">
        <f t="shared" si="170"/>
        <v>4.9045954173770508E-3</v>
      </c>
      <c r="K364">
        <f t="shared" si="171"/>
        <v>4.9045954173770507</v>
      </c>
      <c r="L364">
        <f t="shared" si="172"/>
        <v>29.220125513687076</v>
      </c>
      <c r="M364">
        <f t="shared" si="173"/>
        <v>1847.539</v>
      </c>
      <c r="N364">
        <f t="shared" si="174"/>
        <v>1605.1220896326292</v>
      </c>
      <c r="O364">
        <f t="shared" si="175"/>
        <v>109.0894972915772</v>
      </c>
      <c r="P364">
        <f t="shared" si="176"/>
        <v>125.56496607850693</v>
      </c>
      <c r="Q364">
        <f t="shared" si="177"/>
        <v>0.26212835930950018</v>
      </c>
      <c r="R364">
        <f t="shared" si="178"/>
        <v>2.3074564238017592</v>
      </c>
      <c r="S364">
        <f t="shared" si="179"/>
        <v>0.24663752565572483</v>
      </c>
      <c r="T364">
        <f t="shared" si="180"/>
        <v>0.1554639003341734</v>
      </c>
      <c r="U364">
        <f t="shared" si="181"/>
        <v>321.51415680000002</v>
      </c>
      <c r="V364">
        <f t="shared" si="182"/>
        <v>23.234382616748569</v>
      </c>
      <c r="W364">
        <f t="shared" si="183"/>
        <v>22.089030000000001</v>
      </c>
      <c r="X364">
        <f t="shared" si="184"/>
        <v>2.6679488309053547</v>
      </c>
      <c r="Y364">
        <f t="shared" si="185"/>
        <v>49.713849203103536</v>
      </c>
      <c r="Z364">
        <f t="shared" si="186"/>
        <v>1.3564542819524508</v>
      </c>
      <c r="AA364">
        <f t="shared" si="187"/>
        <v>2.7285239499575304</v>
      </c>
      <c r="AB364">
        <f t="shared" si="188"/>
        <v>1.311494548952904</v>
      </c>
      <c r="AC364">
        <f t="shared" si="189"/>
        <v>-216.29265790632795</v>
      </c>
      <c r="AD364">
        <f t="shared" si="190"/>
        <v>45.88976502070102</v>
      </c>
      <c r="AE364">
        <f t="shared" si="191"/>
        <v>4.0922957118897134</v>
      </c>
      <c r="AF364">
        <f t="shared" si="192"/>
        <v>155.20355962626283</v>
      </c>
      <c r="AG364">
        <f t="shared" si="193"/>
        <v>44.952929568350811</v>
      </c>
      <c r="AH364">
        <f t="shared" si="194"/>
        <v>4.9047016104391261</v>
      </c>
      <c r="AI364">
        <f t="shared" si="195"/>
        <v>29.220125513687076</v>
      </c>
      <c r="AJ364">
        <v>1940.8923185510901</v>
      </c>
      <c r="AK364">
        <v>1892.95090909091</v>
      </c>
      <c r="AL364">
        <v>3.3823022471114599</v>
      </c>
      <c r="AM364">
        <v>66.153134496915399</v>
      </c>
      <c r="AN364">
        <f t="shared" si="196"/>
        <v>4.9045954173770507</v>
      </c>
      <c r="AO364">
        <v>14.1877601823081</v>
      </c>
      <c r="AP364">
        <v>19.956248484848501</v>
      </c>
      <c r="AQ364">
        <v>-8.7886578036354599E-5</v>
      </c>
      <c r="AR364">
        <v>78.048963506408896</v>
      </c>
      <c r="AS364">
        <v>6</v>
      </c>
      <c r="AT364">
        <v>1</v>
      </c>
      <c r="AU364">
        <f t="shared" si="197"/>
        <v>1</v>
      </c>
      <c r="AV364">
        <f t="shared" si="198"/>
        <v>0</v>
      </c>
      <c r="AW364">
        <f t="shared" si="199"/>
        <v>36518.364765686565</v>
      </c>
      <c r="AX364">
        <f t="shared" si="200"/>
        <v>1999.9870000000001</v>
      </c>
      <c r="AY364">
        <f t="shared" si="201"/>
        <v>1681.1892</v>
      </c>
      <c r="AZ364">
        <f t="shared" si="202"/>
        <v>0.84060006390041531</v>
      </c>
      <c r="BA364">
        <f t="shared" si="203"/>
        <v>0.16075812332780162</v>
      </c>
      <c r="BB364">
        <v>6</v>
      </c>
      <c r="BC364">
        <v>0.5</v>
      </c>
      <c r="BD364" t="s">
        <v>354</v>
      </c>
      <c r="BE364">
        <v>2</v>
      </c>
      <c r="BF364" t="b">
        <v>1</v>
      </c>
      <c r="BG364">
        <v>1657566593.2</v>
      </c>
      <c r="BH364">
        <v>1847.539</v>
      </c>
      <c r="BI364">
        <v>1912.357</v>
      </c>
      <c r="BJ364">
        <v>19.95861</v>
      </c>
      <c r="BK364">
        <v>14.190390000000001</v>
      </c>
      <c r="BL364">
        <v>1838.182</v>
      </c>
      <c r="BM364">
        <v>19.784600000000001</v>
      </c>
      <c r="BN364">
        <v>499.99590000000001</v>
      </c>
      <c r="BO364">
        <v>67.948160000000001</v>
      </c>
      <c r="BP364">
        <v>1.5204280000000001E-2</v>
      </c>
      <c r="BQ364">
        <v>22.457920000000001</v>
      </c>
      <c r="BR364">
        <v>22.089030000000001</v>
      </c>
      <c r="BS364">
        <v>999.9</v>
      </c>
      <c r="BT364">
        <v>0</v>
      </c>
      <c r="BU364">
        <v>0</v>
      </c>
      <c r="BV364">
        <v>10010.565000000001</v>
      </c>
      <c r="BW364">
        <v>0</v>
      </c>
      <c r="BX364">
        <v>2293.9470000000001</v>
      </c>
      <c r="BY364">
        <v>-64.817869999999999</v>
      </c>
      <c r="BZ364">
        <v>1885.1659999999999</v>
      </c>
      <c r="CA364">
        <v>1939.883</v>
      </c>
      <c r="CB364">
        <v>5.7682320000000002</v>
      </c>
      <c r="CC364">
        <v>1912.357</v>
      </c>
      <c r="CD364">
        <v>14.190390000000001</v>
      </c>
      <c r="CE364">
        <v>1.356149</v>
      </c>
      <c r="CF364">
        <v>0.96420939999999999</v>
      </c>
      <c r="CG364">
        <v>11.436</v>
      </c>
      <c r="CH364">
        <v>6.3864900000000002</v>
      </c>
      <c r="CI364">
        <v>1999.9870000000001</v>
      </c>
      <c r="CJ364">
        <v>0.97999840000000005</v>
      </c>
      <c r="CK364">
        <v>2.000159E-2</v>
      </c>
      <c r="CL364">
        <v>0</v>
      </c>
      <c r="CM364">
        <v>2.6286499999999999</v>
      </c>
      <c r="CN364">
        <v>0</v>
      </c>
      <c r="CO364">
        <v>17461.91</v>
      </c>
      <c r="CP364">
        <v>16705.310000000001</v>
      </c>
      <c r="CQ364">
        <v>45</v>
      </c>
      <c r="CR364">
        <v>44.2624</v>
      </c>
      <c r="CS364">
        <v>42.75</v>
      </c>
      <c r="CT364">
        <v>41.561999999999998</v>
      </c>
      <c r="CU364">
        <v>39.811999999999998</v>
      </c>
      <c r="CV364">
        <v>1959.9829999999999</v>
      </c>
      <c r="CW364">
        <v>40.003999999999998</v>
      </c>
      <c r="CX364">
        <v>0</v>
      </c>
      <c r="CY364">
        <v>1651545491</v>
      </c>
      <c r="CZ364">
        <v>0</v>
      </c>
      <c r="DA364">
        <v>0</v>
      </c>
      <c r="DB364" t="s">
        <v>355</v>
      </c>
      <c r="DC364">
        <v>1657298120.5</v>
      </c>
      <c r="DD364">
        <v>1657298120.5</v>
      </c>
      <c r="DE364">
        <v>0</v>
      </c>
      <c r="DF364">
        <v>1.391</v>
      </c>
      <c r="DG364">
        <v>3.5000000000000003E-2</v>
      </c>
      <c r="DH364">
        <v>2.39</v>
      </c>
      <c r="DI364">
        <v>0.104</v>
      </c>
      <c r="DJ364">
        <v>419</v>
      </c>
      <c r="DK364">
        <v>18</v>
      </c>
      <c r="DL364">
        <v>0.11</v>
      </c>
      <c r="DM364">
        <v>0.02</v>
      </c>
      <c r="DN364">
        <v>-64.341843902438995</v>
      </c>
      <c r="DO364">
        <v>-4.49167317073164</v>
      </c>
      <c r="DP364">
        <v>0.53957553419050297</v>
      </c>
      <c r="DQ364">
        <v>0</v>
      </c>
      <c r="DR364">
        <v>5.7856604878048801</v>
      </c>
      <c r="DS364">
        <v>-5.6098118466898002E-2</v>
      </c>
      <c r="DT364">
        <v>1.51138798994733E-2</v>
      </c>
      <c r="DU364">
        <v>1</v>
      </c>
      <c r="DV364">
        <v>1</v>
      </c>
      <c r="DW364">
        <v>2</v>
      </c>
      <c r="DX364" t="s">
        <v>372</v>
      </c>
      <c r="DY364">
        <v>2.8957199999999998</v>
      </c>
      <c r="DZ364">
        <v>2.6320299999999999</v>
      </c>
      <c r="EA364">
        <v>0.18701799999999999</v>
      </c>
      <c r="EB364">
        <v>0.19062699999999999</v>
      </c>
      <c r="EC364">
        <v>6.9123299999999999E-2</v>
      </c>
      <c r="ED364">
        <v>5.3944899999999997E-2</v>
      </c>
      <c r="EE364">
        <v>23037</v>
      </c>
      <c r="EF364">
        <v>20026.2</v>
      </c>
      <c r="EG364">
        <v>25350.3</v>
      </c>
      <c r="EH364">
        <v>24080</v>
      </c>
      <c r="EI364">
        <v>40241.300000000003</v>
      </c>
      <c r="EJ364">
        <v>37706.300000000003</v>
      </c>
      <c r="EK364">
        <v>45765.8</v>
      </c>
      <c r="EL364">
        <v>42938.3</v>
      </c>
      <c r="EM364">
        <v>1.869</v>
      </c>
      <c r="EN364">
        <v>2.1459299999999999</v>
      </c>
      <c r="EO364">
        <v>0.125192</v>
      </c>
      <c r="EP364">
        <v>0</v>
      </c>
      <c r="EQ364">
        <v>20.0199</v>
      </c>
      <c r="ER364">
        <v>999.9</v>
      </c>
      <c r="ES364">
        <v>36.094000000000001</v>
      </c>
      <c r="ET364">
        <v>27.12</v>
      </c>
      <c r="EU364">
        <v>19.148</v>
      </c>
      <c r="EV364">
        <v>48.897300000000001</v>
      </c>
      <c r="EW364">
        <v>32.648200000000003</v>
      </c>
      <c r="EX364">
        <v>2</v>
      </c>
      <c r="EY364">
        <v>-0.28360299999999999</v>
      </c>
      <c r="EZ364">
        <v>3.64316</v>
      </c>
      <c r="FA364">
        <v>20.203900000000001</v>
      </c>
      <c r="FB364">
        <v>5.2355600000000004</v>
      </c>
      <c r="FC364">
        <v>11.988099999999999</v>
      </c>
      <c r="FD364">
        <v>4.9572500000000002</v>
      </c>
      <c r="FE364">
        <v>3.3039800000000001</v>
      </c>
      <c r="FF364">
        <v>9999</v>
      </c>
      <c r="FG364">
        <v>9999</v>
      </c>
      <c r="FH364">
        <v>6821.3</v>
      </c>
      <c r="FI364">
        <v>356</v>
      </c>
      <c r="FJ364">
        <v>1.8681399999999999</v>
      </c>
      <c r="FK364">
        <v>1.8638600000000001</v>
      </c>
      <c r="FL364">
        <v>1.87157</v>
      </c>
      <c r="FM364">
        <v>1.8622000000000001</v>
      </c>
      <c r="FN364">
        <v>1.86172</v>
      </c>
      <c r="FO364">
        <v>1.86829</v>
      </c>
      <c r="FP364">
        <v>1.85836</v>
      </c>
      <c r="FQ364">
        <v>1.86483</v>
      </c>
      <c r="FR364">
        <v>5</v>
      </c>
      <c r="FS364">
        <v>0</v>
      </c>
      <c r="FT364">
        <v>0</v>
      </c>
      <c r="FU364">
        <v>0</v>
      </c>
      <c r="FV364" t="s">
        <v>357</v>
      </c>
      <c r="FW364" t="s">
        <v>358</v>
      </c>
      <c r="FX364" t="s">
        <v>359</v>
      </c>
      <c r="FY364" t="s">
        <v>359</v>
      </c>
      <c r="FZ364" t="s">
        <v>359</v>
      </c>
      <c r="GA364" t="s">
        <v>359</v>
      </c>
      <c r="GB364">
        <v>0</v>
      </c>
      <c r="GC364">
        <v>100</v>
      </c>
      <c r="GD364">
        <v>100</v>
      </c>
      <c r="GE364">
        <v>9.41</v>
      </c>
      <c r="GF364">
        <v>0.17399999999999999</v>
      </c>
      <c r="GG364">
        <v>2.1444526195071201</v>
      </c>
      <c r="GH364">
        <v>5.2457919015285598E-3</v>
      </c>
      <c r="GI364">
        <v>-2.61795653493914E-6</v>
      </c>
      <c r="GJ364">
        <v>1.0331707357916401E-9</v>
      </c>
      <c r="GK364">
        <v>8.3457624279274292E-3</v>
      </c>
      <c r="GL364">
        <v>-4.6387863249973502E-2</v>
      </c>
      <c r="GM364">
        <v>3.6088159466671601E-3</v>
      </c>
      <c r="GN364">
        <v>-4.2506285216111501E-5</v>
      </c>
      <c r="GO364">
        <v>14</v>
      </c>
      <c r="GP364">
        <v>2225</v>
      </c>
      <c r="GQ364">
        <v>2</v>
      </c>
      <c r="GR364">
        <v>27</v>
      </c>
      <c r="GS364">
        <v>4474.6000000000004</v>
      </c>
      <c r="GT364">
        <v>4474.6000000000004</v>
      </c>
      <c r="GU364">
        <v>4.2407199999999996</v>
      </c>
      <c r="GV364">
        <v>2.2961399999999998</v>
      </c>
      <c r="GW364">
        <v>1.9982899999999999</v>
      </c>
      <c r="GX364">
        <v>2.7587899999999999</v>
      </c>
      <c r="GY364">
        <v>2.0935100000000002</v>
      </c>
      <c r="GZ364">
        <v>2.3974600000000001</v>
      </c>
      <c r="HA364">
        <v>31.150400000000001</v>
      </c>
      <c r="HB364">
        <v>15.821899999999999</v>
      </c>
      <c r="HC364">
        <v>18</v>
      </c>
      <c r="HD364">
        <v>440.30599999999998</v>
      </c>
      <c r="HE364">
        <v>613.01599999999996</v>
      </c>
      <c r="HF364">
        <v>17.946000000000002</v>
      </c>
      <c r="HG364">
        <v>23.4754</v>
      </c>
      <c r="HH364">
        <v>30.002400000000002</v>
      </c>
      <c r="HI364">
        <v>23.174900000000001</v>
      </c>
      <c r="HJ364">
        <v>23.1538</v>
      </c>
      <c r="HK364">
        <v>84.842799999999997</v>
      </c>
      <c r="HL364">
        <v>33.195900000000002</v>
      </c>
      <c r="HM364">
        <v>8.4062999999999999</v>
      </c>
      <c r="HN364">
        <v>17.864000000000001</v>
      </c>
      <c r="HO364">
        <v>1942.16</v>
      </c>
      <c r="HP364">
        <v>14.295999999999999</v>
      </c>
      <c r="HQ364">
        <v>96.908799999999999</v>
      </c>
      <c r="HR364">
        <v>100.965</v>
      </c>
    </row>
    <row r="365" spans="1:226" x14ac:dyDescent="0.2">
      <c r="A365">
        <v>349</v>
      </c>
      <c r="B365">
        <v>1657566601</v>
      </c>
      <c r="C365">
        <v>3181.5</v>
      </c>
      <c r="D365" t="s">
        <v>1056</v>
      </c>
      <c r="E365" t="s">
        <v>1057</v>
      </c>
      <c r="F365">
        <v>5</v>
      </c>
      <c r="G365" t="s">
        <v>1217</v>
      </c>
      <c r="H365" t="s">
        <v>353</v>
      </c>
      <c r="I365">
        <v>1657566598.5</v>
      </c>
      <c r="J365">
        <f t="shared" si="170"/>
        <v>4.8867523358828782E-3</v>
      </c>
      <c r="K365">
        <f t="shared" si="171"/>
        <v>4.8867523358828784</v>
      </c>
      <c r="L365">
        <f t="shared" si="172"/>
        <v>29.536255045738574</v>
      </c>
      <c r="M365">
        <f t="shared" si="173"/>
        <v>1864.9611111111101</v>
      </c>
      <c r="N365">
        <f t="shared" si="174"/>
        <v>1619.6297176731975</v>
      </c>
      <c r="O365">
        <f t="shared" si="175"/>
        <v>110.07323096254461</v>
      </c>
      <c r="P365">
        <f t="shared" si="176"/>
        <v>126.74643647216534</v>
      </c>
      <c r="Q365">
        <f t="shared" si="177"/>
        <v>0.26144123729057145</v>
      </c>
      <c r="R365">
        <f t="shared" si="178"/>
        <v>2.3136292175848183</v>
      </c>
      <c r="S365">
        <f t="shared" si="179"/>
        <v>0.2460674728358648</v>
      </c>
      <c r="T365">
        <f t="shared" si="180"/>
        <v>0.15509805206175997</v>
      </c>
      <c r="U365">
        <f t="shared" si="181"/>
        <v>321.51454999999942</v>
      </c>
      <c r="V365">
        <f t="shared" si="182"/>
        <v>23.207931036481085</v>
      </c>
      <c r="W365">
        <f t="shared" si="183"/>
        <v>22.0774333333333</v>
      </c>
      <c r="X365">
        <f t="shared" si="184"/>
        <v>2.6660637908910418</v>
      </c>
      <c r="Y365">
        <f t="shared" si="185"/>
        <v>49.800788223199532</v>
      </c>
      <c r="Z365">
        <f t="shared" si="186"/>
        <v>1.3563208686087187</v>
      </c>
      <c r="AA365">
        <f t="shared" si="187"/>
        <v>2.7234927739093115</v>
      </c>
      <c r="AB365">
        <f t="shared" si="188"/>
        <v>1.3097429222823231</v>
      </c>
      <c r="AC365">
        <f t="shared" si="189"/>
        <v>-215.50577801243492</v>
      </c>
      <c r="AD365">
        <f t="shared" si="190"/>
        <v>43.671577500929629</v>
      </c>
      <c r="AE365">
        <f t="shared" si="191"/>
        <v>3.883266591289988</v>
      </c>
      <c r="AF365">
        <f t="shared" si="192"/>
        <v>153.56361607978414</v>
      </c>
      <c r="AG365">
        <f t="shared" si="193"/>
        <v>45.219042912234457</v>
      </c>
      <c r="AH365">
        <f t="shared" si="194"/>
        <v>4.8785833836193007</v>
      </c>
      <c r="AI365">
        <f t="shared" si="195"/>
        <v>29.536255045738574</v>
      </c>
      <c r="AJ365">
        <v>1958.0108770128099</v>
      </c>
      <c r="AK365">
        <v>1909.70036363636</v>
      </c>
      <c r="AL365">
        <v>3.3790491665679498</v>
      </c>
      <c r="AM365">
        <v>66.153134496915399</v>
      </c>
      <c r="AN365">
        <f t="shared" si="196"/>
        <v>4.8867523358828784</v>
      </c>
      <c r="AO365">
        <v>14.2117510393901</v>
      </c>
      <c r="AP365">
        <v>19.957867272727299</v>
      </c>
      <c r="AQ365">
        <v>6.6040551740045603E-5</v>
      </c>
      <c r="AR365">
        <v>78.048963506408896</v>
      </c>
      <c r="AS365">
        <v>6</v>
      </c>
      <c r="AT365">
        <v>1</v>
      </c>
      <c r="AU365">
        <f t="shared" si="197"/>
        <v>1</v>
      </c>
      <c r="AV365">
        <f t="shared" si="198"/>
        <v>0</v>
      </c>
      <c r="AW365">
        <f t="shared" si="199"/>
        <v>36670.890765814387</v>
      </c>
      <c r="AX365">
        <f t="shared" si="200"/>
        <v>1999.9933333333299</v>
      </c>
      <c r="AY365">
        <f t="shared" si="201"/>
        <v>1681.194199999997</v>
      </c>
      <c r="AZ365">
        <f t="shared" si="202"/>
        <v>0.84059990199967327</v>
      </c>
      <c r="BA365">
        <f t="shared" si="203"/>
        <v>0.16075781085936952</v>
      </c>
      <c r="BB365">
        <v>6</v>
      </c>
      <c r="BC365">
        <v>0.5</v>
      </c>
      <c r="BD365" t="s">
        <v>354</v>
      </c>
      <c r="BE365">
        <v>2</v>
      </c>
      <c r="BF365" t="b">
        <v>1</v>
      </c>
      <c r="BG365">
        <v>1657566598.5</v>
      </c>
      <c r="BH365">
        <v>1864.9611111111101</v>
      </c>
      <c r="BI365">
        <v>1930.1344444444401</v>
      </c>
      <c r="BJ365">
        <v>19.957055555555598</v>
      </c>
      <c r="BK365">
        <v>14.2202555555556</v>
      </c>
      <c r="BL365">
        <v>1855.4977777777799</v>
      </c>
      <c r="BM365">
        <v>19.7831333333333</v>
      </c>
      <c r="BN365">
        <v>500.05799999999999</v>
      </c>
      <c r="BO365">
        <v>67.947199999999995</v>
      </c>
      <c r="BP365">
        <v>1.47728888888889E-2</v>
      </c>
      <c r="BQ365">
        <v>22.4275555555556</v>
      </c>
      <c r="BR365">
        <v>22.0774333333333</v>
      </c>
      <c r="BS365">
        <v>999.9</v>
      </c>
      <c r="BT365">
        <v>0</v>
      </c>
      <c r="BU365">
        <v>0</v>
      </c>
      <c r="BV365">
        <v>10053.266666666699</v>
      </c>
      <c r="BW365">
        <v>0</v>
      </c>
      <c r="BX365">
        <v>2305.4933333333302</v>
      </c>
      <c r="BY365">
        <v>-65.172822222222194</v>
      </c>
      <c r="BZ365">
        <v>1902.93777777778</v>
      </c>
      <c r="CA365">
        <v>1957.9777777777799</v>
      </c>
      <c r="CB365">
        <v>5.7368144444444402</v>
      </c>
      <c r="CC365">
        <v>1930.1344444444401</v>
      </c>
      <c r="CD365">
        <v>14.2202555555556</v>
      </c>
      <c r="CE365">
        <v>1.35602666666667</v>
      </c>
      <c r="CF365">
        <v>0.96622577777777796</v>
      </c>
      <c r="CG365">
        <v>11.434622222222201</v>
      </c>
      <c r="CH365">
        <v>6.4168000000000003</v>
      </c>
      <c r="CI365">
        <v>1999.9933333333299</v>
      </c>
      <c r="CJ365">
        <v>0.98000355555555596</v>
      </c>
      <c r="CK365">
        <v>1.99966E-2</v>
      </c>
      <c r="CL365">
        <v>0</v>
      </c>
      <c r="CM365">
        <v>2.6448</v>
      </c>
      <c r="CN365">
        <v>0</v>
      </c>
      <c r="CO365">
        <v>17457.788888888899</v>
      </c>
      <c r="CP365">
        <v>16705.366666666701</v>
      </c>
      <c r="CQ365">
        <v>45</v>
      </c>
      <c r="CR365">
        <v>44.311999999999998</v>
      </c>
      <c r="CS365">
        <v>42.791333333333299</v>
      </c>
      <c r="CT365">
        <v>41.618000000000002</v>
      </c>
      <c r="CU365">
        <v>39.811999999999998</v>
      </c>
      <c r="CV365">
        <v>1960</v>
      </c>
      <c r="CW365">
        <v>39.993333333333297</v>
      </c>
      <c r="CX365">
        <v>0</v>
      </c>
      <c r="CY365">
        <v>1651545496.4000001</v>
      </c>
      <c r="CZ365">
        <v>0</v>
      </c>
      <c r="DA365">
        <v>0</v>
      </c>
      <c r="DB365" t="s">
        <v>355</v>
      </c>
      <c r="DC365">
        <v>1657298120.5</v>
      </c>
      <c r="DD365">
        <v>1657298120.5</v>
      </c>
      <c r="DE365">
        <v>0</v>
      </c>
      <c r="DF365">
        <v>1.391</v>
      </c>
      <c r="DG365">
        <v>3.5000000000000003E-2</v>
      </c>
      <c r="DH365">
        <v>2.39</v>
      </c>
      <c r="DI365">
        <v>0.104</v>
      </c>
      <c r="DJ365">
        <v>419</v>
      </c>
      <c r="DK365">
        <v>18</v>
      </c>
      <c r="DL365">
        <v>0.11</v>
      </c>
      <c r="DM365">
        <v>0.02</v>
      </c>
      <c r="DN365">
        <v>-64.609709756097601</v>
      </c>
      <c r="DO365">
        <v>-3.2850961672474499</v>
      </c>
      <c r="DP365">
        <v>0.45393266278583999</v>
      </c>
      <c r="DQ365">
        <v>0</v>
      </c>
      <c r="DR365">
        <v>5.7779526829268297</v>
      </c>
      <c r="DS365">
        <v>-0.19747777003483699</v>
      </c>
      <c r="DT365">
        <v>2.3545061003954801E-2</v>
      </c>
      <c r="DU365">
        <v>0</v>
      </c>
      <c r="DV365">
        <v>0</v>
      </c>
      <c r="DW365">
        <v>2</v>
      </c>
      <c r="DX365" t="s">
        <v>356</v>
      </c>
      <c r="DY365">
        <v>2.8954599999999999</v>
      </c>
      <c r="DZ365">
        <v>2.63157</v>
      </c>
      <c r="EA365">
        <v>0.18796299999999999</v>
      </c>
      <c r="EB365">
        <v>0.191612</v>
      </c>
      <c r="EC365">
        <v>6.9120399999999999E-2</v>
      </c>
      <c r="ED365">
        <v>5.40285E-2</v>
      </c>
      <c r="EE365">
        <v>23008.400000000001</v>
      </c>
      <c r="EF365">
        <v>20000.7</v>
      </c>
      <c r="EG365">
        <v>25348.400000000001</v>
      </c>
      <c r="EH365">
        <v>24078.799999999999</v>
      </c>
      <c r="EI365">
        <v>40239</v>
      </c>
      <c r="EJ365">
        <v>37701</v>
      </c>
      <c r="EK365">
        <v>45763.1</v>
      </c>
      <c r="EL365">
        <v>42936</v>
      </c>
      <c r="EM365">
        <v>1.8685499999999999</v>
      </c>
      <c r="EN365">
        <v>2.1455500000000001</v>
      </c>
      <c r="EO365">
        <v>0.123899</v>
      </c>
      <c r="EP365">
        <v>0</v>
      </c>
      <c r="EQ365">
        <v>20.0306</v>
      </c>
      <c r="ER365">
        <v>999.9</v>
      </c>
      <c r="ES365">
        <v>36.094000000000001</v>
      </c>
      <c r="ET365">
        <v>27.14</v>
      </c>
      <c r="EU365">
        <v>19.170500000000001</v>
      </c>
      <c r="EV365">
        <v>48.787300000000002</v>
      </c>
      <c r="EW365">
        <v>32.588099999999997</v>
      </c>
      <c r="EX365">
        <v>2</v>
      </c>
      <c r="EY365">
        <v>-0.28118599999999999</v>
      </c>
      <c r="EZ365">
        <v>3.7247400000000002</v>
      </c>
      <c r="FA365">
        <v>20.202300000000001</v>
      </c>
      <c r="FB365">
        <v>5.2352600000000002</v>
      </c>
      <c r="FC365">
        <v>11.987500000000001</v>
      </c>
      <c r="FD365">
        <v>4.9574499999999997</v>
      </c>
      <c r="FE365">
        <v>3.3039999999999998</v>
      </c>
      <c r="FF365">
        <v>9999</v>
      </c>
      <c r="FG365">
        <v>9999</v>
      </c>
      <c r="FH365">
        <v>6821.3</v>
      </c>
      <c r="FI365">
        <v>356</v>
      </c>
      <c r="FJ365">
        <v>1.8681300000000001</v>
      </c>
      <c r="FK365">
        <v>1.8638600000000001</v>
      </c>
      <c r="FL365">
        <v>1.87155</v>
      </c>
      <c r="FM365">
        <v>1.8622000000000001</v>
      </c>
      <c r="FN365">
        <v>1.86172</v>
      </c>
      <c r="FO365">
        <v>1.8682799999999999</v>
      </c>
      <c r="FP365">
        <v>1.8583400000000001</v>
      </c>
      <c r="FQ365">
        <v>1.8648400000000001</v>
      </c>
      <c r="FR365">
        <v>5</v>
      </c>
      <c r="FS365">
        <v>0</v>
      </c>
      <c r="FT365">
        <v>0</v>
      </c>
      <c r="FU365">
        <v>0</v>
      </c>
      <c r="FV365" t="s">
        <v>357</v>
      </c>
      <c r="FW365" t="s">
        <v>358</v>
      </c>
      <c r="FX365" t="s">
        <v>359</v>
      </c>
      <c r="FY365" t="s">
        <v>359</v>
      </c>
      <c r="FZ365" t="s">
        <v>359</v>
      </c>
      <c r="GA365" t="s">
        <v>359</v>
      </c>
      <c r="GB365">
        <v>0</v>
      </c>
      <c r="GC365">
        <v>100</v>
      </c>
      <c r="GD365">
        <v>100</v>
      </c>
      <c r="GE365">
        <v>9.51</v>
      </c>
      <c r="GF365">
        <v>0.17399999999999999</v>
      </c>
      <c r="GG365">
        <v>2.1444526195071201</v>
      </c>
      <c r="GH365">
        <v>5.2457919015285598E-3</v>
      </c>
      <c r="GI365">
        <v>-2.61795653493914E-6</v>
      </c>
      <c r="GJ365">
        <v>1.0331707357916401E-9</v>
      </c>
      <c r="GK365">
        <v>8.3457624279274292E-3</v>
      </c>
      <c r="GL365">
        <v>-4.6387863249973502E-2</v>
      </c>
      <c r="GM365">
        <v>3.6088159466671601E-3</v>
      </c>
      <c r="GN365">
        <v>-4.2506285216111501E-5</v>
      </c>
      <c r="GO365">
        <v>14</v>
      </c>
      <c r="GP365">
        <v>2225</v>
      </c>
      <c r="GQ365">
        <v>2</v>
      </c>
      <c r="GR365">
        <v>27</v>
      </c>
      <c r="GS365">
        <v>4474.7</v>
      </c>
      <c r="GT365">
        <v>4474.7</v>
      </c>
      <c r="GU365">
        <v>4.2651399999999997</v>
      </c>
      <c r="GV365">
        <v>2.2961399999999998</v>
      </c>
      <c r="GW365">
        <v>1.9982899999999999</v>
      </c>
      <c r="GX365">
        <v>2.7587899999999999</v>
      </c>
      <c r="GY365">
        <v>2.0947300000000002</v>
      </c>
      <c r="GZ365">
        <v>2.3840300000000001</v>
      </c>
      <c r="HA365">
        <v>31.1722</v>
      </c>
      <c r="HB365">
        <v>15.821899999999999</v>
      </c>
      <c r="HC365">
        <v>18</v>
      </c>
      <c r="HD365">
        <v>440.23200000000003</v>
      </c>
      <c r="HE365">
        <v>612.99900000000002</v>
      </c>
      <c r="HF365">
        <v>17.856400000000001</v>
      </c>
      <c r="HG365">
        <v>23.5045</v>
      </c>
      <c r="HH365">
        <v>30.002400000000002</v>
      </c>
      <c r="HI365">
        <v>23.197099999999999</v>
      </c>
      <c r="HJ365">
        <v>23.176300000000001</v>
      </c>
      <c r="HK365">
        <v>85.338800000000006</v>
      </c>
      <c r="HL365">
        <v>33.195900000000002</v>
      </c>
      <c r="HM365">
        <v>8.4062999999999999</v>
      </c>
      <c r="HN365">
        <v>17.784300000000002</v>
      </c>
      <c r="HO365">
        <v>1955.63</v>
      </c>
      <c r="HP365">
        <v>14.3111</v>
      </c>
      <c r="HQ365">
        <v>96.902500000000003</v>
      </c>
      <c r="HR365">
        <v>100.96</v>
      </c>
    </row>
    <row r="366" spans="1:226" x14ac:dyDescent="0.2">
      <c r="A366">
        <v>350</v>
      </c>
      <c r="B366">
        <v>1657566605.5</v>
      </c>
      <c r="C366">
        <v>3186</v>
      </c>
      <c r="D366" t="s">
        <v>1058</v>
      </c>
      <c r="E366" t="s">
        <v>1059</v>
      </c>
      <c r="F366">
        <v>5</v>
      </c>
      <c r="G366" t="s">
        <v>1217</v>
      </c>
      <c r="H366" t="s">
        <v>353</v>
      </c>
      <c r="I366">
        <v>1657566602.9444399</v>
      </c>
      <c r="J366">
        <f t="shared" si="170"/>
        <v>4.8750452409261928E-3</v>
      </c>
      <c r="K366">
        <f t="shared" si="171"/>
        <v>4.8750452409261928</v>
      </c>
      <c r="L366">
        <f t="shared" si="172"/>
        <v>29.074200626386471</v>
      </c>
      <c r="M366">
        <f t="shared" si="173"/>
        <v>1879.93777777778</v>
      </c>
      <c r="N366">
        <f t="shared" si="174"/>
        <v>1636.656799642155</v>
      </c>
      <c r="O366">
        <f t="shared" si="175"/>
        <v>111.22839479112096</v>
      </c>
      <c r="P366">
        <f t="shared" si="176"/>
        <v>127.76194824420645</v>
      </c>
      <c r="Q366">
        <f t="shared" si="177"/>
        <v>0.26090965082087986</v>
      </c>
      <c r="R366">
        <f t="shared" si="178"/>
        <v>2.2972228042164038</v>
      </c>
      <c r="S366">
        <f t="shared" si="179"/>
        <v>0.2454939463412992</v>
      </c>
      <c r="T366">
        <f t="shared" si="180"/>
        <v>0.1547427988178281</v>
      </c>
      <c r="U366">
        <f t="shared" si="181"/>
        <v>321.51799766666682</v>
      </c>
      <c r="V366">
        <f t="shared" si="182"/>
        <v>23.19686533117304</v>
      </c>
      <c r="W366">
        <f t="shared" si="183"/>
        <v>22.0789333333333</v>
      </c>
      <c r="X366">
        <f t="shared" si="184"/>
        <v>2.6663075504706839</v>
      </c>
      <c r="Y366">
        <f t="shared" si="185"/>
        <v>49.874731190139201</v>
      </c>
      <c r="Z366">
        <f t="shared" si="186"/>
        <v>1.3566804678007292</v>
      </c>
      <c r="AA366">
        <f t="shared" si="187"/>
        <v>2.7201759998036041</v>
      </c>
      <c r="AB366">
        <f t="shared" si="188"/>
        <v>1.3096270826699548</v>
      </c>
      <c r="AC366">
        <f t="shared" si="189"/>
        <v>-214.98949512484509</v>
      </c>
      <c r="AD366">
        <f t="shared" si="190"/>
        <v>40.693659819736943</v>
      </c>
      <c r="AE366">
        <f t="shared" si="191"/>
        <v>3.6439699186753671</v>
      </c>
      <c r="AF366">
        <f t="shared" si="192"/>
        <v>150.86613228023401</v>
      </c>
      <c r="AG366">
        <f t="shared" si="193"/>
        <v>45.278694362931319</v>
      </c>
      <c r="AH366">
        <f t="shared" si="194"/>
        <v>4.8658283893331467</v>
      </c>
      <c r="AI366">
        <f t="shared" si="195"/>
        <v>29.074200626386471</v>
      </c>
      <c r="AJ366">
        <v>1973.6098965605499</v>
      </c>
      <c r="AK366">
        <v>1925.4209696969699</v>
      </c>
      <c r="AL366">
        <v>3.4979920685952801</v>
      </c>
      <c r="AM366">
        <v>66.153134496915399</v>
      </c>
      <c r="AN366">
        <f t="shared" si="196"/>
        <v>4.8750452409261928</v>
      </c>
      <c r="AO366">
        <v>14.2351606591617</v>
      </c>
      <c r="AP366">
        <v>19.967273939393898</v>
      </c>
      <c r="AQ366">
        <v>2.3408532591017399E-4</v>
      </c>
      <c r="AR366">
        <v>78.048963506408896</v>
      </c>
      <c r="AS366">
        <v>6</v>
      </c>
      <c r="AT366">
        <v>1</v>
      </c>
      <c r="AU366">
        <f t="shared" si="197"/>
        <v>1</v>
      </c>
      <c r="AV366">
        <f t="shared" si="198"/>
        <v>0</v>
      </c>
      <c r="AW366">
        <f t="shared" si="199"/>
        <v>36277.954742751463</v>
      </c>
      <c r="AX366">
        <f t="shared" si="200"/>
        <v>2000.0088888888899</v>
      </c>
      <c r="AY366">
        <f t="shared" si="201"/>
        <v>1681.2077666666673</v>
      </c>
      <c r="AZ366">
        <f t="shared" si="202"/>
        <v>0.8406001473326784</v>
      </c>
      <c r="BA366">
        <f t="shared" si="203"/>
        <v>0.16075828435206954</v>
      </c>
      <c r="BB366">
        <v>6</v>
      </c>
      <c r="BC366">
        <v>0.5</v>
      </c>
      <c r="BD366" t="s">
        <v>354</v>
      </c>
      <c r="BE366">
        <v>2</v>
      </c>
      <c r="BF366" t="b">
        <v>1</v>
      </c>
      <c r="BG366">
        <v>1657566602.9444399</v>
      </c>
      <c r="BH366">
        <v>1879.93777777778</v>
      </c>
      <c r="BI366">
        <v>1945.2477777777799</v>
      </c>
      <c r="BJ366">
        <v>19.962711111111101</v>
      </c>
      <c r="BK366">
        <v>14.240399999999999</v>
      </c>
      <c r="BL366">
        <v>1870.38222222222</v>
      </c>
      <c r="BM366">
        <v>19.788511111111099</v>
      </c>
      <c r="BN366">
        <v>500.01055555555502</v>
      </c>
      <c r="BO366">
        <v>67.944966666666701</v>
      </c>
      <c r="BP366">
        <v>1.5765733333333299E-2</v>
      </c>
      <c r="BQ366">
        <v>22.407511111111099</v>
      </c>
      <c r="BR366">
        <v>22.0789333333333</v>
      </c>
      <c r="BS366">
        <v>999.9</v>
      </c>
      <c r="BT366">
        <v>0</v>
      </c>
      <c r="BU366">
        <v>0</v>
      </c>
      <c r="BV366">
        <v>9940.6255555555599</v>
      </c>
      <c r="BW366">
        <v>0</v>
      </c>
      <c r="BX366">
        <v>2281.9</v>
      </c>
      <c r="BY366">
        <v>-65.309444444444395</v>
      </c>
      <c r="BZ366">
        <v>1918.2322222222199</v>
      </c>
      <c r="CA366">
        <v>1973.35111111111</v>
      </c>
      <c r="CB366">
        <v>5.7223155555555598</v>
      </c>
      <c r="CC366">
        <v>1945.2477777777799</v>
      </c>
      <c r="CD366">
        <v>14.240399999999999</v>
      </c>
      <c r="CE366">
        <v>1.35636444444444</v>
      </c>
      <c r="CF366">
        <v>0.96756255555555504</v>
      </c>
      <c r="CG366">
        <v>11.4384</v>
      </c>
      <c r="CH366">
        <v>6.4368677777777803</v>
      </c>
      <c r="CI366">
        <v>2000.0088888888899</v>
      </c>
      <c r="CJ366">
        <v>0.97999455555555504</v>
      </c>
      <c r="CK366">
        <v>2.0005488888888898E-2</v>
      </c>
      <c r="CL366">
        <v>0</v>
      </c>
      <c r="CM366">
        <v>2.6187444444444399</v>
      </c>
      <c r="CN366">
        <v>0</v>
      </c>
      <c r="CO366">
        <v>17418.766666666699</v>
      </c>
      <c r="CP366">
        <v>16705.422222222202</v>
      </c>
      <c r="CQ366">
        <v>45</v>
      </c>
      <c r="CR366">
        <v>44.368000000000002</v>
      </c>
      <c r="CS366">
        <v>42.811999999999998</v>
      </c>
      <c r="CT366">
        <v>41.645666666666699</v>
      </c>
      <c r="CU366">
        <v>39.811999999999998</v>
      </c>
      <c r="CV366">
        <v>1959.99888888889</v>
      </c>
      <c r="CW366">
        <v>40.01</v>
      </c>
      <c r="CX366">
        <v>0</v>
      </c>
      <c r="CY366">
        <v>1651545501.2</v>
      </c>
      <c r="CZ366">
        <v>0</v>
      </c>
      <c r="DA366">
        <v>0</v>
      </c>
      <c r="DB366" t="s">
        <v>355</v>
      </c>
      <c r="DC366">
        <v>1657298120.5</v>
      </c>
      <c r="DD366">
        <v>1657298120.5</v>
      </c>
      <c r="DE366">
        <v>0</v>
      </c>
      <c r="DF366">
        <v>1.391</v>
      </c>
      <c r="DG366">
        <v>3.5000000000000003E-2</v>
      </c>
      <c r="DH366">
        <v>2.39</v>
      </c>
      <c r="DI366">
        <v>0.104</v>
      </c>
      <c r="DJ366">
        <v>419</v>
      </c>
      <c r="DK366">
        <v>18</v>
      </c>
      <c r="DL366">
        <v>0.11</v>
      </c>
      <c r="DM366">
        <v>0.02</v>
      </c>
      <c r="DN366">
        <v>-64.906960975609707</v>
      </c>
      <c r="DO366">
        <v>-3.5853804878048501</v>
      </c>
      <c r="DP366">
        <v>0.49903514607057797</v>
      </c>
      <c r="DQ366">
        <v>0</v>
      </c>
      <c r="DR366">
        <v>5.7607278048780497</v>
      </c>
      <c r="DS366">
        <v>-0.294314216027878</v>
      </c>
      <c r="DT366">
        <v>2.9258265083036802E-2</v>
      </c>
      <c r="DU366">
        <v>0</v>
      </c>
      <c r="DV366">
        <v>0</v>
      </c>
      <c r="DW366">
        <v>2</v>
      </c>
      <c r="DX366" t="s">
        <v>356</v>
      </c>
      <c r="DY366">
        <v>2.8950200000000001</v>
      </c>
      <c r="DZ366">
        <v>2.63192</v>
      </c>
      <c r="EA366">
        <v>0.18884200000000001</v>
      </c>
      <c r="EB366">
        <v>0.192416</v>
      </c>
      <c r="EC366">
        <v>6.91388E-2</v>
      </c>
      <c r="ED366">
        <v>5.40963E-2</v>
      </c>
      <c r="EE366">
        <v>22982.400000000001</v>
      </c>
      <c r="EF366">
        <v>19979.7</v>
      </c>
      <c r="EG366">
        <v>25347.200000000001</v>
      </c>
      <c r="EH366">
        <v>24077.5</v>
      </c>
      <c r="EI366">
        <v>40236.5</v>
      </c>
      <c r="EJ366">
        <v>37696.6</v>
      </c>
      <c r="EK366">
        <v>45761.1</v>
      </c>
      <c r="EL366">
        <v>42934.2</v>
      </c>
      <c r="EM366">
        <v>1.86812</v>
      </c>
      <c r="EN366">
        <v>2.1454499999999999</v>
      </c>
      <c r="EO366">
        <v>0.123408</v>
      </c>
      <c r="EP366">
        <v>0</v>
      </c>
      <c r="EQ366">
        <v>20.038699999999999</v>
      </c>
      <c r="ER366">
        <v>999.9</v>
      </c>
      <c r="ES366">
        <v>36.125</v>
      </c>
      <c r="ET366">
        <v>27.14</v>
      </c>
      <c r="EU366">
        <v>19.1861</v>
      </c>
      <c r="EV366">
        <v>49.2273</v>
      </c>
      <c r="EW366">
        <v>32.616199999999999</v>
      </c>
      <c r="EX366">
        <v>2</v>
      </c>
      <c r="EY366">
        <v>-0.27897899999999998</v>
      </c>
      <c r="EZ366">
        <v>3.7686199999999999</v>
      </c>
      <c r="FA366">
        <v>20.2013</v>
      </c>
      <c r="FB366">
        <v>5.2351099999999997</v>
      </c>
      <c r="FC366">
        <v>11.9894</v>
      </c>
      <c r="FD366">
        <v>4.9573999999999998</v>
      </c>
      <c r="FE366">
        <v>3.3039999999999998</v>
      </c>
      <c r="FF366">
        <v>9999</v>
      </c>
      <c r="FG366">
        <v>9999</v>
      </c>
      <c r="FH366">
        <v>6821.3</v>
      </c>
      <c r="FI366">
        <v>356</v>
      </c>
      <c r="FJ366">
        <v>1.8681300000000001</v>
      </c>
      <c r="FK366">
        <v>1.8638600000000001</v>
      </c>
      <c r="FL366">
        <v>1.87154</v>
      </c>
      <c r="FM366">
        <v>1.8622000000000001</v>
      </c>
      <c r="FN366">
        <v>1.86172</v>
      </c>
      <c r="FO366">
        <v>1.8682700000000001</v>
      </c>
      <c r="FP366">
        <v>1.8583499999999999</v>
      </c>
      <c r="FQ366">
        <v>1.8648</v>
      </c>
      <c r="FR366">
        <v>5</v>
      </c>
      <c r="FS366">
        <v>0</v>
      </c>
      <c r="FT366">
        <v>0</v>
      </c>
      <c r="FU366">
        <v>0</v>
      </c>
      <c r="FV366" t="s">
        <v>357</v>
      </c>
      <c r="FW366" t="s">
        <v>358</v>
      </c>
      <c r="FX366" t="s">
        <v>359</v>
      </c>
      <c r="FY366" t="s">
        <v>359</v>
      </c>
      <c r="FZ366" t="s">
        <v>359</v>
      </c>
      <c r="GA366" t="s">
        <v>359</v>
      </c>
      <c r="GB366">
        <v>0</v>
      </c>
      <c r="GC366">
        <v>100</v>
      </c>
      <c r="GD366">
        <v>100</v>
      </c>
      <c r="GE366">
        <v>9.61</v>
      </c>
      <c r="GF366">
        <v>0.1744</v>
      </c>
      <c r="GG366">
        <v>2.1444526195071201</v>
      </c>
      <c r="GH366">
        <v>5.2457919015285598E-3</v>
      </c>
      <c r="GI366">
        <v>-2.61795653493914E-6</v>
      </c>
      <c r="GJ366">
        <v>1.0331707357916401E-9</v>
      </c>
      <c r="GK366">
        <v>8.3457624279274292E-3</v>
      </c>
      <c r="GL366">
        <v>-4.6387863249973502E-2</v>
      </c>
      <c r="GM366">
        <v>3.6088159466671601E-3</v>
      </c>
      <c r="GN366">
        <v>-4.2506285216111501E-5</v>
      </c>
      <c r="GO366">
        <v>14</v>
      </c>
      <c r="GP366">
        <v>2225</v>
      </c>
      <c r="GQ366">
        <v>2</v>
      </c>
      <c r="GR366">
        <v>27</v>
      </c>
      <c r="GS366">
        <v>4474.8</v>
      </c>
      <c r="GT366">
        <v>4474.8</v>
      </c>
      <c r="GU366">
        <v>4.2883300000000002</v>
      </c>
      <c r="GV366">
        <v>2.2912599999999999</v>
      </c>
      <c r="GW366">
        <v>1.9982899999999999</v>
      </c>
      <c r="GX366">
        <v>2.7587899999999999</v>
      </c>
      <c r="GY366">
        <v>2.0935100000000002</v>
      </c>
      <c r="GZ366">
        <v>2.3584000000000001</v>
      </c>
      <c r="HA366">
        <v>31.1722</v>
      </c>
      <c r="HB366">
        <v>15.804399999999999</v>
      </c>
      <c r="HC366">
        <v>18</v>
      </c>
      <c r="HD366">
        <v>440.15600000000001</v>
      </c>
      <c r="HE366">
        <v>613.17200000000003</v>
      </c>
      <c r="HF366">
        <v>17.782499999999999</v>
      </c>
      <c r="HG366">
        <v>23.5291</v>
      </c>
      <c r="HH366">
        <v>30.002400000000002</v>
      </c>
      <c r="HI366">
        <v>23.217500000000001</v>
      </c>
      <c r="HJ366">
        <v>23.196999999999999</v>
      </c>
      <c r="HK366">
        <v>85.792299999999997</v>
      </c>
      <c r="HL366">
        <v>32.923099999999998</v>
      </c>
      <c r="HM366">
        <v>8.4062999999999999</v>
      </c>
      <c r="HN366">
        <v>17.7056</v>
      </c>
      <c r="HO366">
        <v>1975.83</v>
      </c>
      <c r="HP366">
        <v>14.3308</v>
      </c>
      <c r="HQ366">
        <v>96.898200000000003</v>
      </c>
      <c r="HR366">
        <v>100.955</v>
      </c>
    </row>
    <row r="367" spans="1:226" x14ac:dyDescent="0.2">
      <c r="A367">
        <v>351</v>
      </c>
      <c r="B367">
        <v>1657566611</v>
      </c>
      <c r="C367">
        <v>3191.5</v>
      </c>
      <c r="D367" t="s">
        <v>1060</v>
      </c>
      <c r="E367" t="s">
        <v>1061</v>
      </c>
      <c r="F367">
        <v>5</v>
      </c>
      <c r="G367" t="s">
        <v>1217</v>
      </c>
      <c r="H367" t="s">
        <v>353</v>
      </c>
      <c r="I367">
        <v>1657566608.25</v>
      </c>
      <c r="J367">
        <f t="shared" si="170"/>
        <v>4.8446220229190259E-3</v>
      </c>
      <c r="K367">
        <f t="shared" si="171"/>
        <v>4.844622022919026</v>
      </c>
      <c r="L367">
        <f t="shared" si="172"/>
        <v>30.107796295301942</v>
      </c>
      <c r="M367">
        <f t="shared" si="173"/>
        <v>1897.422</v>
      </c>
      <c r="N367">
        <f t="shared" si="174"/>
        <v>1646.3554582224219</v>
      </c>
      <c r="O367">
        <f t="shared" si="175"/>
        <v>111.88838527362151</v>
      </c>
      <c r="P367">
        <f t="shared" si="176"/>
        <v>128.95118287023283</v>
      </c>
      <c r="Q367">
        <f t="shared" si="177"/>
        <v>0.259725309720505</v>
      </c>
      <c r="R367">
        <f t="shared" si="178"/>
        <v>2.307365914918615</v>
      </c>
      <c r="S367">
        <f t="shared" si="179"/>
        <v>0.24450779015336033</v>
      </c>
      <c r="T367">
        <f t="shared" si="180"/>
        <v>0.1541102497392649</v>
      </c>
      <c r="U367">
        <f t="shared" si="181"/>
        <v>321.51517529999995</v>
      </c>
      <c r="V367">
        <f t="shared" si="182"/>
        <v>23.186790339312839</v>
      </c>
      <c r="W367">
        <f t="shared" si="183"/>
        <v>22.065840000000001</v>
      </c>
      <c r="X367">
        <f t="shared" si="184"/>
        <v>2.6641804580452848</v>
      </c>
      <c r="Y367">
        <f t="shared" si="185"/>
        <v>49.954088882857391</v>
      </c>
      <c r="Z367">
        <f t="shared" si="186"/>
        <v>1.3574533762479981</v>
      </c>
      <c r="AA367">
        <f t="shared" si="187"/>
        <v>2.7174019316641598</v>
      </c>
      <c r="AB367">
        <f t="shared" si="188"/>
        <v>1.3067270817972867</v>
      </c>
      <c r="AC367">
        <f t="shared" si="189"/>
        <v>-213.64783121072904</v>
      </c>
      <c r="AD367">
        <f t="shared" si="190"/>
        <v>40.414597723422453</v>
      </c>
      <c r="AE367">
        <f t="shared" si="191"/>
        <v>3.6025251205386506</v>
      </c>
      <c r="AF367">
        <f t="shared" si="192"/>
        <v>151.88446693323201</v>
      </c>
      <c r="AG367">
        <f t="shared" si="193"/>
        <v>45.469635319108946</v>
      </c>
      <c r="AH367">
        <f t="shared" si="194"/>
        <v>4.8343873260092618</v>
      </c>
      <c r="AI367">
        <f t="shared" si="195"/>
        <v>30.107796295301942</v>
      </c>
      <c r="AJ367">
        <v>1992.3909842165201</v>
      </c>
      <c r="AK367">
        <v>1943.5695151515099</v>
      </c>
      <c r="AL367">
        <v>3.3253615626203299</v>
      </c>
      <c r="AM367">
        <v>66.153134496915399</v>
      </c>
      <c r="AN367">
        <f t="shared" si="196"/>
        <v>4.844622022919026</v>
      </c>
      <c r="AO367">
        <v>14.284158685579699</v>
      </c>
      <c r="AP367">
        <v>19.9812745454545</v>
      </c>
      <c r="AQ367">
        <v>1.2238817155895399E-4</v>
      </c>
      <c r="AR367">
        <v>78.048963506408896</v>
      </c>
      <c r="AS367">
        <v>6</v>
      </c>
      <c r="AT367">
        <v>1</v>
      </c>
      <c r="AU367">
        <f t="shared" si="197"/>
        <v>1</v>
      </c>
      <c r="AV367">
        <f t="shared" si="198"/>
        <v>0</v>
      </c>
      <c r="AW367">
        <f t="shared" si="199"/>
        <v>36524.436237895163</v>
      </c>
      <c r="AX367">
        <f t="shared" si="200"/>
        <v>2000.001</v>
      </c>
      <c r="AY367">
        <f t="shared" si="201"/>
        <v>1681.2003299999999</v>
      </c>
      <c r="AZ367">
        <f t="shared" si="202"/>
        <v>0.84059974470012766</v>
      </c>
      <c r="BA367">
        <f t="shared" si="203"/>
        <v>0.16075750727124635</v>
      </c>
      <c r="BB367">
        <v>6</v>
      </c>
      <c r="BC367">
        <v>0.5</v>
      </c>
      <c r="BD367" t="s">
        <v>354</v>
      </c>
      <c r="BE367">
        <v>2</v>
      </c>
      <c r="BF367" t="b">
        <v>1</v>
      </c>
      <c r="BG367">
        <v>1657566608.25</v>
      </c>
      <c r="BH367">
        <v>1897.422</v>
      </c>
      <c r="BI367">
        <v>1962.9960000000001</v>
      </c>
      <c r="BJ367">
        <v>19.973929999999999</v>
      </c>
      <c r="BK367">
        <v>14.28828</v>
      </c>
      <c r="BL367">
        <v>1887.7529999999999</v>
      </c>
      <c r="BM367">
        <v>19.799250000000001</v>
      </c>
      <c r="BN367">
        <v>499.97719999999998</v>
      </c>
      <c r="BO367">
        <v>67.945740000000001</v>
      </c>
      <c r="BP367">
        <v>1.551631E-2</v>
      </c>
      <c r="BQ367">
        <v>22.390730000000001</v>
      </c>
      <c r="BR367">
        <v>22.065840000000001</v>
      </c>
      <c r="BS367">
        <v>999.9</v>
      </c>
      <c r="BT367">
        <v>0</v>
      </c>
      <c r="BU367">
        <v>0</v>
      </c>
      <c r="BV367">
        <v>10010.298000000001</v>
      </c>
      <c r="BW367">
        <v>0</v>
      </c>
      <c r="BX367">
        <v>2121.2020000000002</v>
      </c>
      <c r="BY367">
        <v>-65.574560000000005</v>
      </c>
      <c r="BZ367">
        <v>1936.0940000000001</v>
      </c>
      <c r="CA367">
        <v>1991.45</v>
      </c>
      <c r="CB367">
        <v>5.6856460000000002</v>
      </c>
      <c r="CC367">
        <v>1962.9960000000001</v>
      </c>
      <c r="CD367">
        <v>14.28828</v>
      </c>
      <c r="CE367">
        <v>1.3571439999999999</v>
      </c>
      <c r="CF367">
        <v>0.97082820000000003</v>
      </c>
      <c r="CG367">
        <v>11.44706</v>
      </c>
      <c r="CH367">
        <v>6.485773</v>
      </c>
      <c r="CI367">
        <v>2000.001</v>
      </c>
      <c r="CJ367">
        <v>0.98000830000000005</v>
      </c>
      <c r="CK367">
        <v>1.9991979999999999E-2</v>
      </c>
      <c r="CL367">
        <v>0</v>
      </c>
      <c r="CM367">
        <v>2.6650100000000001</v>
      </c>
      <c r="CN367">
        <v>0</v>
      </c>
      <c r="CO367">
        <v>17319.32</v>
      </c>
      <c r="CP367">
        <v>16705.46</v>
      </c>
      <c r="CQ367">
        <v>45</v>
      </c>
      <c r="CR367">
        <v>44.375</v>
      </c>
      <c r="CS367">
        <v>42.824599999999997</v>
      </c>
      <c r="CT367">
        <v>41.686999999999998</v>
      </c>
      <c r="CU367">
        <v>39.811999999999998</v>
      </c>
      <c r="CV367">
        <v>1960.018</v>
      </c>
      <c r="CW367">
        <v>39.982999999999997</v>
      </c>
      <c r="CX367">
        <v>0</v>
      </c>
      <c r="CY367">
        <v>1651545506</v>
      </c>
      <c r="CZ367">
        <v>0</v>
      </c>
      <c r="DA367">
        <v>0</v>
      </c>
      <c r="DB367" t="s">
        <v>355</v>
      </c>
      <c r="DC367">
        <v>1657298120.5</v>
      </c>
      <c r="DD367">
        <v>1657298120.5</v>
      </c>
      <c r="DE367">
        <v>0</v>
      </c>
      <c r="DF367">
        <v>1.391</v>
      </c>
      <c r="DG367">
        <v>3.5000000000000003E-2</v>
      </c>
      <c r="DH367">
        <v>2.39</v>
      </c>
      <c r="DI367">
        <v>0.104</v>
      </c>
      <c r="DJ367">
        <v>419</v>
      </c>
      <c r="DK367">
        <v>18</v>
      </c>
      <c r="DL367">
        <v>0.11</v>
      </c>
      <c r="DM367">
        <v>0.02</v>
      </c>
      <c r="DN367">
        <v>-65.179643902438997</v>
      </c>
      <c r="DO367">
        <v>-2.81874982578405</v>
      </c>
      <c r="DP367">
        <v>0.48525773290167001</v>
      </c>
      <c r="DQ367">
        <v>0</v>
      </c>
      <c r="DR367">
        <v>5.7295531707317098</v>
      </c>
      <c r="DS367">
        <v>-0.31271456445992801</v>
      </c>
      <c r="DT367">
        <v>3.1358216913517999E-2</v>
      </c>
      <c r="DU367">
        <v>0</v>
      </c>
      <c r="DV367">
        <v>0</v>
      </c>
      <c r="DW367">
        <v>2</v>
      </c>
      <c r="DX367" t="s">
        <v>356</v>
      </c>
      <c r="DY367">
        <v>2.8948399999999999</v>
      </c>
      <c r="DZ367">
        <v>2.6318700000000002</v>
      </c>
      <c r="EA367">
        <v>0.18987100000000001</v>
      </c>
      <c r="EB367">
        <v>0.19350000000000001</v>
      </c>
      <c r="EC367">
        <v>6.9170999999999996E-2</v>
      </c>
      <c r="ED367">
        <v>5.4180699999999998E-2</v>
      </c>
      <c r="EE367">
        <v>22950.9</v>
      </c>
      <c r="EF367">
        <v>19951.400000000001</v>
      </c>
      <c r="EG367">
        <v>25344.799999999999</v>
      </c>
      <c r="EH367">
        <v>24075.8</v>
      </c>
      <c r="EI367">
        <v>40231.9</v>
      </c>
      <c r="EJ367">
        <v>37690.6</v>
      </c>
      <c r="EK367">
        <v>45757.599999999999</v>
      </c>
      <c r="EL367">
        <v>42931.199999999997</v>
      </c>
      <c r="EM367">
        <v>1.86755</v>
      </c>
      <c r="EN367">
        <v>2.1448999999999998</v>
      </c>
      <c r="EO367">
        <v>0.121415</v>
      </c>
      <c r="EP367">
        <v>0</v>
      </c>
      <c r="EQ367">
        <v>20.048300000000001</v>
      </c>
      <c r="ER367">
        <v>999.9</v>
      </c>
      <c r="ES367">
        <v>36.094000000000001</v>
      </c>
      <c r="ET367">
        <v>27.15</v>
      </c>
      <c r="EU367">
        <v>19.182600000000001</v>
      </c>
      <c r="EV367">
        <v>48.987299999999998</v>
      </c>
      <c r="EW367">
        <v>32.588099999999997</v>
      </c>
      <c r="EX367">
        <v>2</v>
      </c>
      <c r="EY367">
        <v>-0.27640199999999998</v>
      </c>
      <c r="EZ367">
        <v>3.8507699999999998</v>
      </c>
      <c r="FA367">
        <v>20.1999</v>
      </c>
      <c r="FB367">
        <v>5.2355600000000004</v>
      </c>
      <c r="FC367">
        <v>11.99</v>
      </c>
      <c r="FD367">
        <v>4.9574999999999996</v>
      </c>
      <c r="FE367">
        <v>3.3039499999999999</v>
      </c>
      <c r="FF367">
        <v>9999</v>
      </c>
      <c r="FG367">
        <v>9999</v>
      </c>
      <c r="FH367">
        <v>6821.5</v>
      </c>
      <c r="FI367">
        <v>356</v>
      </c>
      <c r="FJ367">
        <v>1.8681399999999999</v>
      </c>
      <c r="FK367">
        <v>1.8638600000000001</v>
      </c>
      <c r="FL367">
        <v>1.8715200000000001</v>
      </c>
      <c r="FM367">
        <v>1.8622000000000001</v>
      </c>
      <c r="FN367">
        <v>1.86172</v>
      </c>
      <c r="FO367">
        <v>1.86829</v>
      </c>
      <c r="FP367">
        <v>1.8583499999999999</v>
      </c>
      <c r="FQ367">
        <v>1.86483</v>
      </c>
      <c r="FR367">
        <v>5</v>
      </c>
      <c r="FS367">
        <v>0</v>
      </c>
      <c r="FT367">
        <v>0</v>
      </c>
      <c r="FU367">
        <v>0</v>
      </c>
      <c r="FV367" t="s">
        <v>357</v>
      </c>
      <c r="FW367" t="s">
        <v>358</v>
      </c>
      <c r="FX367" t="s">
        <v>359</v>
      </c>
      <c r="FY367" t="s">
        <v>359</v>
      </c>
      <c r="FZ367" t="s">
        <v>359</v>
      </c>
      <c r="GA367" t="s">
        <v>359</v>
      </c>
      <c r="GB367">
        <v>0</v>
      </c>
      <c r="GC367">
        <v>100</v>
      </c>
      <c r="GD367">
        <v>100</v>
      </c>
      <c r="GE367">
        <v>9.73</v>
      </c>
      <c r="GF367">
        <v>0.17510000000000001</v>
      </c>
      <c r="GG367">
        <v>2.1444526195071201</v>
      </c>
      <c r="GH367">
        <v>5.2457919015285598E-3</v>
      </c>
      <c r="GI367">
        <v>-2.61795653493914E-6</v>
      </c>
      <c r="GJ367">
        <v>1.0331707357916401E-9</v>
      </c>
      <c r="GK367">
        <v>8.3457624279274292E-3</v>
      </c>
      <c r="GL367">
        <v>-4.6387863249973502E-2</v>
      </c>
      <c r="GM367">
        <v>3.6088159466671601E-3</v>
      </c>
      <c r="GN367">
        <v>-4.2506285216111501E-5</v>
      </c>
      <c r="GO367">
        <v>14</v>
      </c>
      <c r="GP367">
        <v>2225</v>
      </c>
      <c r="GQ367">
        <v>2</v>
      </c>
      <c r="GR367">
        <v>27</v>
      </c>
      <c r="GS367">
        <v>4474.8</v>
      </c>
      <c r="GT367">
        <v>4474.8</v>
      </c>
      <c r="GU367">
        <v>4.3164100000000003</v>
      </c>
      <c r="GV367">
        <v>2.2924799999999999</v>
      </c>
      <c r="GW367">
        <v>1.9982899999999999</v>
      </c>
      <c r="GX367">
        <v>2.7587899999999999</v>
      </c>
      <c r="GY367">
        <v>2.0935100000000002</v>
      </c>
      <c r="GZ367">
        <v>2.3706100000000001</v>
      </c>
      <c r="HA367">
        <v>31.193899999999999</v>
      </c>
      <c r="HB367">
        <v>15.8132</v>
      </c>
      <c r="HC367">
        <v>18</v>
      </c>
      <c r="HD367">
        <v>440.03500000000003</v>
      </c>
      <c r="HE367">
        <v>613.06500000000005</v>
      </c>
      <c r="HF367">
        <v>17.696999999999999</v>
      </c>
      <c r="HG367">
        <v>23.5623</v>
      </c>
      <c r="HH367">
        <v>30.002400000000002</v>
      </c>
      <c r="HI367">
        <v>23.242699999999999</v>
      </c>
      <c r="HJ367">
        <v>23.223299999999998</v>
      </c>
      <c r="HK367">
        <v>86.373699999999999</v>
      </c>
      <c r="HL367">
        <v>32.923099999999998</v>
      </c>
      <c r="HM367">
        <v>8.0340299999999996</v>
      </c>
      <c r="HN367">
        <v>17.637699999999999</v>
      </c>
      <c r="HO367">
        <v>1989.26</v>
      </c>
      <c r="HP367">
        <v>14.3253</v>
      </c>
      <c r="HQ367">
        <v>96.890100000000004</v>
      </c>
      <c r="HR367">
        <v>100.94799999999999</v>
      </c>
    </row>
    <row r="368" spans="1:226" x14ac:dyDescent="0.2">
      <c r="A368">
        <v>477</v>
      </c>
      <c r="B368">
        <v>1657569785.5</v>
      </c>
      <c r="C368">
        <v>6366</v>
      </c>
      <c r="D368" t="s">
        <v>1062</v>
      </c>
      <c r="E368" t="s">
        <v>1063</v>
      </c>
      <c r="F368">
        <v>5</v>
      </c>
      <c r="G368" t="s">
        <v>1218</v>
      </c>
      <c r="H368" t="s">
        <v>353</v>
      </c>
      <c r="I368">
        <v>1657569782.5</v>
      </c>
      <c r="J368">
        <f t="shared" ref="J368:J403" si="204">(K368)/1000</f>
        <v>2.3255854654084234E-3</v>
      </c>
      <c r="K368">
        <f t="shared" ref="K368:K403" si="205">IF(BF368, AN368, AH368)</f>
        <v>2.3255854654084236</v>
      </c>
      <c r="L368">
        <f t="shared" ref="L368:L403" si="206">IF(BF368, AI368, AG368)</f>
        <v>11.624344740037058</v>
      </c>
      <c r="M368">
        <f t="shared" ref="M368:M403" si="207">BH368 - IF(AU368&gt;1, L368*BB368*100/(AW368*BV368), 0)</f>
        <v>409.71072727272701</v>
      </c>
      <c r="N368">
        <f t="shared" ref="N368:N403" si="208">((T368-J368/2)*M368-L368)/(T368+J368/2)</f>
        <v>230.0561696739565</v>
      </c>
      <c r="O368">
        <f t="shared" ref="O368:O403" si="209">N368*(BO368+BP368)/1000</f>
        <v>15.64139100634222</v>
      </c>
      <c r="P368">
        <f t="shared" ref="P368:P403" si="210">(BH368 - IF(AU368&gt;1, L368*BB368*100/(AW368*BV368), 0))*(BO368+BP368)/1000</f>
        <v>27.856004443818357</v>
      </c>
      <c r="Q368">
        <f t="shared" ref="Q368:Q403" si="211">2/((1/S368-1/R368)+SIGN(S368)*SQRT((1/S368-1/R368)*(1/S368-1/R368) + 4*BC368/((BC368+1)*(BC368+1))*(2*1/S368*1/R368-1/R368*1/R368)))</f>
        <v>0.11237340591535074</v>
      </c>
      <c r="R368">
        <f t="shared" ref="R368:R403" si="212">IF(LEFT(BD368,1)&lt;&gt;"0",IF(LEFT(BD368,1)="1",3,BE368),$D$5+$E$5*(BV368*BO368/($K$5*1000))+$F$5*(BV368*BO368/($K$5*1000))*MAX(MIN(BB368,$J$5),$I$5)*MAX(MIN(BB368,$J$5),$I$5)+$G$5*MAX(MIN(BB368,$J$5),$I$5)*(BV368*BO368/($K$5*1000))+$H$5*(BV368*BO368/($K$5*1000))*(BV368*BO368/($K$5*1000)))</f>
        <v>2.6458398783462629</v>
      </c>
      <c r="S368">
        <f t="shared" ref="S368:S403" si="213">J368*(1000-(1000*0.61365*EXP(17.502*W368/(240.97+W368))/(BO368+BP368)+BJ368)/2)/(1000*0.61365*EXP(17.502*W368/(240.97+W368))/(BO368+BP368)-BJ368)</f>
        <v>0.10978771924059706</v>
      </c>
      <c r="T368">
        <f t="shared" ref="T368:T403" si="214">1/((BC368+1)/(Q368/1.6)+1/(R368/1.37)) + BC368/((BC368+1)/(Q368/1.6) + BC368/(R368/1.37))</f>
        <v>6.8844682838795024E-2</v>
      </c>
      <c r="U368">
        <f t="shared" ref="U368:U403" si="215">(AX368*BA368)</f>
        <v>321.50967000000054</v>
      </c>
      <c r="V368">
        <f t="shared" ref="V368:V403" si="216">(BQ368+(U368+2*0.95*0.0000000567*(((BQ368+$B$7)+273)^4-(BQ368+273)^4)-44100*J368)/(1.84*29.3*R368+8*0.95*0.0000000567*(BQ368+273)^3))</f>
        <v>22.371148294266693</v>
      </c>
      <c r="W368">
        <f t="shared" ref="W368:W403" si="217">($C$7*BR368+$D$7*BS368+$E$7*V368)</f>
        <v>21.942136363636401</v>
      </c>
      <c r="X368">
        <f t="shared" ref="X368:X403" si="218">0.61365*EXP(17.502*W368/(240.97+W368))</f>
        <v>2.6441572320491429</v>
      </c>
      <c r="Y368">
        <f t="shared" ref="Y368:Y403" si="219">(Z368/AA368*100)</f>
        <v>50.054754508482738</v>
      </c>
      <c r="Z368">
        <f t="shared" ref="Z368:Z403" si="220">BJ368*(BO368+BP368)/1000</f>
        <v>1.2451592908401081</v>
      </c>
      <c r="AA368">
        <f t="shared" ref="AA368:AA403" si="221">0.61365*EXP(17.502*BQ368/(240.97+BQ368))</f>
        <v>2.4875944414612845</v>
      </c>
      <c r="AB368">
        <f t="shared" ref="AB368:AB403" si="222">(X368-BJ368*(BO368+BP368)/1000)</f>
        <v>1.3989979412090348</v>
      </c>
      <c r="AC368">
        <f t="shared" ref="AC368:AC403" si="223">(-J368*44100)</f>
        <v>-102.55831902451148</v>
      </c>
      <c r="AD368">
        <f t="shared" ref="AD368:AD403" si="224">2*29.3*R368*0.92*(BQ368-W368)</f>
        <v>-142.15364470450879</v>
      </c>
      <c r="AE368">
        <f t="shared" ref="AE368:AE403" si="225">2*0.95*0.0000000567*(((BQ368+$B$7)+273)^4-(W368+273)^4)</f>
        <v>-10.962619889707778</v>
      </c>
      <c r="AF368">
        <f t="shared" ref="AF368:AF403" si="226">U368+AE368+AC368+AD368</f>
        <v>65.835086381272504</v>
      </c>
      <c r="AG368">
        <f t="shared" ref="AG368:AG403" si="227">BN368*AU368*(BI368-BH368*(1000-AU368*BK368)/(1000-AU368*BJ368))/(100*BB368)</f>
        <v>11.82503419084906</v>
      </c>
      <c r="AH368">
        <f t="shared" ref="AH368:AH403" si="228">1000*BN368*AU368*(BJ368-BK368)/(100*BB368*(1000-AU368*BJ368))</f>
        <v>2.3287955418895767</v>
      </c>
      <c r="AI368">
        <f t="shared" ref="AI368:AI403" si="229">(AJ368 - AK368 - BO368*1000/(8.314*(BQ368+273.15)) * AM368/BN368 * AL368) * BN368/(100*BB368) * (1000 - BK368)/1000</f>
        <v>11.624344740037058</v>
      </c>
      <c r="AJ368">
        <v>427.032230370663</v>
      </c>
      <c r="AK368">
        <v>417.42098787878803</v>
      </c>
      <c r="AL368">
        <v>2.7406711713915399E-2</v>
      </c>
      <c r="AM368">
        <v>66.159676671444501</v>
      </c>
      <c r="AN368">
        <f t="shared" ref="AN368:AN403" si="230">(AP368 - AO368 + BO368*1000/(8.314*(BQ368+273.15)) * AR368/BN368 * AQ368) * BN368/(100*BB368) * 1000/(1000 - AP368)</f>
        <v>2.3255854654084236</v>
      </c>
      <c r="AO368">
        <v>16.475824122835199</v>
      </c>
      <c r="AP368">
        <v>18.312800606060598</v>
      </c>
      <c r="AQ368">
        <v>1.8698803670919899E-5</v>
      </c>
      <c r="AR368">
        <v>77.858196227139302</v>
      </c>
      <c r="AS368">
        <v>11</v>
      </c>
      <c r="AT368">
        <v>2</v>
      </c>
      <c r="AU368">
        <f t="shared" ref="AU368:AU403" si="231">IF(AS368*$H$13&gt;=AW368,1,(AW368/(AW368-AS368*$H$13)))</f>
        <v>1</v>
      </c>
      <c r="AV368">
        <f t="shared" ref="AV368:AV403" si="232">(AU368-1)*100</f>
        <v>0</v>
      </c>
      <c r="AW368">
        <f t="shared" ref="AW368:AW403" si="233">MAX(0,($B$13+$C$13*BV368)/(1+$D$13*BV368)*BO368/(BQ368+273)*$E$13)</f>
        <v>36677.272817946832</v>
      </c>
      <c r="AX368">
        <f t="shared" ref="AX368:AX403" si="234">$B$11*BW368+$C$11*BX368+$F$11*CI368*(1-CL368)</f>
        <v>1999.96363636364</v>
      </c>
      <c r="AY368">
        <f t="shared" ref="AY368:AY403" si="235">AX368*AZ368</f>
        <v>1681.1691818181848</v>
      </c>
      <c r="AZ368">
        <f t="shared" ref="AZ368:AZ403" si="236">($B$11*$D$9+$C$11*$D$9+$F$11*((CV368+CN368)/MAX(CV368+CN368+CW368, 0.1)*$I$9+CW368/MAX(CV368+CN368+CW368, 0.1)*$J$9))/($B$11+$C$11+$F$11)</f>
        <v>0.84059987454317342</v>
      </c>
      <c r="BA368">
        <f t="shared" ref="BA368:BA403" si="237">($B$11*$K$9+$C$11*$K$9+$F$11*((CV368+CN368)/MAX(CV368+CN368+CW368, 0.1)*$P$9+CW368/MAX(CV368+CN368+CW368, 0.1)*$Q$9))/($B$11+$C$11+$F$11)</f>
        <v>0.16075775786832486</v>
      </c>
      <c r="BB368">
        <v>4.0229999999999997</v>
      </c>
      <c r="BC368">
        <v>0.5</v>
      </c>
      <c r="BD368" t="s">
        <v>354</v>
      </c>
      <c r="BE368">
        <v>2</v>
      </c>
      <c r="BF368" t="b">
        <v>1</v>
      </c>
      <c r="BG368">
        <v>1657569782.5</v>
      </c>
      <c r="BH368">
        <v>409.71072727272701</v>
      </c>
      <c r="BI368">
        <v>419.99372727272703</v>
      </c>
      <c r="BJ368">
        <v>18.314009090909099</v>
      </c>
      <c r="BK368">
        <v>16.474418181818201</v>
      </c>
      <c r="BL368">
        <v>405.79963636363601</v>
      </c>
      <c r="BM368">
        <v>18.2103545454545</v>
      </c>
      <c r="BN368">
        <v>499.95709090909099</v>
      </c>
      <c r="BO368">
        <v>67.967036363636396</v>
      </c>
      <c r="BP368">
        <v>2.2407381818181801E-2</v>
      </c>
      <c r="BQ368">
        <v>20.945563636363602</v>
      </c>
      <c r="BR368">
        <v>21.942136363636401</v>
      </c>
      <c r="BS368">
        <v>999.9</v>
      </c>
      <c r="BT368">
        <v>0</v>
      </c>
      <c r="BU368">
        <v>0</v>
      </c>
      <c r="BV368">
        <v>9999.4272727272692</v>
      </c>
      <c r="BW368">
        <v>0</v>
      </c>
      <c r="BX368">
        <v>433.29972727272701</v>
      </c>
      <c r="BY368">
        <v>-10.2830181818182</v>
      </c>
      <c r="BZ368">
        <v>417.35436363636398</v>
      </c>
      <c r="CA368">
        <v>427.028909090909</v>
      </c>
      <c r="CB368">
        <v>1.8395881818181801</v>
      </c>
      <c r="CC368">
        <v>419.99372727272703</v>
      </c>
      <c r="CD368">
        <v>16.474418181818201</v>
      </c>
      <c r="CE368">
        <v>1.2447490909090899</v>
      </c>
      <c r="CF368">
        <v>1.1197181818181801</v>
      </c>
      <c r="CG368">
        <v>10.1478</v>
      </c>
      <c r="CH368">
        <v>8.5749081818181807</v>
      </c>
      <c r="CI368">
        <v>1999.96363636364</v>
      </c>
      <c r="CJ368">
        <v>0.98000318181818202</v>
      </c>
      <c r="CK368">
        <v>1.9996945454545501E-2</v>
      </c>
      <c r="CL368">
        <v>0</v>
      </c>
      <c r="CM368">
        <v>2.6151636363636399</v>
      </c>
      <c r="CN368">
        <v>0</v>
      </c>
      <c r="CO368">
        <v>5765.9472727272696</v>
      </c>
      <c r="CP368">
        <v>16705.118181818201</v>
      </c>
      <c r="CQ368">
        <v>45</v>
      </c>
      <c r="CR368">
        <v>45.852090909090897</v>
      </c>
      <c r="CS368">
        <v>46.0507272727273</v>
      </c>
      <c r="CT368">
        <v>43.625</v>
      </c>
      <c r="CU368">
        <v>39.811999999999998</v>
      </c>
      <c r="CV368">
        <v>1959.97272727273</v>
      </c>
      <c r="CW368">
        <v>39.990909090909099</v>
      </c>
      <c r="CX368">
        <v>0</v>
      </c>
      <c r="CY368">
        <v>1651548681.2</v>
      </c>
      <c r="CZ368">
        <v>0</v>
      </c>
      <c r="DA368">
        <v>0</v>
      </c>
      <c r="DB368" t="s">
        <v>355</v>
      </c>
      <c r="DC368">
        <v>1657298120.5</v>
      </c>
      <c r="DD368">
        <v>1657298120.5</v>
      </c>
      <c r="DE368">
        <v>0</v>
      </c>
      <c r="DF368">
        <v>1.391</v>
      </c>
      <c r="DG368">
        <v>3.5000000000000003E-2</v>
      </c>
      <c r="DH368">
        <v>2.39</v>
      </c>
      <c r="DI368">
        <v>0.104</v>
      </c>
      <c r="DJ368">
        <v>419</v>
      </c>
      <c r="DK368">
        <v>18</v>
      </c>
      <c r="DL368">
        <v>0.11</v>
      </c>
      <c r="DM368">
        <v>0.02</v>
      </c>
      <c r="DN368">
        <v>-10.2825097560976</v>
      </c>
      <c r="DO368">
        <v>2.28919860624829E-3</v>
      </c>
      <c r="DP368">
        <v>3.9620601963379E-2</v>
      </c>
      <c r="DQ368">
        <v>1</v>
      </c>
      <c r="DR368">
        <v>1.84604292682927</v>
      </c>
      <c r="DS368">
        <v>-0.108076097560971</v>
      </c>
      <c r="DT368">
        <v>1.5389780936950599E-2</v>
      </c>
      <c r="DU368">
        <v>0</v>
      </c>
      <c r="DV368">
        <v>1</v>
      </c>
      <c r="DW368">
        <v>2</v>
      </c>
      <c r="DX368" t="s">
        <v>372</v>
      </c>
      <c r="DY368">
        <v>2.8512200000000001</v>
      </c>
      <c r="DZ368">
        <v>2.6386099999999999</v>
      </c>
      <c r="EA368">
        <v>6.7080600000000004E-2</v>
      </c>
      <c r="EB368">
        <v>6.8822700000000001E-2</v>
      </c>
      <c r="EC368">
        <v>6.4119200000000001E-2</v>
      </c>
      <c r="ED368">
        <v>5.92916E-2</v>
      </c>
      <c r="EE368">
        <v>26076.7</v>
      </c>
      <c r="EF368">
        <v>22800.2</v>
      </c>
      <c r="EG368">
        <v>25031.9</v>
      </c>
      <c r="EH368">
        <v>23853.8</v>
      </c>
      <c r="EI368">
        <v>40013.800000000003</v>
      </c>
      <c r="EJ368">
        <v>37166.199999999997</v>
      </c>
      <c r="EK368">
        <v>45271.6</v>
      </c>
      <c r="EL368">
        <v>42578.3</v>
      </c>
      <c r="EM368">
        <v>1.7807500000000001</v>
      </c>
      <c r="EN368">
        <v>2.0476299999999998</v>
      </c>
      <c r="EO368">
        <v>0.16439300000000001</v>
      </c>
      <c r="EP368">
        <v>0</v>
      </c>
      <c r="EQ368">
        <v>19.2134</v>
      </c>
      <c r="ER368">
        <v>999.9</v>
      </c>
      <c r="ES368">
        <v>28.818000000000001</v>
      </c>
      <c r="ET368">
        <v>33.747</v>
      </c>
      <c r="EU368">
        <v>22.337399999999999</v>
      </c>
      <c r="EV368">
        <v>49.124499999999998</v>
      </c>
      <c r="EW368">
        <v>31.726800000000001</v>
      </c>
      <c r="EX368">
        <v>2</v>
      </c>
      <c r="EY368">
        <v>8.5604700000000006E-2</v>
      </c>
      <c r="EZ368">
        <v>2.8957700000000002</v>
      </c>
      <c r="FA368">
        <v>20.221900000000002</v>
      </c>
      <c r="FB368">
        <v>5.2333100000000004</v>
      </c>
      <c r="FC368">
        <v>11.992000000000001</v>
      </c>
      <c r="FD368">
        <v>4.9559499999999996</v>
      </c>
      <c r="FE368">
        <v>3.3039999999999998</v>
      </c>
      <c r="FF368">
        <v>9999</v>
      </c>
      <c r="FG368">
        <v>9999</v>
      </c>
      <c r="FH368">
        <v>6899.1</v>
      </c>
      <c r="FI368">
        <v>356.9</v>
      </c>
      <c r="FJ368">
        <v>1.86815</v>
      </c>
      <c r="FK368">
        <v>1.8638999999999999</v>
      </c>
      <c r="FL368">
        <v>1.87147</v>
      </c>
      <c r="FM368">
        <v>1.8623400000000001</v>
      </c>
      <c r="FN368">
        <v>1.8618699999999999</v>
      </c>
      <c r="FO368">
        <v>1.8682799999999999</v>
      </c>
      <c r="FP368">
        <v>1.85836</v>
      </c>
      <c r="FQ368">
        <v>1.86476</v>
      </c>
      <c r="FR368">
        <v>5</v>
      </c>
      <c r="FS368">
        <v>0</v>
      </c>
      <c r="FT368">
        <v>0</v>
      </c>
      <c r="FU368">
        <v>0</v>
      </c>
      <c r="FV368" t="s">
        <v>357</v>
      </c>
      <c r="FW368" t="s">
        <v>358</v>
      </c>
      <c r="FX368" t="s">
        <v>359</v>
      </c>
      <c r="FY368" t="s">
        <v>359</v>
      </c>
      <c r="FZ368" t="s">
        <v>359</v>
      </c>
      <c r="GA368" t="s">
        <v>359</v>
      </c>
      <c r="GB368">
        <v>0</v>
      </c>
      <c r="GC368">
        <v>100</v>
      </c>
      <c r="GD368">
        <v>100</v>
      </c>
      <c r="GE368">
        <v>3.911</v>
      </c>
      <c r="GF368">
        <v>0.1036</v>
      </c>
      <c r="GG368">
        <v>2.1444526195071201</v>
      </c>
      <c r="GH368">
        <v>5.2457919015285598E-3</v>
      </c>
      <c r="GI368">
        <v>-2.61795653493914E-6</v>
      </c>
      <c r="GJ368">
        <v>1.0331707357916401E-9</v>
      </c>
      <c r="GK368">
        <v>8.3457624279274292E-3</v>
      </c>
      <c r="GL368">
        <v>-4.6387863249973502E-2</v>
      </c>
      <c r="GM368">
        <v>3.6088159466671601E-3</v>
      </c>
      <c r="GN368">
        <v>-4.2506285216111501E-5</v>
      </c>
      <c r="GO368">
        <v>14</v>
      </c>
      <c r="GP368">
        <v>2225</v>
      </c>
      <c r="GQ368">
        <v>2</v>
      </c>
      <c r="GR368">
        <v>27</v>
      </c>
      <c r="GS368">
        <v>4527.8</v>
      </c>
      <c r="GT368">
        <v>4527.8</v>
      </c>
      <c r="GU368">
        <v>1.32935</v>
      </c>
      <c r="GV368">
        <v>2.3938000000000001</v>
      </c>
      <c r="GW368">
        <v>1.9982899999999999</v>
      </c>
      <c r="GX368">
        <v>2.7416999999999998</v>
      </c>
      <c r="GY368">
        <v>2.0935100000000002</v>
      </c>
      <c r="GZ368">
        <v>2.3925800000000002</v>
      </c>
      <c r="HA368">
        <v>37.050899999999999</v>
      </c>
      <c r="HB368">
        <v>14.403499999999999</v>
      </c>
      <c r="HC368">
        <v>18</v>
      </c>
      <c r="HD368">
        <v>434.78</v>
      </c>
      <c r="HE368">
        <v>603.84</v>
      </c>
      <c r="HF368">
        <v>17.2895</v>
      </c>
      <c r="HG368">
        <v>28.566500000000001</v>
      </c>
      <c r="HH368">
        <v>29.997299999999999</v>
      </c>
      <c r="HI368">
        <v>29.1328</v>
      </c>
      <c r="HJ368">
        <v>29.0852</v>
      </c>
      <c r="HK368">
        <v>26.569700000000001</v>
      </c>
      <c r="HL368">
        <v>26.3094</v>
      </c>
      <c r="HM368">
        <v>0</v>
      </c>
      <c r="HN368">
        <v>17.306000000000001</v>
      </c>
      <c r="HO368">
        <v>413.23200000000003</v>
      </c>
      <c r="HP368">
        <v>16.539000000000001</v>
      </c>
      <c r="HQ368">
        <v>95.801400000000001</v>
      </c>
      <c r="HR368">
        <v>100.08199999999999</v>
      </c>
    </row>
    <row r="369" spans="1:226" x14ac:dyDescent="0.2">
      <c r="A369">
        <v>478</v>
      </c>
      <c r="B369">
        <v>1657569790.5</v>
      </c>
      <c r="C369">
        <v>6371</v>
      </c>
      <c r="D369" t="s">
        <v>1064</v>
      </c>
      <c r="E369" t="s">
        <v>1065</v>
      </c>
      <c r="F369">
        <v>5</v>
      </c>
      <c r="G369" t="s">
        <v>1218</v>
      </c>
      <c r="H369" t="s">
        <v>353</v>
      </c>
      <c r="I369">
        <v>1657569788</v>
      </c>
      <c r="J369">
        <f t="shared" si="204"/>
        <v>2.3283027152205802E-3</v>
      </c>
      <c r="K369">
        <f t="shared" si="205"/>
        <v>2.3283027152205804</v>
      </c>
      <c r="L369">
        <f t="shared" si="206"/>
        <v>11.894022525883948</v>
      </c>
      <c r="M369">
        <f t="shared" si="207"/>
        <v>409.66622222222202</v>
      </c>
      <c r="N369">
        <f t="shared" si="208"/>
        <v>226.81943265989341</v>
      </c>
      <c r="O369">
        <f t="shared" si="209"/>
        <v>15.42088314614475</v>
      </c>
      <c r="P369">
        <f t="shared" si="210"/>
        <v>27.852176807461479</v>
      </c>
      <c r="Q369">
        <f t="shared" si="211"/>
        <v>0.11280169039922705</v>
      </c>
      <c r="R369">
        <f t="shared" si="212"/>
        <v>2.6451353258565837</v>
      </c>
      <c r="S369">
        <f t="shared" si="213"/>
        <v>0.11019582620089433</v>
      </c>
      <c r="T369">
        <f t="shared" si="214"/>
        <v>6.910150402617507E-2</v>
      </c>
      <c r="U369">
        <f t="shared" si="215"/>
        <v>321.53171666666589</v>
      </c>
      <c r="V369">
        <f t="shared" si="216"/>
        <v>22.350543794264997</v>
      </c>
      <c r="W369">
        <f t="shared" si="217"/>
        <v>21.916988888888898</v>
      </c>
      <c r="X369">
        <f t="shared" si="218"/>
        <v>2.640102899019285</v>
      </c>
      <c r="Y369">
        <f t="shared" si="219"/>
        <v>50.096924799662077</v>
      </c>
      <c r="Z369">
        <f t="shared" si="220"/>
        <v>1.2446506948790268</v>
      </c>
      <c r="AA369">
        <f t="shared" si="221"/>
        <v>2.484485225103922</v>
      </c>
      <c r="AB369">
        <f t="shared" si="222"/>
        <v>1.3954522041402582</v>
      </c>
      <c r="AC369">
        <f t="shared" si="223"/>
        <v>-102.67814974122759</v>
      </c>
      <c r="AD369">
        <f t="shared" si="224"/>
        <v>-141.43042501042368</v>
      </c>
      <c r="AE369">
        <f t="shared" si="225"/>
        <v>-10.907223394179342</v>
      </c>
      <c r="AF369">
        <f t="shared" si="226"/>
        <v>66.515918520835271</v>
      </c>
      <c r="AG369">
        <f t="shared" si="227"/>
        <v>10.958433767112947</v>
      </c>
      <c r="AH369">
        <f t="shared" si="228"/>
        <v>2.3386284052045347</v>
      </c>
      <c r="AI369">
        <f t="shared" si="229"/>
        <v>11.894022525883948</v>
      </c>
      <c r="AJ369">
        <v>426.62748924082598</v>
      </c>
      <c r="AK369">
        <v>417.158036363637</v>
      </c>
      <c r="AL369">
        <v>-7.0855215478661707E-2</v>
      </c>
      <c r="AM369">
        <v>66.159676671444501</v>
      </c>
      <c r="AN369">
        <f t="shared" si="230"/>
        <v>2.3283027152205804</v>
      </c>
      <c r="AO369">
        <v>16.464239660360398</v>
      </c>
      <c r="AP369">
        <v>18.303565454545499</v>
      </c>
      <c r="AQ369">
        <v>-6.1009898963724903E-5</v>
      </c>
      <c r="AR369">
        <v>77.858196227139302</v>
      </c>
      <c r="AS369">
        <v>11</v>
      </c>
      <c r="AT369">
        <v>2</v>
      </c>
      <c r="AU369">
        <f t="shared" si="231"/>
        <v>1</v>
      </c>
      <c r="AV369">
        <f t="shared" si="232"/>
        <v>0</v>
      </c>
      <c r="AW369">
        <f t="shared" si="233"/>
        <v>36665.947339516715</v>
      </c>
      <c r="AX369">
        <f t="shared" si="234"/>
        <v>2000.0944444444399</v>
      </c>
      <c r="AY369">
        <f t="shared" si="235"/>
        <v>1681.2796666666627</v>
      </c>
      <c r="AZ369">
        <f t="shared" si="236"/>
        <v>0.84060013832680114</v>
      </c>
      <c r="BA369">
        <f t="shared" si="237"/>
        <v>0.16075826697072637</v>
      </c>
      <c r="BB369">
        <v>4.0229999999999997</v>
      </c>
      <c r="BC369">
        <v>0.5</v>
      </c>
      <c r="BD369" t="s">
        <v>354</v>
      </c>
      <c r="BE369">
        <v>2</v>
      </c>
      <c r="BF369" t="b">
        <v>1</v>
      </c>
      <c r="BG369">
        <v>1657569788</v>
      </c>
      <c r="BH369">
        <v>409.66622222222202</v>
      </c>
      <c r="BI369">
        <v>419.25422222222198</v>
      </c>
      <c r="BJ369">
        <v>18.3070555555556</v>
      </c>
      <c r="BK369">
        <v>16.4598444444444</v>
      </c>
      <c r="BL369">
        <v>405.75522222222202</v>
      </c>
      <c r="BM369">
        <v>18.203677777777798</v>
      </c>
      <c r="BN369">
        <v>500.00044444444399</v>
      </c>
      <c r="BO369">
        <v>67.965611111111102</v>
      </c>
      <c r="BP369">
        <v>2.18755222222222E-2</v>
      </c>
      <c r="BQ369">
        <v>20.9252222222222</v>
      </c>
      <c r="BR369">
        <v>21.916988888888898</v>
      </c>
      <c r="BS369">
        <v>999.9</v>
      </c>
      <c r="BT369">
        <v>0</v>
      </c>
      <c r="BU369">
        <v>0</v>
      </c>
      <c r="BV369">
        <v>9995.7055555555598</v>
      </c>
      <c r="BW369">
        <v>0</v>
      </c>
      <c r="BX369">
        <v>431.90133333333301</v>
      </c>
      <c r="BY369">
        <v>-9.5881100000000004</v>
      </c>
      <c r="BZ369">
        <v>417.30577777777802</v>
      </c>
      <c r="CA369">
        <v>426.27044444444402</v>
      </c>
      <c r="CB369">
        <v>1.8471888888888901</v>
      </c>
      <c r="CC369">
        <v>419.25422222222198</v>
      </c>
      <c r="CD369">
        <v>16.4598444444444</v>
      </c>
      <c r="CE369">
        <v>1.2442511111111101</v>
      </c>
      <c r="CF369">
        <v>1.1187044444444401</v>
      </c>
      <c r="CG369">
        <v>10.1418111111111</v>
      </c>
      <c r="CH369">
        <v>8.56154444444444</v>
      </c>
      <c r="CI369">
        <v>2000.0944444444399</v>
      </c>
      <c r="CJ369">
        <v>0.97999555555555595</v>
      </c>
      <c r="CK369">
        <v>2.0004722222222202E-2</v>
      </c>
      <c r="CL369">
        <v>0</v>
      </c>
      <c r="CM369">
        <v>2.5989222222222201</v>
      </c>
      <c r="CN369">
        <v>0</v>
      </c>
      <c r="CO369">
        <v>5760.9266666666699</v>
      </c>
      <c r="CP369">
        <v>16706.166666666701</v>
      </c>
      <c r="CQ369">
        <v>45</v>
      </c>
      <c r="CR369">
        <v>45.811999999999998</v>
      </c>
      <c r="CS369">
        <v>46.013777777777797</v>
      </c>
      <c r="CT369">
        <v>43.625</v>
      </c>
      <c r="CU369">
        <v>39.811999999999998</v>
      </c>
      <c r="CV369">
        <v>1960.0833333333301</v>
      </c>
      <c r="CW369">
        <v>40.011111111111099</v>
      </c>
      <c r="CX369">
        <v>0</v>
      </c>
      <c r="CY369">
        <v>1651548686</v>
      </c>
      <c r="CZ369">
        <v>0</v>
      </c>
      <c r="DA369">
        <v>0</v>
      </c>
      <c r="DB369" t="s">
        <v>355</v>
      </c>
      <c r="DC369">
        <v>1657298120.5</v>
      </c>
      <c r="DD369">
        <v>1657298120.5</v>
      </c>
      <c r="DE369">
        <v>0</v>
      </c>
      <c r="DF369">
        <v>1.391</v>
      </c>
      <c r="DG369">
        <v>3.5000000000000003E-2</v>
      </c>
      <c r="DH369">
        <v>2.39</v>
      </c>
      <c r="DI369">
        <v>0.104</v>
      </c>
      <c r="DJ369">
        <v>419</v>
      </c>
      <c r="DK369">
        <v>18</v>
      </c>
      <c r="DL369">
        <v>0.11</v>
      </c>
      <c r="DM369">
        <v>0.02</v>
      </c>
      <c r="DN369">
        <v>-10.223596097561</v>
      </c>
      <c r="DO369">
        <v>1.06367121951219</v>
      </c>
      <c r="DP369">
        <v>0.21224070877854601</v>
      </c>
      <c r="DQ369">
        <v>0</v>
      </c>
      <c r="DR369">
        <v>1.8423421951219501</v>
      </c>
      <c r="DS369">
        <v>-3.1511498257841303E-2</v>
      </c>
      <c r="DT369">
        <v>1.2370797145322E-2</v>
      </c>
      <c r="DU369">
        <v>1</v>
      </c>
      <c r="DV369">
        <v>1</v>
      </c>
      <c r="DW369">
        <v>2</v>
      </c>
      <c r="DX369" t="s">
        <v>372</v>
      </c>
      <c r="DY369">
        <v>2.85134</v>
      </c>
      <c r="DZ369">
        <v>2.6383200000000002</v>
      </c>
      <c r="EA369">
        <v>6.7041199999999995E-2</v>
      </c>
      <c r="EB369">
        <v>6.8423100000000001E-2</v>
      </c>
      <c r="EC369">
        <v>6.4104400000000006E-2</v>
      </c>
      <c r="ED369">
        <v>5.9253699999999999E-2</v>
      </c>
      <c r="EE369">
        <v>26080.2</v>
      </c>
      <c r="EF369">
        <v>22811.5</v>
      </c>
      <c r="EG369">
        <v>25034</v>
      </c>
      <c r="EH369">
        <v>23855.200000000001</v>
      </c>
      <c r="EI369">
        <v>40017.599999999999</v>
      </c>
      <c r="EJ369">
        <v>37169.699999999997</v>
      </c>
      <c r="EK369">
        <v>45275.1</v>
      </c>
      <c r="EL369">
        <v>42580.6</v>
      </c>
      <c r="EM369">
        <v>1.7813699999999999</v>
      </c>
      <c r="EN369">
        <v>2.0480999999999998</v>
      </c>
      <c r="EO369">
        <v>0.164241</v>
      </c>
      <c r="EP369">
        <v>0</v>
      </c>
      <c r="EQ369">
        <v>19.1952</v>
      </c>
      <c r="ER369">
        <v>999.9</v>
      </c>
      <c r="ES369">
        <v>28.794</v>
      </c>
      <c r="ET369">
        <v>33.747</v>
      </c>
      <c r="EU369">
        <v>22.319099999999999</v>
      </c>
      <c r="EV369">
        <v>48.6845</v>
      </c>
      <c r="EW369">
        <v>31.8109</v>
      </c>
      <c r="EX369">
        <v>2</v>
      </c>
      <c r="EY369">
        <v>8.2563499999999998E-2</v>
      </c>
      <c r="EZ369">
        <v>2.7360000000000002</v>
      </c>
      <c r="FA369">
        <v>20.224599999999999</v>
      </c>
      <c r="FB369">
        <v>5.23271</v>
      </c>
      <c r="FC369">
        <v>11.992000000000001</v>
      </c>
      <c r="FD369">
        <v>4.9555999999999996</v>
      </c>
      <c r="FE369">
        <v>3.3039000000000001</v>
      </c>
      <c r="FF369">
        <v>9999</v>
      </c>
      <c r="FG369">
        <v>9999</v>
      </c>
      <c r="FH369">
        <v>6899.4</v>
      </c>
      <c r="FI369">
        <v>356.9</v>
      </c>
      <c r="FJ369">
        <v>1.86816</v>
      </c>
      <c r="FK369">
        <v>1.86391</v>
      </c>
      <c r="FL369">
        <v>1.8714900000000001</v>
      </c>
      <c r="FM369">
        <v>1.8623499999999999</v>
      </c>
      <c r="FN369">
        <v>1.8618600000000001</v>
      </c>
      <c r="FO369">
        <v>1.86829</v>
      </c>
      <c r="FP369">
        <v>1.85836</v>
      </c>
      <c r="FQ369">
        <v>1.8647499999999999</v>
      </c>
      <c r="FR369">
        <v>5</v>
      </c>
      <c r="FS369">
        <v>0</v>
      </c>
      <c r="FT369">
        <v>0</v>
      </c>
      <c r="FU369">
        <v>0</v>
      </c>
      <c r="FV369" t="s">
        <v>357</v>
      </c>
      <c r="FW369" t="s">
        <v>358</v>
      </c>
      <c r="FX369" t="s">
        <v>359</v>
      </c>
      <c r="FY369" t="s">
        <v>359</v>
      </c>
      <c r="FZ369" t="s">
        <v>359</v>
      </c>
      <c r="GA369" t="s">
        <v>359</v>
      </c>
      <c r="GB369">
        <v>0</v>
      </c>
      <c r="GC369">
        <v>100</v>
      </c>
      <c r="GD369">
        <v>100</v>
      </c>
      <c r="GE369">
        <v>3.91</v>
      </c>
      <c r="GF369">
        <v>0.1032</v>
      </c>
      <c r="GG369">
        <v>2.1444526195071201</v>
      </c>
      <c r="GH369">
        <v>5.2457919015285598E-3</v>
      </c>
      <c r="GI369">
        <v>-2.61795653493914E-6</v>
      </c>
      <c r="GJ369">
        <v>1.0331707357916401E-9</v>
      </c>
      <c r="GK369">
        <v>8.3457624279274292E-3</v>
      </c>
      <c r="GL369">
        <v>-4.6387863249973502E-2</v>
      </c>
      <c r="GM369">
        <v>3.6088159466671601E-3</v>
      </c>
      <c r="GN369">
        <v>-4.2506285216111501E-5</v>
      </c>
      <c r="GO369">
        <v>14</v>
      </c>
      <c r="GP369">
        <v>2225</v>
      </c>
      <c r="GQ369">
        <v>2</v>
      </c>
      <c r="GR369">
        <v>27</v>
      </c>
      <c r="GS369">
        <v>4527.8</v>
      </c>
      <c r="GT369">
        <v>4527.8</v>
      </c>
      <c r="GU369">
        <v>1.3024899999999999</v>
      </c>
      <c r="GV369">
        <v>2.3925800000000002</v>
      </c>
      <c r="GW369">
        <v>1.9982899999999999</v>
      </c>
      <c r="GX369">
        <v>2.7416999999999998</v>
      </c>
      <c r="GY369">
        <v>2.0935100000000002</v>
      </c>
      <c r="GZ369">
        <v>2.3986800000000001</v>
      </c>
      <c r="HA369">
        <v>37.027000000000001</v>
      </c>
      <c r="HB369">
        <v>14.403499999999999</v>
      </c>
      <c r="HC369">
        <v>18</v>
      </c>
      <c r="HD369">
        <v>434.90300000000002</v>
      </c>
      <c r="HE369">
        <v>603.851</v>
      </c>
      <c r="HF369">
        <v>17.3245</v>
      </c>
      <c r="HG369">
        <v>28.528700000000001</v>
      </c>
      <c r="HH369">
        <v>29.9971</v>
      </c>
      <c r="HI369">
        <v>29.098800000000001</v>
      </c>
      <c r="HJ369">
        <v>29.051300000000001</v>
      </c>
      <c r="HK369">
        <v>26.078199999999999</v>
      </c>
      <c r="HL369">
        <v>26.016500000000001</v>
      </c>
      <c r="HM369">
        <v>0</v>
      </c>
      <c r="HN369">
        <v>17.3507</v>
      </c>
      <c r="HO369">
        <v>399.76100000000002</v>
      </c>
      <c r="HP369">
        <v>16.545400000000001</v>
      </c>
      <c r="HQ369">
        <v>95.809100000000001</v>
      </c>
      <c r="HR369">
        <v>100.087</v>
      </c>
    </row>
    <row r="370" spans="1:226" x14ac:dyDescent="0.2">
      <c r="A370">
        <v>479</v>
      </c>
      <c r="B370">
        <v>1657569795.5</v>
      </c>
      <c r="C370">
        <v>6376</v>
      </c>
      <c r="D370" t="s">
        <v>1066</v>
      </c>
      <c r="E370" t="s">
        <v>1067</v>
      </c>
      <c r="F370">
        <v>5</v>
      </c>
      <c r="G370" t="s">
        <v>1218</v>
      </c>
      <c r="H370" t="s">
        <v>353</v>
      </c>
      <c r="I370">
        <v>1657569792.7</v>
      </c>
      <c r="J370">
        <f t="shared" si="204"/>
        <v>2.3436016115040942E-3</v>
      </c>
      <c r="K370">
        <f t="shared" si="205"/>
        <v>2.3436016115040941</v>
      </c>
      <c r="L370">
        <f t="shared" si="206"/>
        <v>10.930207253349167</v>
      </c>
      <c r="M370">
        <f t="shared" si="207"/>
        <v>407.96339999999998</v>
      </c>
      <c r="N370">
        <f t="shared" si="208"/>
        <v>240.0252285787175</v>
      </c>
      <c r="O370">
        <f t="shared" si="209"/>
        <v>16.318602430539638</v>
      </c>
      <c r="P370">
        <f t="shared" si="210"/>
        <v>27.736219939179801</v>
      </c>
      <c r="Q370">
        <f t="shared" si="211"/>
        <v>0.11364513658238468</v>
      </c>
      <c r="R370">
        <f t="shared" si="212"/>
        <v>2.6417533898115559</v>
      </c>
      <c r="S370">
        <f t="shared" si="213"/>
        <v>0.11099734896345829</v>
      </c>
      <c r="T370">
        <f t="shared" si="214"/>
        <v>6.9606098193793264E-2</v>
      </c>
      <c r="U370">
        <f t="shared" si="215"/>
        <v>321.51479520000004</v>
      </c>
      <c r="V370">
        <f t="shared" si="216"/>
        <v>22.342252203536265</v>
      </c>
      <c r="W370">
        <f t="shared" si="217"/>
        <v>21.909230000000001</v>
      </c>
      <c r="X370">
        <f t="shared" si="218"/>
        <v>2.638853092282142</v>
      </c>
      <c r="Y370">
        <f t="shared" si="219"/>
        <v>50.102432000851906</v>
      </c>
      <c r="Z370">
        <f t="shared" si="220"/>
        <v>1.2443679709287809</v>
      </c>
      <c r="AA370">
        <f t="shared" si="221"/>
        <v>2.4836478415012322</v>
      </c>
      <c r="AB370">
        <f t="shared" si="222"/>
        <v>1.3944851213533611</v>
      </c>
      <c r="AC370">
        <f t="shared" si="223"/>
        <v>-103.35283106733056</v>
      </c>
      <c r="AD370">
        <f t="shared" si="224"/>
        <v>-140.92535133754214</v>
      </c>
      <c r="AE370">
        <f t="shared" si="225"/>
        <v>-10.881450897335052</v>
      </c>
      <c r="AF370">
        <f t="shared" si="226"/>
        <v>66.355161897792271</v>
      </c>
      <c r="AG370">
        <f t="shared" si="227"/>
        <v>4.2491684733129533</v>
      </c>
      <c r="AH370">
        <f t="shared" si="228"/>
        <v>2.3394585876039442</v>
      </c>
      <c r="AI370">
        <f t="shared" si="229"/>
        <v>10.930207253349167</v>
      </c>
      <c r="AJ370">
        <v>418.67129665219801</v>
      </c>
      <c r="AK370">
        <v>413.37910303030299</v>
      </c>
      <c r="AL370">
        <v>-0.99234215746668897</v>
      </c>
      <c r="AM370">
        <v>66.159676671444501</v>
      </c>
      <c r="AN370">
        <f t="shared" si="230"/>
        <v>2.3436016115040941</v>
      </c>
      <c r="AO370">
        <v>16.4522641518382</v>
      </c>
      <c r="AP370">
        <v>18.3036151515151</v>
      </c>
      <c r="AQ370">
        <v>1.40459547020683E-5</v>
      </c>
      <c r="AR370">
        <v>77.858196227139302</v>
      </c>
      <c r="AS370">
        <v>11</v>
      </c>
      <c r="AT370">
        <v>2</v>
      </c>
      <c r="AU370">
        <f t="shared" si="231"/>
        <v>1</v>
      </c>
      <c r="AV370">
        <f t="shared" si="232"/>
        <v>0</v>
      </c>
      <c r="AW370">
        <f t="shared" si="233"/>
        <v>36600.219969611193</v>
      </c>
      <c r="AX370">
        <f t="shared" si="234"/>
        <v>1999.991</v>
      </c>
      <c r="AY370">
        <f t="shared" si="235"/>
        <v>1681.1925600000002</v>
      </c>
      <c r="AZ370">
        <f t="shared" si="236"/>
        <v>0.8406000627002822</v>
      </c>
      <c r="BA370">
        <f t="shared" si="237"/>
        <v>0.16075812101154457</v>
      </c>
      <c r="BB370">
        <v>4.0229999999999997</v>
      </c>
      <c r="BC370">
        <v>0.5</v>
      </c>
      <c r="BD370" t="s">
        <v>354</v>
      </c>
      <c r="BE370">
        <v>2</v>
      </c>
      <c r="BF370" t="b">
        <v>1</v>
      </c>
      <c r="BG370">
        <v>1657569792.7</v>
      </c>
      <c r="BH370">
        <v>407.96339999999998</v>
      </c>
      <c r="BI370">
        <v>412.1508</v>
      </c>
      <c r="BJ370">
        <v>18.30302</v>
      </c>
      <c r="BK370">
        <v>16.454879999999999</v>
      </c>
      <c r="BL370">
        <v>404.05840000000001</v>
      </c>
      <c r="BM370">
        <v>18.199809999999999</v>
      </c>
      <c r="BN370">
        <v>499.92860000000002</v>
      </c>
      <c r="BO370">
        <v>67.964950000000002</v>
      </c>
      <c r="BP370">
        <v>2.2080059999999999E-2</v>
      </c>
      <c r="BQ370">
        <v>20.919740000000001</v>
      </c>
      <c r="BR370">
        <v>21.909230000000001</v>
      </c>
      <c r="BS370">
        <v>999.9</v>
      </c>
      <c r="BT370">
        <v>0</v>
      </c>
      <c r="BU370">
        <v>0</v>
      </c>
      <c r="BV370">
        <v>9976.9380000000001</v>
      </c>
      <c r="BW370">
        <v>0</v>
      </c>
      <c r="BX370">
        <v>430.5188</v>
      </c>
      <c r="BY370">
        <v>-4.1875340000000003</v>
      </c>
      <c r="BZ370">
        <v>415.56959999999998</v>
      </c>
      <c r="CA370">
        <v>419.04610000000002</v>
      </c>
      <c r="CB370">
        <v>1.848155</v>
      </c>
      <c r="CC370">
        <v>412.1508</v>
      </c>
      <c r="CD370">
        <v>16.454879999999999</v>
      </c>
      <c r="CE370">
        <v>1.2439640000000001</v>
      </c>
      <c r="CF370">
        <v>1.118355</v>
      </c>
      <c r="CG370">
        <v>10.13836</v>
      </c>
      <c r="CH370">
        <v>8.5569260000000007</v>
      </c>
      <c r="CI370">
        <v>1999.991</v>
      </c>
      <c r="CJ370">
        <v>0.97999860000000005</v>
      </c>
      <c r="CK370">
        <v>2.0001620000000001E-2</v>
      </c>
      <c r="CL370">
        <v>0</v>
      </c>
      <c r="CM370">
        <v>2.5083500000000001</v>
      </c>
      <c r="CN370">
        <v>0</v>
      </c>
      <c r="CO370">
        <v>5760.5309999999999</v>
      </c>
      <c r="CP370">
        <v>16705.32</v>
      </c>
      <c r="CQ370">
        <v>45</v>
      </c>
      <c r="CR370">
        <v>45.805799999999998</v>
      </c>
      <c r="CS370">
        <v>46</v>
      </c>
      <c r="CT370">
        <v>43.574599999999997</v>
      </c>
      <c r="CU370">
        <v>39.811999999999998</v>
      </c>
      <c r="CV370">
        <v>1959.9870000000001</v>
      </c>
      <c r="CW370">
        <v>40.003999999999998</v>
      </c>
      <c r="CX370">
        <v>0</v>
      </c>
      <c r="CY370">
        <v>1651548691.4000001</v>
      </c>
      <c r="CZ370">
        <v>0</v>
      </c>
      <c r="DA370">
        <v>0</v>
      </c>
      <c r="DB370" t="s">
        <v>355</v>
      </c>
      <c r="DC370">
        <v>1657298120.5</v>
      </c>
      <c r="DD370">
        <v>1657298120.5</v>
      </c>
      <c r="DE370">
        <v>0</v>
      </c>
      <c r="DF370">
        <v>1.391</v>
      </c>
      <c r="DG370">
        <v>3.5000000000000003E-2</v>
      </c>
      <c r="DH370">
        <v>2.39</v>
      </c>
      <c r="DI370">
        <v>0.104</v>
      </c>
      <c r="DJ370">
        <v>419</v>
      </c>
      <c r="DK370">
        <v>18</v>
      </c>
      <c r="DL370">
        <v>0.11</v>
      </c>
      <c r="DM370">
        <v>0.02</v>
      </c>
      <c r="DN370">
        <v>-8.62609682926829</v>
      </c>
      <c r="DO370">
        <v>22.380585365853602</v>
      </c>
      <c r="DP370">
        <v>2.7875752808440701</v>
      </c>
      <c r="DQ370">
        <v>0</v>
      </c>
      <c r="DR370">
        <v>1.8413248780487801</v>
      </c>
      <c r="DS370">
        <v>6.8386411149830198E-2</v>
      </c>
      <c r="DT370">
        <v>7.3968530295812603E-3</v>
      </c>
      <c r="DU370">
        <v>1</v>
      </c>
      <c r="DV370">
        <v>1</v>
      </c>
      <c r="DW370">
        <v>2</v>
      </c>
      <c r="DX370" t="s">
        <v>372</v>
      </c>
      <c r="DY370">
        <v>2.8515100000000002</v>
      </c>
      <c r="DZ370">
        <v>2.6385000000000001</v>
      </c>
      <c r="EA370">
        <v>6.6498699999999994E-2</v>
      </c>
      <c r="EB370">
        <v>6.7006899999999994E-2</v>
      </c>
      <c r="EC370">
        <v>6.4108799999999994E-2</v>
      </c>
      <c r="ED370">
        <v>5.9275099999999997E-2</v>
      </c>
      <c r="EE370">
        <v>26097.8</v>
      </c>
      <c r="EF370">
        <v>22848.400000000001</v>
      </c>
      <c r="EG370">
        <v>25036.1</v>
      </c>
      <c r="EH370">
        <v>23857.4</v>
      </c>
      <c r="EI370">
        <v>40020.6</v>
      </c>
      <c r="EJ370">
        <v>37172.199999999997</v>
      </c>
      <c r="EK370">
        <v>45278.7</v>
      </c>
      <c r="EL370">
        <v>42584.4</v>
      </c>
      <c r="EM370">
        <v>1.7819199999999999</v>
      </c>
      <c r="EN370">
        <v>2.0487299999999999</v>
      </c>
      <c r="EO370">
        <v>0.165015</v>
      </c>
      <c r="EP370">
        <v>0</v>
      </c>
      <c r="EQ370">
        <v>19.180499999999999</v>
      </c>
      <c r="ER370">
        <v>999.9</v>
      </c>
      <c r="ES370">
        <v>28.768999999999998</v>
      </c>
      <c r="ET370">
        <v>33.716999999999999</v>
      </c>
      <c r="EU370">
        <v>22.262699999999999</v>
      </c>
      <c r="EV370">
        <v>48.904499999999999</v>
      </c>
      <c r="EW370">
        <v>31.927099999999999</v>
      </c>
      <c r="EX370">
        <v>2</v>
      </c>
      <c r="EY370">
        <v>7.9364799999999999E-2</v>
      </c>
      <c r="EZ370">
        <v>2.5828000000000002</v>
      </c>
      <c r="FA370">
        <v>20.2271</v>
      </c>
      <c r="FB370">
        <v>5.2331599999999998</v>
      </c>
      <c r="FC370">
        <v>11.992000000000001</v>
      </c>
      <c r="FD370">
        <v>4.9557000000000002</v>
      </c>
      <c r="FE370">
        <v>3.3039999999999998</v>
      </c>
      <c r="FF370">
        <v>9999</v>
      </c>
      <c r="FG370">
        <v>9999</v>
      </c>
      <c r="FH370">
        <v>6899.4</v>
      </c>
      <c r="FI370">
        <v>356.9</v>
      </c>
      <c r="FJ370">
        <v>1.86816</v>
      </c>
      <c r="FK370">
        <v>1.8639399999999999</v>
      </c>
      <c r="FL370">
        <v>1.87148</v>
      </c>
      <c r="FM370">
        <v>1.86236</v>
      </c>
      <c r="FN370">
        <v>1.8618699999999999</v>
      </c>
      <c r="FO370">
        <v>1.86829</v>
      </c>
      <c r="FP370">
        <v>1.8583700000000001</v>
      </c>
      <c r="FQ370">
        <v>1.86476</v>
      </c>
      <c r="FR370">
        <v>5</v>
      </c>
      <c r="FS370">
        <v>0</v>
      </c>
      <c r="FT370">
        <v>0</v>
      </c>
      <c r="FU370">
        <v>0</v>
      </c>
      <c r="FV370" t="s">
        <v>357</v>
      </c>
      <c r="FW370" t="s">
        <v>358</v>
      </c>
      <c r="FX370" t="s">
        <v>359</v>
      </c>
      <c r="FY370" t="s">
        <v>359</v>
      </c>
      <c r="FZ370" t="s">
        <v>359</v>
      </c>
      <c r="GA370" t="s">
        <v>359</v>
      </c>
      <c r="GB370">
        <v>0</v>
      </c>
      <c r="GC370">
        <v>100</v>
      </c>
      <c r="GD370">
        <v>100</v>
      </c>
      <c r="GE370">
        <v>3.8940000000000001</v>
      </c>
      <c r="GF370">
        <v>0.1032</v>
      </c>
      <c r="GG370">
        <v>2.1444526195071201</v>
      </c>
      <c r="GH370">
        <v>5.2457919015285598E-3</v>
      </c>
      <c r="GI370">
        <v>-2.61795653493914E-6</v>
      </c>
      <c r="GJ370">
        <v>1.0331707357916401E-9</v>
      </c>
      <c r="GK370">
        <v>8.3457624279274292E-3</v>
      </c>
      <c r="GL370">
        <v>-4.6387863249973502E-2</v>
      </c>
      <c r="GM370">
        <v>3.6088159466671601E-3</v>
      </c>
      <c r="GN370">
        <v>-4.2506285216111501E-5</v>
      </c>
      <c r="GO370">
        <v>14</v>
      </c>
      <c r="GP370">
        <v>2225</v>
      </c>
      <c r="GQ370">
        <v>2</v>
      </c>
      <c r="GR370">
        <v>27</v>
      </c>
      <c r="GS370">
        <v>4527.8999999999996</v>
      </c>
      <c r="GT370">
        <v>4527.8999999999996</v>
      </c>
      <c r="GU370">
        <v>1.26953</v>
      </c>
      <c r="GV370">
        <v>2.3962400000000001</v>
      </c>
      <c r="GW370">
        <v>1.9982899999999999</v>
      </c>
      <c r="GX370">
        <v>2.7429199999999998</v>
      </c>
      <c r="GY370">
        <v>2.0935100000000002</v>
      </c>
      <c r="GZ370">
        <v>2.3779300000000001</v>
      </c>
      <c r="HA370">
        <v>37.0032</v>
      </c>
      <c r="HB370">
        <v>14.3947</v>
      </c>
      <c r="HC370">
        <v>18</v>
      </c>
      <c r="HD370">
        <v>434.995</v>
      </c>
      <c r="HE370">
        <v>603.98699999999997</v>
      </c>
      <c r="HF370">
        <v>17.383700000000001</v>
      </c>
      <c r="HG370">
        <v>28.491</v>
      </c>
      <c r="HH370">
        <v>29.9971</v>
      </c>
      <c r="HI370">
        <v>29.066600000000001</v>
      </c>
      <c r="HJ370">
        <v>29.0181</v>
      </c>
      <c r="HK370">
        <v>25.334</v>
      </c>
      <c r="HL370">
        <v>26.016500000000001</v>
      </c>
      <c r="HM370">
        <v>0</v>
      </c>
      <c r="HN370">
        <v>17.410599999999999</v>
      </c>
      <c r="HO370">
        <v>379.58</v>
      </c>
      <c r="HP370">
        <v>16.547899999999998</v>
      </c>
      <c r="HQ370">
        <v>95.816900000000004</v>
      </c>
      <c r="HR370">
        <v>100.096</v>
      </c>
    </row>
    <row r="371" spans="1:226" x14ac:dyDescent="0.2">
      <c r="A371">
        <v>480</v>
      </c>
      <c r="B371">
        <v>1657569800.5</v>
      </c>
      <c r="C371">
        <v>6381</v>
      </c>
      <c r="D371" t="s">
        <v>1068</v>
      </c>
      <c r="E371" t="s">
        <v>1069</v>
      </c>
      <c r="F371">
        <v>5</v>
      </c>
      <c r="G371" t="s">
        <v>1218</v>
      </c>
      <c r="H371" t="s">
        <v>353</v>
      </c>
      <c r="I371">
        <v>1657569798</v>
      </c>
      <c r="J371">
        <f t="shared" si="204"/>
        <v>2.338490042435143E-3</v>
      </c>
      <c r="K371">
        <f t="shared" si="205"/>
        <v>2.3384900424351431</v>
      </c>
      <c r="L371">
        <f t="shared" si="206"/>
        <v>10.404586493405889</v>
      </c>
      <c r="M371">
        <f t="shared" si="207"/>
        <v>400.77311111111101</v>
      </c>
      <c r="N371">
        <f t="shared" si="208"/>
        <v>240.28814940599577</v>
      </c>
      <c r="O371">
        <f t="shared" si="209"/>
        <v>16.335791591633757</v>
      </c>
      <c r="P371">
        <f t="shared" si="210"/>
        <v>27.246229307713115</v>
      </c>
      <c r="Q371">
        <f t="shared" si="211"/>
        <v>0.11346334358568863</v>
      </c>
      <c r="R371">
        <f t="shared" si="212"/>
        <v>2.6527737577186263</v>
      </c>
      <c r="S371">
        <f t="shared" si="213"/>
        <v>0.11083460555697346</v>
      </c>
      <c r="T371">
        <f t="shared" si="214"/>
        <v>6.9502737590181649E-2</v>
      </c>
      <c r="U371">
        <f t="shared" si="215"/>
        <v>321.51126066666649</v>
      </c>
      <c r="V371">
        <f t="shared" si="216"/>
        <v>22.333180166396733</v>
      </c>
      <c r="W371">
        <f t="shared" si="217"/>
        <v>21.9020444444444</v>
      </c>
      <c r="X371">
        <f t="shared" si="218"/>
        <v>2.6376961003765307</v>
      </c>
      <c r="Y371">
        <f t="shared" si="219"/>
        <v>50.113425955469836</v>
      </c>
      <c r="Z371">
        <f t="shared" si="220"/>
        <v>1.2442561901763145</v>
      </c>
      <c r="AA371">
        <f t="shared" si="221"/>
        <v>2.4828799198082065</v>
      </c>
      <c r="AB371">
        <f t="shared" si="222"/>
        <v>1.3934399102002162</v>
      </c>
      <c r="AC371">
        <f t="shared" si="223"/>
        <v>-103.12741087138981</v>
      </c>
      <c r="AD371">
        <f t="shared" si="224"/>
        <v>-141.20479853432425</v>
      </c>
      <c r="AE371">
        <f t="shared" si="225"/>
        <v>-10.857058165650095</v>
      </c>
      <c r="AF371">
        <f t="shared" si="226"/>
        <v>66.321993095302332</v>
      </c>
      <c r="AG371">
        <f t="shared" si="227"/>
        <v>-3.8500430516276611</v>
      </c>
      <c r="AH371">
        <f t="shared" si="228"/>
        <v>2.3336103288462082</v>
      </c>
      <c r="AI371">
        <f t="shared" si="229"/>
        <v>10.404586493405889</v>
      </c>
      <c r="AJ371">
        <v>405.26590946936301</v>
      </c>
      <c r="AK371">
        <v>404.18271515151503</v>
      </c>
      <c r="AL371">
        <v>-2.0195199467606799</v>
      </c>
      <c r="AM371">
        <v>66.159676671444501</v>
      </c>
      <c r="AN371">
        <f t="shared" si="230"/>
        <v>2.3384900424351431</v>
      </c>
      <c r="AO371">
        <v>16.454412142643601</v>
      </c>
      <c r="AP371">
        <v>18.301457575757599</v>
      </c>
      <c r="AQ371">
        <v>-2.85373712955565E-5</v>
      </c>
      <c r="AR371">
        <v>77.858196227139302</v>
      </c>
      <c r="AS371">
        <v>11</v>
      </c>
      <c r="AT371">
        <v>2</v>
      </c>
      <c r="AU371">
        <f t="shared" si="231"/>
        <v>1</v>
      </c>
      <c r="AV371">
        <f t="shared" si="232"/>
        <v>0</v>
      </c>
      <c r="AW371">
        <f t="shared" si="233"/>
        <v>36817.170845368513</v>
      </c>
      <c r="AX371">
        <f t="shared" si="234"/>
        <v>1999.9711111111101</v>
      </c>
      <c r="AY371">
        <f t="shared" si="235"/>
        <v>1681.1756666666658</v>
      </c>
      <c r="AZ371">
        <f t="shared" si="236"/>
        <v>0.84059997533297703</v>
      </c>
      <c r="BA371">
        <f t="shared" si="237"/>
        <v>0.16075795239264568</v>
      </c>
      <c r="BB371">
        <v>4.0229999999999997</v>
      </c>
      <c r="BC371">
        <v>0.5</v>
      </c>
      <c r="BD371" t="s">
        <v>354</v>
      </c>
      <c r="BE371">
        <v>2</v>
      </c>
      <c r="BF371" t="b">
        <v>1</v>
      </c>
      <c r="BG371">
        <v>1657569798</v>
      </c>
      <c r="BH371">
        <v>400.77311111111101</v>
      </c>
      <c r="BI371">
        <v>398.42811111111098</v>
      </c>
      <c r="BJ371">
        <v>18.302144444444401</v>
      </c>
      <c r="BK371">
        <v>16.4590777777778</v>
      </c>
      <c r="BL371">
        <v>396.89411111111099</v>
      </c>
      <c r="BM371">
        <v>18.1989555555556</v>
      </c>
      <c r="BN371">
        <v>500.05200000000002</v>
      </c>
      <c r="BO371">
        <v>67.962888888888898</v>
      </c>
      <c r="BP371">
        <v>2.1286077777777801E-2</v>
      </c>
      <c r="BQ371">
        <v>20.914711111111099</v>
      </c>
      <c r="BR371">
        <v>21.9020444444444</v>
      </c>
      <c r="BS371">
        <v>999.9</v>
      </c>
      <c r="BT371">
        <v>0</v>
      </c>
      <c r="BU371">
        <v>0</v>
      </c>
      <c r="BV371">
        <v>10038.755555555599</v>
      </c>
      <c r="BW371">
        <v>0</v>
      </c>
      <c r="BX371">
        <v>432.20944444444399</v>
      </c>
      <c r="BY371">
        <v>2.3449132222222202</v>
      </c>
      <c r="BZ371">
        <v>408.244666666667</v>
      </c>
      <c r="CA371">
        <v>405.09544444444401</v>
      </c>
      <c r="CB371">
        <v>1.84304555555556</v>
      </c>
      <c r="CC371">
        <v>398.42811111111098</v>
      </c>
      <c r="CD371">
        <v>16.4590777777778</v>
      </c>
      <c r="CE371">
        <v>1.24386444444444</v>
      </c>
      <c r="CF371">
        <v>1.1186088888888901</v>
      </c>
      <c r="CG371">
        <v>10.137166666666699</v>
      </c>
      <c r="CH371">
        <v>8.5602588888888906</v>
      </c>
      <c r="CI371">
        <v>1999.9711111111101</v>
      </c>
      <c r="CJ371">
        <v>0.98000088888888903</v>
      </c>
      <c r="CK371">
        <v>1.9999255555555599E-2</v>
      </c>
      <c r="CL371">
        <v>0</v>
      </c>
      <c r="CM371">
        <v>2.67533333333333</v>
      </c>
      <c r="CN371">
        <v>0</v>
      </c>
      <c r="CO371">
        <v>5760.8188888888899</v>
      </c>
      <c r="CP371">
        <v>16705.155555555601</v>
      </c>
      <c r="CQ371">
        <v>45</v>
      </c>
      <c r="CR371">
        <v>45.763777777777797</v>
      </c>
      <c r="CS371">
        <v>45.951000000000001</v>
      </c>
      <c r="CT371">
        <v>43.561999999999998</v>
      </c>
      <c r="CU371">
        <v>39.811999999999998</v>
      </c>
      <c r="CV371">
        <v>1959.9733333333299</v>
      </c>
      <c r="CW371">
        <v>39.997777777777799</v>
      </c>
      <c r="CX371">
        <v>0</v>
      </c>
      <c r="CY371">
        <v>1651548695.5999999</v>
      </c>
      <c r="CZ371">
        <v>0</v>
      </c>
      <c r="DA371">
        <v>0</v>
      </c>
      <c r="DB371" t="s">
        <v>355</v>
      </c>
      <c r="DC371">
        <v>1657298120.5</v>
      </c>
      <c r="DD371">
        <v>1657298120.5</v>
      </c>
      <c r="DE371">
        <v>0</v>
      </c>
      <c r="DF371">
        <v>1.391</v>
      </c>
      <c r="DG371">
        <v>3.5000000000000003E-2</v>
      </c>
      <c r="DH371">
        <v>2.39</v>
      </c>
      <c r="DI371">
        <v>0.104</v>
      </c>
      <c r="DJ371">
        <v>419</v>
      </c>
      <c r="DK371">
        <v>18</v>
      </c>
      <c r="DL371">
        <v>0.11</v>
      </c>
      <c r="DM371">
        <v>0.02</v>
      </c>
      <c r="DN371">
        <v>-6.3135816097560999</v>
      </c>
      <c r="DO371">
        <v>44.224138891986001</v>
      </c>
      <c r="DP371">
        <v>4.7420439410186104</v>
      </c>
      <c r="DQ371">
        <v>0</v>
      </c>
      <c r="DR371">
        <v>1.84438097560976</v>
      </c>
      <c r="DS371">
        <v>3.4513588850172798E-2</v>
      </c>
      <c r="DT371">
        <v>5.0757379878551903E-3</v>
      </c>
      <c r="DU371">
        <v>1</v>
      </c>
      <c r="DV371">
        <v>1</v>
      </c>
      <c r="DW371">
        <v>2</v>
      </c>
      <c r="DX371" t="s">
        <v>372</v>
      </c>
      <c r="DY371">
        <v>2.8522599999999998</v>
      </c>
      <c r="DZ371">
        <v>2.63767</v>
      </c>
      <c r="EA371">
        <v>6.5288600000000002E-2</v>
      </c>
      <c r="EB371">
        <v>6.5145499999999995E-2</v>
      </c>
      <c r="EC371">
        <v>6.4107800000000006E-2</v>
      </c>
      <c r="ED371">
        <v>5.9324000000000002E-2</v>
      </c>
      <c r="EE371">
        <v>26134.2</v>
      </c>
      <c r="EF371">
        <v>22896</v>
      </c>
      <c r="EG371">
        <v>25038.5</v>
      </c>
      <c r="EH371">
        <v>23859.3</v>
      </c>
      <c r="EI371">
        <v>40023.699999999997</v>
      </c>
      <c r="EJ371">
        <v>37173.1</v>
      </c>
      <c r="EK371">
        <v>45282.1</v>
      </c>
      <c r="EL371">
        <v>42587.6</v>
      </c>
      <c r="EM371">
        <v>1.7827999999999999</v>
      </c>
      <c r="EN371">
        <v>2.0487500000000001</v>
      </c>
      <c r="EO371">
        <v>0.16508999999999999</v>
      </c>
      <c r="EP371">
        <v>0</v>
      </c>
      <c r="EQ371">
        <v>19.165900000000001</v>
      </c>
      <c r="ER371">
        <v>999.9</v>
      </c>
      <c r="ES371">
        <v>28.768999999999998</v>
      </c>
      <c r="ET371">
        <v>33.716999999999999</v>
      </c>
      <c r="EU371">
        <v>22.262699999999999</v>
      </c>
      <c r="EV371">
        <v>48.524500000000003</v>
      </c>
      <c r="EW371">
        <v>31.742799999999999</v>
      </c>
      <c r="EX371">
        <v>2</v>
      </c>
      <c r="EY371">
        <v>7.6272900000000005E-2</v>
      </c>
      <c r="EZ371">
        <v>2.4595799999999999</v>
      </c>
      <c r="FA371">
        <v>20.229199999999999</v>
      </c>
      <c r="FB371">
        <v>5.2325600000000003</v>
      </c>
      <c r="FC371">
        <v>11.992000000000001</v>
      </c>
      <c r="FD371">
        <v>4.9556500000000003</v>
      </c>
      <c r="FE371">
        <v>3.3039000000000001</v>
      </c>
      <c r="FF371">
        <v>9999</v>
      </c>
      <c r="FG371">
        <v>9999</v>
      </c>
      <c r="FH371">
        <v>6899.6</v>
      </c>
      <c r="FI371">
        <v>356.9</v>
      </c>
      <c r="FJ371">
        <v>1.86816</v>
      </c>
      <c r="FK371">
        <v>1.8638999999999999</v>
      </c>
      <c r="FL371">
        <v>1.8714900000000001</v>
      </c>
      <c r="FM371">
        <v>1.8623400000000001</v>
      </c>
      <c r="FN371">
        <v>1.8618600000000001</v>
      </c>
      <c r="FO371">
        <v>1.8682799999999999</v>
      </c>
      <c r="FP371">
        <v>1.8583700000000001</v>
      </c>
      <c r="FQ371">
        <v>1.86476</v>
      </c>
      <c r="FR371">
        <v>5</v>
      </c>
      <c r="FS371">
        <v>0</v>
      </c>
      <c r="FT371">
        <v>0</v>
      </c>
      <c r="FU371">
        <v>0</v>
      </c>
      <c r="FV371" t="s">
        <v>357</v>
      </c>
      <c r="FW371" t="s">
        <v>358</v>
      </c>
      <c r="FX371" t="s">
        <v>359</v>
      </c>
      <c r="FY371" t="s">
        <v>359</v>
      </c>
      <c r="FZ371" t="s">
        <v>359</v>
      </c>
      <c r="GA371" t="s">
        <v>359</v>
      </c>
      <c r="GB371">
        <v>0</v>
      </c>
      <c r="GC371">
        <v>100</v>
      </c>
      <c r="GD371">
        <v>100</v>
      </c>
      <c r="GE371">
        <v>3.86</v>
      </c>
      <c r="GF371">
        <v>0.1032</v>
      </c>
      <c r="GG371">
        <v>2.1444526195071201</v>
      </c>
      <c r="GH371">
        <v>5.2457919015285598E-3</v>
      </c>
      <c r="GI371">
        <v>-2.61795653493914E-6</v>
      </c>
      <c r="GJ371">
        <v>1.0331707357916401E-9</v>
      </c>
      <c r="GK371">
        <v>8.3457624279274292E-3</v>
      </c>
      <c r="GL371">
        <v>-4.6387863249973502E-2</v>
      </c>
      <c r="GM371">
        <v>3.6088159466671601E-3</v>
      </c>
      <c r="GN371">
        <v>-4.2506285216111501E-5</v>
      </c>
      <c r="GO371">
        <v>14</v>
      </c>
      <c r="GP371">
        <v>2225</v>
      </c>
      <c r="GQ371">
        <v>2</v>
      </c>
      <c r="GR371">
        <v>27</v>
      </c>
      <c r="GS371">
        <v>4528</v>
      </c>
      <c r="GT371">
        <v>4528</v>
      </c>
      <c r="GU371">
        <v>1.22803</v>
      </c>
      <c r="GV371">
        <v>2.4023400000000001</v>
      </c>
      <c r="GW371">
        <v>1.9982899999999999</v>
      </c>
      <c r="GX371">
        <v>2.7429199999999998</v>
      </c>
      <c r="GY371">
        <v>2.0935100000000002</v>
      </c>
      <c r="GZ371">
        <v>2.34619</v>
      </c>
      <c r="HA371">
        <v>36.979399999999998</v>
      </c>
      <c r="HB371">
        <v>14.385999999999999</v>
      </c>
      <c r="HC371">
        <v>18</v>
      </c>
      <c r="HD371">
        <v>435.25700000000001</v>
      </c>
      <c r="HE371">
        <v>603.64700000000005</v>
      </c>
      <c r="HF371">
        <v>17.449200000000001</v>
      </c>
      <c r="HG371">
        <v>28.453800000000001</v>
      </c>
      <c r="HH371">
        <v>29.9971</v>
      </c>
      <c r="HI371">
        <v>29.0319</v>
      </c>
      <c r="HJ371">
        <v>28.984300000000001</v>
      </c>
      <c r="HK371">
        <v>24.5609</v>
      </c>
      <c r="HL371">
        <v>25.738700000000001</v>
      </c>
      <c r="HM371">
        <v>0</v>
      </c>
      <c r="HN371">
        <v>17.474499999999999</v>
      </c>
      <c r="HO371">
        <v>366.12</v>
      </c>
      <c r="HP371">
        <v>16.552600000000002</v>
      </c>
      <c r="HQ371">
        <v>95.824600000000004</v>
      </c>
      <c r="HR371">
        <v>100.104</v>
      </c>
    </row>
    <row r="372" spans="1:226" x14ac:dyDescent="0.2">
      <c r="A372">
        <v>481</v>
      </c>
      <c r="B372">
        <v>1657569805.5</v>
      </c>
      <c r="C372">
        <v>6386</v>
      </c>
      <c r="D372" t="s">
        <v>1070</v>
      </c>
      <c r="E372" t="s">
        <v>1071</v>
      </c>
      <c r="F372">
        <v>5</v>
      </c>
      <c r="G372" t="s">
        <v>1218</v>
      </c>
      <c r="H372" t="s">
        <v>353</v>
      </c>
      <c r="I372">
        <v>1657569802.7</v>
      </c>
      <c r="J372">
        <f t="shared" si="204"/>
        <v>2.3168768033727792E-3</v>
      </c>
      <c r="K372">
        <f t="shared" si="205"/>
        <v>2.3168768033727791</v>
      </c>
      <c r="L372">
        <f t="shared" si="206"/>
        <v>9.8665778985492594</v>
      </c>
      <c r="M372">
        <f t="shared" si="207"/>
        <v>390.25319999999999</v>
      </c>
      <c r="N372">
        <f t="shared" si="208"/>
        <v>236.58251014905679</v>
      </c>
      <c r="O372">
        <f t="shared" si="209"/>
        <v>16.083087987240017</v>
      </c>
      <c r="P372">
        <f t="shared" si="210"/>
        <v>26.529757203723708</v>
      </c>
      <c r="Q372">
        <f t="shared" si="211"/>
        <v>0.11251882525496795</v>
      </c>
      <c r="R372">
        <f t="shared" si="212"/>
        <v>2.6445597110085237</v>
      </c>
      <c r="S372">
        <f t="shared" si="213"/>
        <v>0.10992530156929856</v>
      </c>
      <c r="T372">
        <f t="shared" si="214"/>
        <v>6.8931352276800292E-2</v>
      </c>
      <c r="U372">
        <f t="shared" si="215"/>
        <v>321.51862444189345</v>
      </c>
      <c r="V372">
        <f t="shared" si="216"/>
        <v>22.345885172199303</v>
      </c>
      <c r="W372">
        <f t="shared" si="217"/>
        <v>21.895230000000002</v>
      </c>
      <c r="X372">
        <f t="shared" si="218"/>
        <v>2.6365992736839283</v>
      </c>
      <c r="Y372">
        <f t="shared" si="219"/>
        <v>50.123237966850795</v>
      </c>
      <c r="Z372">
        <f t="shared" si="220"/>
        <v>1.2446803451641715</v>
      </c>
      <c r="AA372">
        <f t="shared" si="221"/>
        <v>2.4832401011030965</v>
      </c>
      <c r="AB372">
        <f t="shared" si="222"/>
        <v>1.3919189285197568</v>
      </c>
      <c r="AC372">
        <f t="shared" si="223"/>
        <v>-102.17426702873956</v>
      </c>
      <c r="AD372">
        <f t="shared" si="224"/>
        <v>-139.45969783131667</v>
      </c>
      <c r="AE372">
        <f t="shared" si="225"/>
        <v>-10.755940293567075</v>
      </c>
      <c r="AF372">
        <f t="shared" si="226"/>
        <v>69.128719288270162</v>
      </c>
      <c r="AG372">
        <f t="shared" si="227"/>
        <v>-8.4313781163278865</v>
      </c>
      <c r="AH372">
        <f t="shared" si="228"/>
        <v>2.3099091579857007</v>
      </c>
      <c r="AI372">
        <f t="shared" si="229"/>
        <v>9.8665778985492594</v>
      </c>
      <c r="AJ372">
        <v>389.839880585348</v>
      </c>
      <c r="AK372">
        <v>391.48998787878799</v>
      </c>
      <c r="AL372">
        <v>-2.6431937796740699</v>
      </c>
      <c r="AM372">
        <v>66.159676671444501</v>
      </c>
      <c r="AN372">
        <f t="shared" si="230"/>
        <v>2.3168768033727791</v>
      </c>
      <c r="AO372">
        <v>16.486714677927498</v>
      </c>
      <c r="AP372">
        <v>18.316277575757599</v>
      </c>
      <c r="AQ372">
        <v>1.05714782088713E-4</v>
      </c>
      <c r="AR372">
        <v>77.858196227139302</v>
      </c>
      <c r="AS372">
        <v>11</v>
      </c>
      <c r="AT372">
        <v>2</v>
      </c>
      <c r="AU372">
        <f t="shared" si="231"/>
        <v>1</v>
      </c>
      <c r="AV372">
        <f t="shared" si="232"/>
        <v>0</v>
      </c>
      <c r="AW372">
        <f t="shared" si="233"/>
        <v>36655.532498605717</v>
      </c>
      <c r="AX372">
        <f t="shared" si="234"/>
        <v>2000.0150000000001</v>
      </c>
      <c r="AY372">
        <f t="shared" si="235"/>
        <v>1681.2127193999449</v>
      </c>
      <c r="AZ372">
        <f t="shared" si="236"/>
        <v>0.84060005519955838</v>
      </c>
      <c r="BA372">
        <f t="shared" si="237"/>
        <v>0.16075810653514772</v>
      </c>
      <c r="BB372">
        <v>4.0229999999999997</v>
      </c>
      <c r="BC372">
        <v>0.5</v>
      </c>
      <c r="BD372" t="s">
        <v>354</v>
      </c>
      <c r="BE372">
        <v>2</v>
      </c>
      <c r="BF372" t="b">
        <v>1</v>
      </c>
      <c r="BG372">
        <v>1657569802.7</v>
      </c>
      <c r="BH372">
        <v>390.25319999999999</v>
      </c>
      <c r="BI372">
        <v>384.19459999999998</v>
      </c>
      <c r="BJ372">
        <v>18.309270000000001</v>
      </c>
      <c r="BK372">
        <v>16.484739999999999</v>
      </c>
      <c r="BL372">
        <v>386.41320000000002</v>
      </c>
      <c r="BM372">
        <v>18.205780000000001</v>
      </c>
      <c r="BN372">
        <v>499.9984</v>
      </c>
      <c r="BO372">
        <v>67.95966</v>
      </c>
      <c r="BP372">
        <v>2.1223189999999999E-2</v>
      </c>
      <c r="BQ372">
        <v>20.917069999999999</v>
      </c>
      <c r="BR372">
        <v>21.895230000000002</v>
      </c>
      <c r="BS372">
        <v>999.9</v>
      </c>
      <c r="BT372">
        <v>0</v>
      </c>
      <c r="BU372">
        <v>0</v>
      </c>
      <c r="BV372">
        <v>9993.3690000000006</v>
      </c>
      <c r="BW372">
        <v>0</v>
      </c>
      <c r="BX372">
        <v>432.36810000000003</v>
      </c>
      <c r="BY372">
        <v>6.0588220000000002</v>
      </c>
      <c r="BZ372">
        <v>397.53190000000001</v>
      </c>
      <c r="CA372">
        <v>390.63400000000001</v>
      </c>
      <c r="CB372">
        <v>1.824514</v>
      </c>
      <c r="CC372">
        <v>384.19459999999998</v>
      </c>
      <c r="CD372">
        <v>16.484739999999999</v>
      </c>
      <c r="CE372">
        <v>1.244289</v>
      </c>
      <c r="CF372">
        <v>1.120296</v>
      </c>
      <c r="CG372">
        <v>10.142289999999999</v>
      </c>
      <c r="CH372">
        <v>8.5825519999999997</v>
      </c>
      <c r="CI372">
        <v>2000.0150000000001</v>
      </c>
      <c r="CJ372">
        <v>0.97999860000000005</v>
      </c>
      <c r="CK372">
        <v>2.000157E-2</v>
      </c>
      <c r="CL372">
        <v>0</v>
      </c>
      <c r="CM372">
        <v>2.7025700000000001</v>
      </c>
      <c r="CN372">
        <v>0</v>
      </c>
      <c r="CO372">
        <v>5758.5619999999999</v>
      </c>
      <c r="CP372">
        <v>16705.55</v>
      </c>
      <c r="CQ372">
        <v>45</v>
      </c>
      <c r="CR372">
        <v>45.743699999999997</v>
      </c>
      <c r="CS372">
        <v>45.936999999999998</v>
      </c>
      <c r="CT372">
        <v>43.561999999999998</v>
      </c>
      <c r="CU372">
        <v>39.811999999999998</v>
      </c>
      <c r="CV372">
        <v>1960.0119999999999</v>
      </c>
      <c r="CW372">
        <v>40.003999999999998</v>
      </c>
      <c r="CX372">
        <v>0</v>
      </c>
      <c r="CY372">
        <v>1651548701</v>
      </c>
      <c r="CZ372">
        <v>0</v>
      </c>
      <c r="DA372">
        <v>0</v>
      </c>
      <c r="DB372" t="s">
        <v>355</v>
      </c>
      <c r="DC372">
        <v>1657298120.5</v>
      </c>
      <c r="DD372">
        <v>1657298120.5</v>
      </c>
      <c r="DE372">
        <v>0</v>
      </c>
      <c r="DF372">
        <v>1.391</v>
      </c>
      <c r="DG372">
        <v>3.5000000000000003E-2</v>
      </c>
      <c r="DH372">
        <v>2.39</v>
      </c>
      <c r="DI372">
        <v>0.104</v>
      </c>
      <c r="DJ372">
        <v>419</v>
      </c>
      <c r="DK372">
        <v>18</v>
      </c>
      <c r="DL372">
        <v>0.11</v>
      </c>
      <c r="DM372">
        <v>0.02</v>
      </c>
      <c r="DN372">
        <v>-1.61502258536585</v>
      </c>
      <c r="DO372">
        <v>62.561898167247399</v>
      </c>
      <c r="DP372">
        <v>6.2261249262660998</v>
      </c>
      <c r="DQ372">
        <v>0</v>
      </c>
      <c r="DR372">
        <v>1.8406897560975599</v>
      </c>
      <c r="DS372">
        <v>-7.8846898954697195E-2</v>
      </c>
      <c r="DT372">
        <v>1.0476462698459799E-2</v>
      </c>
      <c r="DU372">
        <v>1</v>
      </c>
      <c r="DV372">
        <v>1</v>
      </c>
      <c r="DW372">
        <v>2</v>
      </c>
      <c r="DX372" t="s">
        <v>372</v>
      </c>
      <c r="DY372">
        <v>2.85236</v>
      </c>
      <c r="DZ372">
        <v>2.6378200000000001</v>
      </c>
      <c r="EA372">
        <v>6.3632400000000006E-2</v>
      </c>
      <c r="EB372">
        <v>6.3120899999999994E-2</v>
      </c>
      <c r="EC372">
        <v>6.4147800000000005E-2</v>
      </c>
      <c r="ED372">
        <v>5.9338299999999997E-2</v>
      </c>
      <c r="EE372">
        <v>26183</v>
      </c>
      <c r="EF372">
        <v>22947.3</v>
      </c>
      <c r="EG372">
        <v>25040.7</v>
      </c>
      <c r="EH372">
        <v>23861</v>
      </c>
      <c r="EI372">
        <v>40024.800000000003</v>
      </c>
      <c r="EJ372">
        <v>37175.1</v>
      </c>
      <c r="EK372">
        <v>45285.3</v>
      </c>
      <c r="EL372">
        <v>42590.5</v>
      </c>
      <c r="EM372">
        <v>1.7832300000000001</v>
      </c>
      <c r="EN372">
        <v>2.0493999999999999</v>
      </c>
      <c r="EO372">
        <v>0.16584199999999999</v>
      </c>
      <c r="EP372">
        <v>0</v>
      </c>
      <c r="EQ372">
        <v>19.153500000000001</v>
      </c>
      <c r="ER372">
        <v>999.9</v>
      </c>
      <c r="ES372">
        <v>28.739000000000001</v>
      </c>
      <c r="ET372">
        <v>33.707000000000001</v>
      </c>
      <c r="EU372">
        <v>22.227699999999999</v>
      </c>
      <c r="EV372">
        <v>48.294499999999999</v>
      </c>
      <c r="EW372">
        <v>31.738800000000001</v>
      </c>
      <c r="EX372">
        <v>2</v>
      </c>
      <c r="EY372">
        <v>7.3234199999999999E-2</v>
      </c>
      <c r="EZ372">
        <v>2.3502800000000001</v>
      </c>
      <c r="FA372">
        <v>20.230899999999998</v>
      </c>
      <c r="FB372">
        <v>5.2330100000000002</v>
      </c>
      <c r="FC372">
        <v>11.992000000000001</v>
      </c>
      <c r="FD372">
        <v>4.9557000000000002</v>
      </c>
      <c r="FE372">
        <v>3.3039499999999999</v>
      </c>
      <c r="FF372">
        <v>9999</v>
      </c>
      <c r="FG372">
        <v>9999</v>
      </c>
      <c r="FH372">
        <v>6899.6</v>
      </c>
      <c r="FI372">
        <v>356.9</v>
      </c>
      <c r="FJ372">
        <v>1.8681700000000001</v>
      </c>
      <c r="FK372">
        <v>1.86392</v>
      </c>
      <c r="FL372">
        <v>1.8714900000000001</v>
      </c>
      <c r="FM372">
        <v>1.8623499999999999</v>
      </c>
      <c r="FN372">
        <v>1.8618699999999999</v>
      </c>
      <c r="FO372">
        <v>1.8682799999999999</v>
      </c>
      <c r="FP372">
        <v>1.8583700000000001</v>
      </c>
      <c r="FQ372">
        <v>1.8647800000000001</v>
      </c>
      <c r="FR372">
        <v>5</v>
      </c>
      <c r="FS372">
        <v>0</v>
      </c>
      <c r="FT372">
        <v>0</v>
      </c>
      <c r="FU372">
        <v>0</v>
      </c>
      <c r="FV372" t="s">
        <v>357</v>
      </c>
      <c r="FW372" t="s">
        <v>358</v>
      </c>
      <c r="FX372" t="s">
        <v>359</v>
      </c>
      <c r="FY372" t="s">
        <v>359</v>
      </c>
      <c r="FZ372" t="s">
        <v>359</v>
      </c>
      <c r="GA372" t="s">
        <v>359</v>
      </c>
      <c r="GB372">
        <v>0</v>
      </c>
      <c r="GC372">
        <v>100</v>
      </c>
      <c r="GD372">
        <v>100</v>
      </c>
      <c r="GE372">
        <v>3.8130000000000002</v>
      </c>
      <c r="GF372">
        <v>0.1038</v>
      </c>
      <c r="GG372">
        <v>2.1444526195071201</v>
      </c>
      <c r="GH372">
        <v>5.2457919015285598E-3</v>
      </c>
      <c r="GI372">
        <v>-2.61795653493914E-6</v>
      </c>
      <c r="GJ372">
        <v>1.0331707357916401E-9</v>
      </c>
      <c r="GK372">
        <v>8.3457624279274292E-3</v>
      </c>
      <c r="GL372">
        <v>-4.6387863249973502E-2</v>
      </c>
      <c r="GM372">
        <v>3.6088159466671601E-3</v>
      </c>
      <c r="GN372">
        <v>-4.2506285216111501E-5</v>
      </c>
      <c r="GO372">
        <v>14</v>
      </c>
      <c r="GP372">
        <v>2225</v>
      </c>
      <c r="GQ372">
        <v>2</v>
      </c>
      <c r="GR372">
        <v>27</v>
      </c>
      <c r="GS372">
        <v>4528.1000000000004</v>
      </c>
      <c r="GT372">
        <v>4528.1000000000004</v>
      </c>
      <c r="GU372">
        <v>1.18896</v>
      </c>
      <c r="GV372">
        <v>2.3986800000000001</v>
      </c>
      <c r="GW372">
        <v>1.9982899999999999</v>
      </c>
      <c r="GX372">
        <v>2.7416999999999998</v>
      </c>
      <c r="GY372">
        <v>2.0935100000000002</v>
      </c>
      <c r="GZ372">
        <v>2.32178</v>
      </c>
      <c r="HA372">
        <v>36.955599999999997</v>
      </c>
      <c r="HB372">
        <v>14.3947</v>
      </c>
      <c r="HC372">
        <v>18</v>
      </c>
      <c r="HD372">
        <v>435.27100000000002</v>
      </c>
      <c r="HE372">
        <v>603.80200000000002</v>
      </c>
      <c r="HF372">
        <v>17.521599999999999</v>
      </c>
      <c r="HG372">
        <v>28.415099999999999</v>
      </c>
      <c r="HH372">
        <v>29.9971</v>
      </c>
      <c r="HI372">
        <v>28.999099999999999</v>
      </c>
      <c r="HJ372">
        <v>28.951000000000001</v>
      </c>
      <c r="HK372">
        <v>23.7102</v>
      </c>
      <c r="HL372">
        <v>25.738700000000001</v>
      </c>
      <c r="HM372">
        <v>0</v>
      </c>
      <c r="HN372">
        <v>17.5444</v>
      </c>
      <c r="HO372">
        <v>345.97399999999999</v>
      </c>
      <c r="HP372">
        <v>16.5472</v>
      </c>
      <c r="HQ372">
        <v>95.832099999999997</v>
      </c>
      <c r="HR372">
        <v>100.111</v>
      </c>
    </row>
    <row r="373" spans="1:226" x14ac:dyDescent="0.2">
      <c r="A373">
        <v>482</v>
      </c>
      <c r="B373">
        <v>1657569810.5</v>
      </c>
      <c r="C373">
        <v>6391</v>
      </c>
      <c r="D373" t="s">
        <v>1072</v>
      </c>
      <c r="E373" t="s">
        <v>1073</v>
      </c>
      <c r="F373">
        <v>5</v>
      </c>
      <c r="G373" t="s">
        <v>1218</v>
      </c>
      <c r="H373" t="s">
        <v>353</v>
      </c>
      <c r="I373">
        <v>1657569808</v>
      </c>
      <c r="J373">
        <f t="shared" si="204"/>
        <v>2.3406657898190912E-3</v>
      </c>
      <c r="K373">
        <f t="shared" si="205"/>
        <v>2.340665789819091</v>
      </c>
      <c r="L373">
        <f t="shared" si="206"/>
        <v>9.495960668535286</v>
      </c>
      <c r="M373">
        <f t="shared" si="207"/>
        <v>375.850111111111</v>
      </c>
      <c r="N373">
        <f t="shared" si="208"/>
        <v>229.35033486317275</v>
      </c>
      <c r="O373">
        <f t="shared" si="209"/>
        <v>15.591237733863021</v>
      </c>
      <c r="P373">
        <f t="shared" si="210"/>
        <v>25.550293781468159</v>
      </c>
      <c r="Q373">
        <f t="shared" si="211"/>
        <v>0.11372449651660065</v>
      </c>
      <c r="R373">
        <f t="shared" si="212"/>
        <v>2.6416290849874464</v>
      </c>
      <c r="S373">
        <f t="shared" si="213"/>
        <v>0.11107293447590824</v>
      </c>
      <c r="T373">
        <f t="shared" si="214"/>
        <v>6.965366719197652E-2</v>
      </c>
      <c r="U373">
        <f t="shared" si="215"/>
        <v>321.51395956340349</v>
      </c>
      <c r="V373">
        <f t="shared" si="216"/>
        <v>22.344778133786608</v>
      </c>
      <c r="W373">
        <f t="shared" si="217"/>
        <v>21.898777777777799</v>
      </c>
      <c r="X373">
        <f t="shared" si="218"/>
        <v>2.637170260480298</v>
      </c>
      <c r="Y373">
        <f t="shared" si="219"/>
        <v>50.14388778516944</v>
      </c>
      <c r="Z373">
        <f t="shared" si="220"/>
        <v>1.2455221640313348</v>
      </c>
      <c r="AA373">
        <f t="shared" si="221"/>
        <v>2.4838962813723242</v>
      </c>
      <c r="AB373">
        <f t="shared" si="222"/>
        <v>1.3916480964489633</v>
      </c>
      <c r="AC373">
        <f t="shared" si="223"/>
        <v>-103.22336133102192</v>
      </c>
      <c r="AD373">
        <f t="shared" si="224"/>
        <v>-139.19849916097183</v>
      </c>
      <c r="AE373">
        <f t="shared" si="225"/>
        <v>-10.748134958237111</v>
      </c>
      <c r="AF373">
        <f t="shared" si="226"/>
        <v>68.343964113172603</v>
      </c>
      <c r="AG373">
        <f t="shared" si="227"/>
        <v>-11.306426187661696</v>
      </c>
      <c r="AH373">
        <f t="shared" si="228"/>
        <v>2.3443979555256536</v>
      </c>
      <c r="AI373">
        <f t="shared" si="229"/>
        <v>9.495960668535286</v>
      </c>
      <c r="AJ373">
        <v>373.79960083800597</v>
      </c>
      <c r="AK373">
        <v>376.93083636363599</v>
      </c>
      <c r="AL373">
        <v>-2.9634416550543801</v>
      </c>
      <c r="AM373">
        <v>66.159676671444501</v>
      </c>
      <c r="AN373">
        <f t="shared" si="230"/>
        <v>2.340665789819091</v>
      </c>
      <c r="AO373">
        <v>16.474707244734201</v>
      </c>
      <c r="AP373">
        <v>18.323317575757599</v>
      </c>
      <c r="AQ373">
        <v>8.34043578661752E-5</v>
      </c>
      <c r="AR373">
        <v>77.858196227139302</v>
      </c>
      <c r="AS373">
        <v>11</v>
      </c>
      <c r="AT373">
        <v>2</v>
      </c>
      <c r="AU373">
        <f t="shared" si="231"/>
        <v>1</v>
      </c>
      <c r="AV373">
        <f t="shared" si="232"/>
        <v>0</v>
      </c>
      <c r="AW373">
        <f t="shared" si="233"/>
        <v>36597.433140405687</v>
      </c>
      <c r="AX373">
        <f t="shared" si="234"/>
        <v>1999.98</v>
      </c>
      <c r="AY373">
        <f t="shared" si="235"/>
        <v>1681.1837966649759</v>
      </c>
      <c r="AZ373">
        <f t="shared" si="236"/>
        <v>0.84060030433553135</v>
      </c>
      <c r="BA373">
        <f t="shared" si="237"/>
        <v>0.16075858736757542</v>
      </c>
      <c r="BB373">
        <v>4.0229999999999997</v>
      </c>
      <c r="BC373">
        <v>0.5</v>
      </c>
      <c r="BD373" t="s">
        <v>354</v>
      </c>
      <c r="BE373">
        <v>2</v>
      </c>
      <c r="BF373" t="b">
        <v>1</v>
      </c>
      <c r="BG373">
        <v>1657569808</v>
      </c>
      <c r="BH373">
        <v>375.850111111111</v>
      </c>
      <c r="BI373">
        <v>367.46111111111099</v>
      </c>
      <c r="BJ373">
        <v>18.3218888888889</v>
      </c>
      <c r="BK373">
        <v>16.4699666666667</v>
      </c>
      <c r="BL373">
        <v>372.06311111111103</v>
      </c>
      <c r="BM373">
        <v>18.2179111111111</v>
      </c>
      <c r="BN373">
        <v>499.95133333333303</v>
      </c>
      <c r="BO373">
        <v>67.958322222222193</v>
      </c>
      <c r="BP373">
        <v>2.16863666666667E-2</v>
      </c>
      <c r="BQ373">
        <v>20.9213666666667</v>
      </c>
      <c r="BR373">
        <v>21.898777777777799</v>
      </c>
      <c r="BS373">
        <v>999.9</v>
      </c>
      <c r="BT373">
        <v>0</v>
      </c>
      <c r="BU373">
        <v>0</v>
      </c>
      <c r="BV373">
        <v>9977.2177777777797</v>
      </c>
      <c r="BW373">
        <v>0</v>
      </c>
      <c r="BX373">
        <v>433.09955555555598</v>
      </c>
      <c r="BY373">
        <v>8.3887544444444408</v>
      </c>
      <c r="BZ373">
        <v>382.86488888888903</v>
      </c>
      <c r="CA373">
        <v>373.61477777777799</v>
      </c>
      <c r="CB373">
        <v>1.8519300000000001</v>
      </c>
      <c r="CC373">
        <v>367.46111111111099</v>
      </c>
      <c r="CD373">
        <v>16.4699666666667</v>
      </c>
      <c r="CE373">
        <v>1.2451277777777801</v>
      </c>
      <c r="CF373">
        <v>1.11927222222222</v>
      </c>
      <c r="CG373">
        <v>10.1523111111111</v>
      </c>
      <c r="CH373">
        <v>8.5690288888888908</v>
      </c>
      <c r="CI373">
        <v>1999.98</v>
      </c>
      <c r="CJ373">
        <v>0.97999166666666704</v>
      </c>
      <c r="CK373">
        <v>2.0008711111111101E-2</v>
      </c>
      <c r="CL373">
        <v>0</v>
      </c>
      <c r="CM373">
        <v>2.6064777777777799</v>
      </c>
      <c r="CN373">
        <v>0</v>
      </c>
      <c r="CO373">
        <v>5751.57</v>
      </c>
      <c r="CP373">
        <v>16705.2</v>
      </c>
      <c r="CQ373">
        <v>45</v>
      </c>
      <c r="CR373">
        <v>45.715000000000003</v>
      </c>
      <c r="CS373">
        <v>45.936999999999998</v>
      </c>
      <c r="CT373">
        <v>43.561999999999998</v>
      </c>
      <c r="CU373">
        <v>39.811999999999998</v>
      </c>
      <c r="CV373">
        <v>1959.9655555555601</v>
      </c>
      <c r="CW373">
        <v>40.020000000000003</v>
      </c>
      <c r="CX373">
        <v>0</v>
      </c>
      <c r="CY373">
        <v>1651548705.8</v>
      </c>
      <c r="CZ373">
        <v>0</v>
      </c>
      <c r="DA373">
        <v>0</v>
      </c>
      <c r="DB373" t="s">
        <v>355</v>
      </c>
      <c r="DC373">
        <v>1657298120.5</v>
      </c>
      <c r="DD373">
        <v>1657298120.5</v>
      </c>
      <c r="DE373">
        <v>0</v>
      </c>
      <c r="DF373">
        <v>1.391</v>
      </c>
      <c r="DG373">
        <v>3.5000000000000003E-2</v>
      </c>
      <c r="DH373">
        <v>2.39</v>
      </c>
      <c r="DI373">
        <v>0.104</v>
      </c>
      <c r="DJ373">
        <v>419</v>
      </c>
      <c r="DK373">
        <v>18</v>
      </c>
      <c r="DL373">
        <v>0.11</v>
      </c>
      <c r="DM373">
        <v>0.02</v>
      </c>
      <c r="DN373">
        <v>2.6578811</v>
      </c>
      <c r="DO373">
        <v>51.759219534709203</v>
      </c>
      <c r="DP373">
        <v>5.1150474207872296</v>
      </c>
      <c r="DQ373">
        <v>0</v>
      </c>
      <c r="DR373">
        <v>1.8412520000000001</v>
      </c>
      <c r="DS373">
        <v>-2.5308292682927499E-2</v>
      </c>
      <c r="DT373">
        <v>1.1494285580235099E-2</v>
      </c>
      <c r="DU373">
        <v>1</v>
      </c>
      <c r="DV373">
        <v>1</v>
      </c>
      <c r="DW373">
        <v>2</v>
      </c>
      <c r="DX373" t="s">
        <v>372</v>
      </c>
      <c r="DY373">
        <v>2.8525100000000001</v>
      </c>
      <c r="DZ373">
        <v>2.6381399999999999</v>
      </c>
      <c r="EA373">
        <v>6.1740099999999999E-2</v>
      </c>
      <c r="EB373">
        <v>6.0984999999999998E-2</v>
      </c>
      <c r="EC373">
        <v>6.4167500000000002E-2</v>
      </c>
      <c r="ED373">
        <v>5.9289799999999997E-2</v>
      </c>
      <c r="EE373">
        <v>26238.1</v>
      </c>
      <c r="EF373">
        <v>23001.5</v>
      </c>
      <c r="EG373">
        <v>25042.6</v>
      </c>
      <c r="EH373">
        <v>23862.799999999999</v>
      </c>
      <c r="EI373">
        <v>40026.9</v>
      </c>
      <c r="EJ373">
        <v>37179.699999999997</v>
      </c>
      <c r="EK373">
        <v>45288.6</v>
      </c>
      <c r="EL373">
        <v>42593.5</v>
      </c>
      <c r="EM373">
        <v>1.7835799999999999</v>
      </c>
      <c r="EN373">
        <v>2.0497299999999998</v>
      </c>
      <c r="EO373">
        <v>0.167459</v>
      </c>
      <c r="EP373">
        <v>0</v>
      </c>
      <c r="EQ373">
        <v>19.1418</v>
      </c>
      <c r="ER373">
        <v>999.9</v>
      </c>
      <c r="ES373">
        <v>28.713999999999999</v>
      </c>
      <c r="ET373">
        <v>33.707000000000001</v>
      </c>
      <c r="EU373">
        <v>22.209599999999998</v>
      </c>
      <c r="EV373">
        <v>49.054499999999997</v>
      </c>
      <c r="EW373">
        <v>31.867000000000001</v>
      </c>
      <c r="EX373">
        <v>2</v>
      </c>
      <c r="EY373">
        <v>7.0322700000000002E-2</v>
      </c>
      <c r="EZ373">
        <v>2.2608600000000001</v>
      </c>
      <c r="FA373">
        <v>20.2318</v>
      </c>
      <c r="FB373">
        <v>5.2325600000000003</v>
      </c>
      <c r="FC373">
        <v>11.9915</v>
      </c>
      <c r="FD373">
        <v>4.9556500000000003</v>
      </c>
      <c r="FE373">
        <v>3.3039000000000001</v>
      </c>
      <c r="FF373">
        <v>9999</v>
      </c>
      <c r="FG373">
        <v>9999</v>
      </c>
      <c r="FH373">
        <v>6899.9</v>
      </c>
      <c r="FI373">
        <v>356.9</v>
      </c>
      <c r="FJ373">
        <v>1.8682399999999999</v>
      </c>
      <c r="FK373">
        <v>1.8639399999999999</v>
      </c>
      <c r="FL373">
        <v>1.8714900000000001</v>
      </c>
      <c r="FM373">
        <v>1.8623499999999999</v>
      </c>
      <c r="FN373">
        <v>1.8618699999999999</v>
      </c>
      <c r="FO373">
        <v>1.8682799999999999</v>
      </c>
      <c r="FP373">
        <v>1.8583700000000001</v>
      </c>
      <c r="FQ373">
        <v>1.8647800000000001</v>
      </c>
      <c r="FR373">
        <v>5</v>
      </c>
      <c r="FS373">
        <v>0</v>
      </c>
      <c r="FT373">
        <v>0</v>
      </c>
      <c r="FU373">
        <v>0</v>
      </c>
      <c r="FV373" t="s">
        <v>357</v>
      </c>
      <c r="FW373" t="s">
        <v>358</v>
      </c>
      <c r="FX373" t="s">
        <v>359</v>
      </c>
      <c r="FY373" t="s">
        <v>359</v>
      </c>
      <c r="FZ373" t="s">
        <v>359</v>
      </c>
      <c r="GA373" t="s">
        <v>359</v>
      </c>
      <c r="GB373">
        <v>0</v>
      </c>
      <c r="GC373">
        <v>100</v>
      </c>
      <c r="GD373">
        <v>100</v>
      </c>
      <c r="GE373">
        <v>3.7589999999999999</v>
      </c>
      <c r="GF373">
        <v>0.104</v>
      </c>
      <c r="GG373">
        <v>2.1444526195071201</v>
      </c>
      <c r="GH373">
        <v>5.2457919015285598E-3</v>
      </c>
      <c r="GI373">
        <v>-2.61795653493914E-6</v>
      </c>
      <c r="GJ373">
        <v>1.0331707357916401E-9</v>
      </c>
      <c r="GK373">
        <v>8.3457624279274292E-3</v>
      </c>
      <c r="GL373">
        <v>-4.6387863249973502E-2</v>
      </c>
      <c r="GM373">
        <v>3.6088159466671601E-3</v>
      </c>
      <c r="GN373">
        <v>-4.2506285216111501E-5</v>
      </c>
      <c r="GO373">
        <v>14</v>
      </c>
      <c r="GP373">
        <v>2225</v>
      </c>
      <c r="GQ373">
        <v>2</v>
      </c>
      <c r="GR373">
        <v>27</v>
      </c>
      <c r="GS373">
        <v>4528.2</v>
      </c>
      <c r="GT373">
        <v>4528.2</v>
      </c>
      <c r="GU373">
        <v>1.1462399999999999</v>
      </c>
      <c r="GV373">
        <v>2.3950200000000001</v>
      </c>
      <c r="GW373">
        <v>1.9982899999999999</v>
      </c>
      <c r="GX373">
        <v>2.7416999999999998</v>
      </c>
      <c r="GY373">
        <v>2.0935100000000002</v>
      </c>
      <c r="GZ373">
        <v>2.34131</v>
      </c>
      <c r="HA373">
        <v>36.931699999999999</v>
      </c>
      <c r="HB373">
        <v>14.3947</v>
      </c>
      <c r="HC373">
        <v>18</v>
      </c>
      <c r="HD373">
        <v>435.23399999999998</v>
      </c>
      <c r="HE373">
        <v>603.69399999999996</v>
      </c>
      <c r="HF373">
        <v>17.598099999999999</v>
      </c>
      <c r="HG373">
        <v>28.378599999999999</v>
      </c>
      <c r="HH373">
        <v>29.997199999999999</v>
      </c>
      <c r="HI373">
        <v>28.965199999999999</v>
      </c>
      <c r="HJ373">
        <v>28.917000000000002</v>
      </c>
      <c r="HK373">
        <v>22.9191</v>
      </c>
      <c r="HL373">
        <v>25.463999999999999</v>
      </c>
      <c r="HM373">
        <v>0</v>
      </c>
      <c r="HN373">
        <v>17.617699999999999</v>
      </c>
      <c r="HO373">
        <v>332.541</v>
      </c>
      <c r="HP373">
        <v>16.5472</v>
      </c>
      <c r="HQ373">
        <v>95.839100000000002</v>
      </c>
      <c r="HR373">
        <v>100.11799999999999</v>
      </c>
    </row>
    <row r="374" spans="1:226" x14ac:dyDescent="0.2">
      <c r="A374">
        <v>483</v>
      </c>
      <c r="B374">
        <v>1657569815.5</v>
      </c>
      <c r="C374">
        <v>6396</v>
      </c>
      <c r="D374" t="s">
        <v>1074</v>
      </c>
      <c r="E374" t="s">
        <v>1075</v>
      </c>
      <c r="F374">
        <v>5</v>
      </c>
      <c r="G374" t="s">
        <v>1218</v>
      </c>
      <c r="H374" t="s">
        <v>353</v>
      </c>
      <c r="I374">
        <v>1657569812.7</v>
      </c>
      <c r="J374">
        <f t="shared" si="204"/>
        <v>2.355716966265551E-3</v>
      </c>
      <c r="K374">
        <f t="shared" si="205"/>
        <v>2.3557169662655508</v>
      </c>
      <c r="L374">
        <f t="shared" si="206"/>
        <v>8.7933713576078887</v>
      </c>
      <c r="M374">
        <f t="shared" si="207"/>
        <v>361.95780000000002</v>
      </c>
      <c r="N374">
        <f t="shared" si="208"/>
        <v>226.46003966785233</v>
      </c>
      <c r="O374">
        <f t="shared" si="209"/>
        <v>15.394883029498692</v>
      </c>
      <c r="P374">
        <f t="shared" si="210"/>
        <v>24.606098280242023</v>
      </c>
      <c r="Q374">
        <f t="shared" si="211"/>
        <v>0.11431472492974516</v>
      </c>
      <c r="R374">
        <f t="shared" si="212"/>
        <v>2.6489983855159474</v>
      </c>
      <c r="S374">
        <f t="shared" si="213"/>
        <v>0.11164318215431476</v>
      </c>
      <c r="T374">
        <f t="shared" si="214"/>
        <v>7.0011816272335908E-2</v>
      </c>
      <c r="U374">
        <f t="shared" si="215"/>
        <v>321.51811212427862</v>
      </c>
      <c r="V374">
        <f t="shared" si="216"/>
        <v>22.336833444174967</v>
      </c>
      <c r="W374">
        <f t="shared" si="217"/>
        <v>21.909849999999999</v>
      </c>
      <c r="X374">
        <f t="shared" si="218"/>
        <v>2.638952943232812</v>
      </c>
      <c r="Y374">
        <f t="shared" si="219"/>
        <v>50.143604984899291</v>
      </c>
      <c r="Z374">
        <f t="shared" si="220"/>
        <v>1.2455169266063035</v>
      </c>
      <c r="AA374">
        <f t="shared" si="221"/>
        <v>2.4838998452173313</v>
      </c>
      <c r="AB374">
        <f t="shared" si="222"/>
        <v>1.3934360166265085</v>
      </c>
      <c r="AC374">
        <f t="shared" si="223"/>
        <v>-103.8871182123108</v>
      </c>
      <c r="AD374">
        <f t="shared" si="224"/>
        <v>-141.16474123685811</v>
      </c>
      <c r="AE374">
        <f t="shared" si="225"/>
        <v>-10.870249609687852</v>
      </c>
      <c r="AF374">
        <f t="shared" si="226"/>
        <v>65.596003065421883</v>
      </c>
      <c r="AG374">
        <f t="shared" si="227"/>
        <v>-12.656553253968641</v>
      </c>
      <c r="AH374">
        <f t="shared" si="228"/>
        <v>2.35250990240753</v>
      </c>
      <c r="AI374">
        <f t="shared" si="229"/>
        <v>8.7933713576078887</v>
      </c>
      <c r="AJ374">
        <v>357.57570538674997</v>
      </c>
      <c r="AK374">
        <v>361.66356363636402</v>
      </c>
      <c r="AL374">
        <v>-3.0672463567966299</v>
      </c>
      <c r="AM374">
        <v>66.159676671444501</v>
      </c>
      <c r="AN374">
        <f t="shared" si="230"/>
        <v>2.3557169662655508</v>
      </c>
      <c r="AO374">
        <v>16.4601183135265</v>
      </c>
      <c r="AP374">
        <v>18.320990909090899</v>
      </c>
      <c r="AQ374">
        <v>-2.26584888475028E-5</v>
      </c>
      <c r="AR374">
        <v>77.858196227139302</v>
      </c>
      <c r="AS374">
        <v>11</v>
      </c>
      <c r="AT374">
        <v>2</v>
      </c>
      <c r="AU374">
        <f t="shared" si="231"/>
        <v>1</v>
      </c>
      <c r="AV374">
        <f t="shared" si="232"/>
        <v>0</v>
      </c>
      <c r="AW374">
        <f t="shared" si="233"/>
        <v>36742.124324388948</v>
      </c>
      <c r="AX374">
        <f t="shared" si="234"/>
        <v>2000.0060000000001</v>
      </c>
      <c r="AY374">
        <f t="shared" si="235"/>
        <v>1681.2056381991081</v>
      </c>
      <c r="AZ374">
        <f t="shared" si="236"/>
        <v>0.84060029729866215</v>
      </c>
      <c r="BA374">
        <f t="shared" si="237"/>
        <v>0.16075857378641795</v>
      </c>
      <c r="BB374">
        <v>4.0229999999999997</v>
      </c>
      <c r="BC374">
        <v>0.5</v>
      </c>
      <c r="BD374" t="s">
        <v>354</v>
      </c>
      <c r="BE374">
        <v>2</v>
      </c>
      <c r="BF374" t="b">
        <v>1</v>
      </c>
      <c r="BG374">
        <v>1657569812.7</v>
      </c>
      <c r="BH374">
        <v>361.95780000000002</v>
      </c>
      <c r="BI374">
        <v>352.459</v>
      </c>
      <c r="BJ374">
        <v>18.321660000000001</v>
      </c>
      <c r="BK374">
        <v>16.463419999999999</v>
      </c>
      <c r="BL374">
        <v>358.22269999999997</v>
      </c>
      <c r="BM374">
        <v>18.21772</v>
      </c>
      <c r="BN374">
        <v>499.97570000000002</v>
      </c>
      <c r="BO374">
        <v>67.95908</v>
      </c>
      <c r="BP374">
        <v>2.1491989999999999E-2</v>
      </c>
      <c r="BQ374">
        <v>20.921389999999999</v>
      </c>
      <c r="BR374">
        <v>21.909849999999999</v>
      </c>
      <c r="BS374">
        <v>999.9</v>
      </c>
      <c r="BT374">
        <v>0</v>
      </c>
      <c r="BU374">
        <v>0</v>
      </c>
      <c r="BV374">
        <v>10018.23</v>
      </c>
      <c r="BW374">
        <v>0</v>
      </c>
      <c r="BX374">
        <v>434.09710000000001</v>
      </c>
      <c r="BY374">
        <v>9.4988890000000001</v>
      </c>
      <c r="BZ374">
        <v>368.71350000000001</v>
      </c>
      <c r="CA374">
        <v>358.3587</v>
      </c>
      <c r="CB374">
        <v>1.8582529999999999</v>
      </c>
      <c r="CC374">
        <v>352.459</v>
      </c>
      <c r="CD374">
        <v>16.463419999999999</v>
      </c>
      <c r="CE374">
        <v>1.245125</v>
      </c>
      <c r="CF374">
        <v>1.1188400000000001</v>
      </c>
      <c r="CG374">
        <v>10.15231</v>
      </c>
      <c r="CH374">
        <v>8.5633239999999997</v>
      </c>
      <c r="CI374">
        <v>2000.0060000000001</v>
      </c>
      <c r="CJ374">
        <v>0.97999190000000003</v>
      </c>
      <c r="CK374">
        <v>2.000847E-2</v>
      </c>
      <c r="CL374">
        <v>0</v>
      </c>
      <c r="CM374">
        <v>2.6063100000000001</v>
      </c>
      <c r="CN374">
        <v>0</v>
      </c>
      <c r="CO374">
        <v>5742.9660000000003</v>
      </c>
      <c r="CP374">
        <v>16705.41</v>
      </c>
      <c r="CQ374">
        <v>45</v>
      </c>
      <c r="CR374">
        <v>45.686999999999998</v>
      </c>
      <c r="CS374">
        <v>45.8812</v>
      </c>
      <c r="CT374">
        <v>43.561999999999998</v>
      </c>
      <c r="CU374">
        <v>39.811999999999998</v>
      </c>
      <c r="CV374">
        <v>1959.989</v>
      </c>
      <c r="CW374">
        <v>40.020000000000003</v>
      </c>
      <c r="CX374">
        <v>0</v>
      </c>
      <c r="CY374">
        <v>1651548710.5999999</v>
      </c>
      <c r="CZ374">
        <v>0</v>
      </c>
      <c r="DA374">
        <v>0</v>
      </c>
      <c r="DB374" t="s">
        <v>355</v>
      </c>
      <c r="DC374">
        <v>1657298120.5</v>
      </c>
      <c r="DD374">
        <v>1657298120.5</v>
      </c>
      <c r="DE374">
        <v>0</v>
      </c>
      <c r="DF374">
        <v>1.391</v>
      </c>
      <c r="DG374">
        <v>3.5000000000000003E-2</v>
      </c>
      <c r="DH374">
        <v>2.39</v>
      </c>
      <c r="DI374">
        <v>0.104</v>
      </c>
      <c r="DJ374">
        <v>419</v>
      </c>
      <c r="DK374">
        <v>18</v>
      </c>
      <c r="DL374">
        <v>0.11</v>
      </c>
      <c r="DM374">
        <v>0.02</v>
      </c>
      <c r="DN374">
        <v>5.7352576585365904</v>
      </c>
      <c r="DO374">
        <v>34.258131156794398</v>
      </c>
      <c r="DP374">
        <v>3.5242033279949099</v>
      </c>
      <c r="DQ374">
        <v>0</v>
      </c>
      <c r="DR374">
        <v>1.8436997560975601</v>
      </c>
      <c r="DS374">
        <v>6.76287804878105E-2</v>
      </c>
      <c r="DT374">
        <v>1.36944814393146E-2</v>
      </c>
      <c r="DU374">
        <v>1</v>
      </c>
      <c r="DV374">
        <v>1</v>
      </c>
      <c r="DW374">
        <v>2</v>
      </c>
      <c r="DX374" t="s">
        <v>372</v>
      </c>
      <c r="DY374">
        <v>2.8530700000000002</v>
      </c>
      <c r="DZ374">
        <v>2.6379600000000001</v>
      </c>
      <c r="EA374">
        <v>5.97209E-2</v>
      </c>
      <c r="EB374">
        <v>5.8846500000000003E-2</v>
      </c>
      <c r="EC374">
        <v>6.4168600000000006E-2</v>
      </c>
      <c r="ED374">
        <v>5.9316399999999998E-2</v>
      </c>
      <c r="EE374">
        <v>26297.3</v>
      </c>
      <c r="EF374">
        <v>23055.1</v>
      </c>
      <c r="EG374">
        <v>25045</v>
      </c>
      <c r="EH374">
        <v>23863.9</v>
      </c>
      <c r="EI374">
        <v>40030.199999999997</v>
      </c>
      <c r="EJ374">
        <v>37180.199999999997</v>
      </c>
      <c r="EK374">
        <v>45292.4</v>
      </c>
      <c r="EL374">
        <v>42595.3</v>
      </c>
      <c r="EM374">
        <v>1.7844500000000001</v>
      </c>
      <c r="EN374">
        <v>2.0498799999999999</v>
      </c>
      <c r="EO374">
        <v>0.16775000000000001</v>
      </c>
      <c r="EP374">
        <v>0</v>
      </c>
      <c r="EQ374">
        <v>19.132300000000001</v>
      </c>
      <c r="ER374">
        <v>999.9</v>
      </c>
      <c r="ES374">
        <v>28.69</v>
      </c>
      <c r="ET374">
        <v>33.697000000000003</v>
      </c>
      <c r="EU374">
        <v>22.177499999999998</v>
      </c>
      <c r="EV374">
        <v>48.674500000000002</v>
      </c>
      <c r="EW374">
        <v>31.915099999999999</v>
      </c>
      <c r="EX374">
        <v>2</v>
      </c>
      <c r="EY374">
        <v>6.7395800000000006E-2</v>
      </c>
      <c r="EZ374">
        <v>2.2047099999999999</v>
      </c>
      <c r="FA374">
        <v>20.232600000000001</v>
      </c>
      <c r="FB374">
        <v>5.2333100000000004</v>
      </c>
      <c r="FC374">
        <v>11.992000000000001</v>
      </c>
      <c r="FD374">
        <v>4.9557500000000001</v>
      </c>
      <c r="FE374">
        <v>3.3039999999999998</v>
      </c>
      <c r="FF374">
        <v>9999</v>
      </c>
      <c r="FG374">
        <v>9999</v>
      </c>
      <c r="FH374">
        <v>6899.9</v>
      </c>
      <c r="FI374">
        <v>356.9</v>
      </c>
      <c r="FJ374">
        <v>1.8682700000000001</v>
      </c>
      <c r="FK374">
        <v>1.86392</v>
      </c>
      <c r="FL374">
        <v>1.8714900000000001</v>
      </c>
      <c r="FM374">
        <v>1.8623400000000001</v>
      </c>
      <c r="FN374">
        <v>1.8618600000000001</v>
      </c>
      <c r="FO374">
        <v>1.86829</v>
      </c>
      <c r="FP374">
        <v>1.8583700000000001</v>
      </c>
      <c r="FQ374">
        <v>1.8647800000000001</v>
      </c>
      <c r="FR374">
        <v>5</v>
      </c>
      <c r="FS374">
        <v>0</v>
      </c>
      <c r="FT374">
        <v>0</v>
      </c>
      <c r="FU374">
        <v>0</v>
      </c>
      <c r="FV374" t="s">
        <v>357</v>
      </c>
      <c r="FW374" t="s">
        <v>358</v>
      </c>
      <c r="FX374" t="s">
        <v>359</v>
      </c>
      <c r="FY374" t="s">
        <v>359</v>
      </c>
      <c r="FZ374" t="s">
        <v>359</v>
      </c>
      <c r="GA374" t="s">
        <v>359</v>
      </c>
      <c r="GB374">
        <v>0</v>
      </c>
      <c r="GC374">
        <v>100</v>
      </c>
      <c r="GD374">
        <v>100</v>
      </c>
      <c r="GE374">
        <v>3.7029999999999998</v>
      </c>
      <c r="GF374">
        <v>0.104</v>
      </c>
      <c r="GG374">
        <v>2.1444526195071201</v>
      </c>
      <c r="GH374">
        <v>5.2457919015285598E-3</v>
      </c>
      <c r="GI374">
        <v>-2.61795653493914E-6</v>
      </c>
      <c r="GJ374">
        <v>1.0331707357916401E-9</v>
      </c>
      <c r="GK374">
        <v>8.3457624279274292E-3</v>
      </c>
      <c r="GL374">
        <v>-4.6387863249973502E-2</v>
      </c>
      <c r="GM374">
        <v>3.6088159466671601E-3</v>
      </c>
      <c r="GN374">
        <v>-4.2506285216111501E-5</v>
      </c>
      <c r="GO374">
        <v>14</v>
      </c>
      <c r="GP374">
        <v>2225</v>
      </c>
      <c r="GQ374">
        <v>2</v>
      </c>
      <c r="GR374">
        <v>27</v>
      </c>
      <c r="GS374">
        <v>4528.2</v>
      </c>
      <c r="GT374">
        <v>4528.2</v>
      </c>
      <c r="GU374">
        <v>1.1047400000000001</v>
      </c>
      <c r="GV374">
        <v>2.3925800000000002</v>
      </c>
      <c r="GW374">
        <v>1.9982899999999999</v>
      </c>
      <c r="GX374">
        <v>2.7416999999999998</v>
      </c>
      <c r="GY374">
        <v>2.0935100000000002</v>
      </c>
      <c r="GZ374">
        <v>2.3791500000000001</v>
      </c>
      <c r="HA374">
        <v>36.8842</v>
      </c>
      <c r="HB374">
        <v>14.403499999999999</v>
      </c>
      <c r="HC374">
        <v>18</v>
      </c>
      <c r="HD374">
        <v>435.51</v>
      </c>
      <c r="HE374">
        <v>603.45600000000002</v>
      </c>
      <c r="HF374">
        <v>17.671800000000001</v>
      </c>
      <c r="HG374">
        <v>28.342300000000002</v>
      </c>
      <c r="HH374">
        <v>29.997199999999999</v>
      </c>
      <c r="HI374">
        <v>28.932500000000001</v>
      </c>
      <c r="HJ374">
        <v>28.883700000000001</v>
      </c>
      <c r="HK374">
        <v>22.105699999999999</v>
      </c>
      <c r="HL374">
        <v>25.463999999999999</v>
      </c>
      <c r="HM374">
        <v>0</v>
      </c>
      <c r="HN374">
        <v>17.686599999999999</v>
      </c>
      <c r="HO374">
        <v>319.01799999999997</v>
      </c>
      <c r="HP374">
        <v>16.5472</v>
      </c>
      <c r="HQ374">
        <v>95.847700000000003</v>
      </c>
      <c r="HR374">
        <v>100.123</v>
      </c>
    </row>
    <row r="375" spans="1:226" x14ac:dyDescent="0.2">
      <c r="A375">
        <v>484</v>
      </c>
      <c r="B375">
        <v>1657569820.5</v>
      </c>
      <c r="C375">
        <v>6401</v>
      </c>
      <c r="D375" t="s">
        <v>1076</v>
      </c>
      <c r="E375" t="s">
        <v>1077</v>
      </c>
      <c r="F375">
        <v>5</v>
      </c>
      <c r="G375" t="s">
        <v>1218</v>
      </c>
      <c r="H375" t="s">
        <v>353</v>
      </c>
      <c r="I375">
        <v>1657569818</v>
      </c>
      <c r="J375">
        <f t="shared" si="204"/>
        <v>2.3480770709698286E-3</v>
      </c>
      <c r="K375">
        <f t="shared" si="205"/>
        <v>2.3480770709698287</v>
      </c>
      <c r="L375">
        <f t="shared" si="206"/>
        <v>8.5276270331713739</v>
      </c>
      <c r="M375">
        <f t="shared" si="207"/>
        <v>345.78866666666698</v>
      </c>
      <c r="N375">
        <f t="shared" si="208"/>
        <v>214.21971299517716</v>
      </c>
      <c r="O375">
        <f t="shared" si="209"/>
        <v>14.562664439220516</v>
      </c>
      <c r="P375">
        <f t="shared" si="210"/>
        <v>23.506727038073834</v>
      </c>
      <c r="Q375">
        <f t="shared" si="211"/>
        <v>0.11398468453353378</v>
      </c>
      <c r="R375">
        <f t="shared" si="212"/>
        <v>2.6458240675219016</v>
      </c>
      <c r="S375">
        <f t="shared" si="213"/>
        <v>0.11132524571659883</v>
      </c>
      <c r="T375">
        <f t="shared" si="214"/>
        <v>6.9812050599891623E-2</v>
      </c>
      <c r="U375">
        <f t="shared" si="215"/>
        <v>321.51882166666678</v>
      </c>
      <c r="V375">
        <f t="shared" si="216"/>
        <v>22.344581537209564</v>
      </c>
      <c r="W375">
        <f t="shared" si="217"/>
        <v>21.9059666666667</v>
      </c>
      <c r="X375">
        <f t="shared" si="218"/>
        <v>2.6383275872196648</v>
      </c>
      <c r="Y375">
        <f t="shared" si="219"/>
        <v>50.128568628219362</v>
      </c>
      <c r="Z375">
        <f t="shared" si="220"/>
        <v>1.2454479427703056</v>
      </c>
      <c r="AA375">
        <f t="shared" si="221"/>
        <v>2.4845072916548299</v>
      </c>
      <c r="AB375">
        <f t="shared" si="222"/>
        <v>1.3928796444493592</v>
      </c>
      <c r="AC375">
        <f t="shared" si="223"/>
        <v>-103.55019882976944</v>
      </c>
      <c r="AD375">
        <f t="shared" si="224"/>
        <v>-139.87441878595274</v>
      </c>
      <c r="AE375">
        <f t="shared" si="225"/>
        <v>-10.783816603775547</v>
      </c>
      <c r="AF375">
        <f t="shared" si="226"/>
        <v>67.310387447169035</v>
      </c>
      <c r="AG375">
        <f t="shared" si="227"/>
        <v>-13.291062625831252</v>
      </c>
      <c r="AH375">
        <f t="shared" si="228"/>
        <v>2.3548710997779336</v>
      </c>
      <c r="AI375">
        <f t="shared" si="229"/>
        <v>8.5276270331713739</v>
      </c>
      <c r="AJ375">
        <v>341.42225808470198</v>
      </c>
      <c r="AK375">
        <v>345.97652727272703</v>
      </c>
      <c r="AL375">
        <v>-3.13500077119259</v>
      </c>
      <c r="AM375">
        <v>66.159676671444501</v>
      </c>
      <c r="AN375">
        <f t="shared" si="230"/>
        <v>2.3480770709698287</v>
      </c>
      <c r="AO375">
        <v>16.464805116343602</v>
      </c>
      <c r="AP375">
        <v>18.319475757575798</v>
      </c>
      <c r="AQ375">
        <v>2.2758609502524001E-5</v>
      </c>
      <c r="AR375">
        <v>77.858196227139302</v>
      </c>
      <c r="AS375">
        <v>10</v>
      </c>
      <c r="AT375">
        <v>2</v>
      </c>
      <c r="AU375">
        <f t="shared" si="231"/>
        <v>1</v>
      </c>
      <c r="AV375">
        <f t="shared" si="232"/>
        <v>0</v>
      </c>
      <c r="AW375">
        <f t="shared" si="233"/>
        <v>36679.289465812275</v>
      </c>
      <c r="AX375">
        <f t="shared" si="234"/>
        <v>2000.0188888888899</v>
      </c>
      <c r="AY375">
        <f t="shared" si="235"/>
        <v>1681.2157666666674</v>
      </c>
      <c r="AZ375">
        <f t="shared" si="236"/>
        <v>0.84059994433385898</v>
      </c>
      <c r="BA375">
        <f t="shared" si="237"/>
        <v>0.16075789256434797</v>
      </c>
      <c r="BB375">
        <v>4.0229999999999997</v>
      </c>
      <c r="BC375">
        <v>0.5</v>
      </c>
      <c r="BD375" t="s">
        <v>354</v>
      </c>
      <c r="BE375">
        <v>2</v>
      </c>
      <c r="BF375" t="b">
        <v>1</v>
      </c>
      <c r="BG375">
        <v>1657569818</v>
      </c>
      <c r="BH375">
        <v>345.78866666666698</v>
      </c>
      <c r="BI375">
        <v>335.74922222222199</v>
      </c>
      <c r="BJ375">
        <v>18.320788888888899</v>
      </c>
      <c r="BK375">
        <v>16.460655555555601</v>
      </c>
      <c r="BL375">
        <v>342.11455555555602</v>
      </c>
      <c r="BM375">
        <v>18.2168666666667</v>
      </c>
      <c r="BN375">
        <v>499.96855555555499</v>
      </c>
      <c r="BO375">
        <v>67.958277777777795</v>
      </c>
      <c r="BP375">
        <v>2.1761200000000001E-2</v>
      </c>
      <c r="BQ375">
        <v>20.925366666666701</v>
      </c>
      <c r="BR375">
        <v>21.9059666666667</v>
      </c>
      <c r="BS375">
        <v>999.9</v>
      </c>
      <c r="BT375">
        <v>0</v>
      </c>
      <c r="BU375">
        <v>0</v>
      </c>
      <c r="BV375">
        <v>10000.6277777778</v>
      </c>
      <c r="BW375">
        <v>0</v>
      </c>
      <c r="BX375">
        <v>437.08877777777798</v>
      </c>
      <c r="BY375">
        <v>10.0395133333333</v>
      </c>
      <c r="BZ375">
        <v>352.242111111111</v>
      </c>
      <c r="CA375">
        <v>341.36844444444398</v>
      </c>
      <c r="CB375">
        <v>1.86012555555556</v>
      </c>
      <c r="CC375">
        <v>335.74922222222199</v>
      </c>
      <c r="CD375">
        <v>16.460655555555601</v>
      </c>
      <c r="CE375">
        <v>1.24505</v>
      </c>
      <c r="CF375">
        <v>1.1186377777777801</v>
      </c>
      <c r="CG375">
        <v>10.151400000000001</v>
      </c>
      <c r="CH375">
        <v>8.5606766666666694</v>
      </c>
      <c r="CI375">
        <v>2000.0188888888899</v>
      </c>
      <c r="CJ375">
        <v>0.98000377777777803</v>
      </c>
      <c r="CK375">
        <v>1.9996322222222199E-2</v>
      </c>
      <c r="CL375">
        <v>0</v>
      </c>
      <c r="CM375">
        <v>2.61256666666667</v>
      </c>
      <c r="CN375">
        <v>0</v>
      </c>
      <c r="CO375">
        <v>5728.1177777777802</v>
      </c>
      <c r="CP375">
        <v>16705.577777777798</v>
      </c>
      <c r="CQ375">
        <v>45</v>
      </c>
      <c r="CR375">
        <v>45.680111111111103</v>
      </c>
      <c r="CS375">
        <v>45.868000000000002</v>
      </c>
      <c r="CT375">
        <v>43.561999999999998</v>
      </c>
      <c r="CU375">
        <v>39.811999999999998</v>
      </c>
      <c r="CV375">
        <v>1960.0222222222201</v>
      </c>
      <c r="CW375">
        <v>39.996666666666698</v>
      </c>
      <c r="CX375">
        <v>0</v>
      </c>
      <c r="CY375">
        <v>1651548716</v>
      </c>
      <c r="CZ375">
        <v>0</v>
      </c>
      <c r="DA375">
        <v>0</v>
      </c>
      <c r="DB375" t="s">
        <v>355</v>
      </c>
      <c r="DC375">
        <v>1657298120.5</v>
      </c>
      <c r="DD375">
        <v>1657298120.5</v>
      </c>
      <c r="DE375">
        <v>0</v>
      </c>
      <c r="DF375">
        <v>1.391</v>
      </c>
      <c r="DG375">
        <v>3.5000000000000003E-2</v>
      </c>
      <c r="DH375">
        <v>2.39</v>
      </c>
      <c r="DI375">
        <v>0.104</v>
      </c>
      <c r="DJ375">
        <v>419</v>
      </c>
      <c r="DK375">
        <v>18</v>
      </c>
      <c r="DL375">
        <v>0.11</v>
      </c>
      <c r="DM375">
        <v>0.02</v>
      </c>
      <c r="DN375">
        <v>8.3832692682926808</v>
      </c>
      <c r="DO375">
        <v>16.249557491289199</v>
      </c>
      <c r="DP375">
        <v>1.7070166326913201</v>
      </c>
      <c r="DQ375">
        <v>0</v>
      </c>
      <c r="DR375">
        <v>1.8476509756097601</v>
      </c>
      <c r="DS375">
        <v>0.13322885017421801</v>
      </c>
      <c r="DT375">
        <v>1.5381521191681201E-2</v>
      </c>
      <c r="DU375">
        <v>0</v>
      </c>
      <c r="DV375">
        <v>0</v>
      </c>
      <c r="DW375">
        <v>2</v>
      </c>
      <c r="DX375" t="s">
        <v>356</v>
      </c>
      <c r="DY375">
        <v>2.8532700000000002</v>
      </c>
      <c r="DZ375">
        <v>2.6383200000000002</v>
      </c>
      <c r="EA375">
        <v>5.7624700000000001E-2</v>
      </c>
      <c r="EB375">
        <v>5.6741600000000003E-2</v>
      </c>
      <c r="EC375">
        <v>6.4166799999999996E-2</v>
      </c>
      <c r="ED375">
        <v>5.92858E-2</v>
      </c>
      <c r="EE375">
        <v>26358.5</v>
      </c>
      <c r="EF375">
        <v>23109</v>
      </c>
      <c r="EG375">
        <v>25047.4</v>
      </c>
      <c r="EH375">
        <v>23866.2</v>
      </c>
      <c r="EI375">
        <v>40033.699999999997</v>
      </c>
      <c r="EJ375">
        <v>37184.5</v>
      </c>
      <c r="EK375">
        <v>45296.3</v>
      </c>
      <c r="EL375">
        <v>42598.8</v>
      </c>
      <c r="EM375">
        <v>1.78487</v>
      </c>
      <c r="EN375">
        <v>2.0505</v>
      </c>
      <c r="EO375">
        <v>0.16877800000000001</v>
      </c>
      <c r="EP375">
        <v>0</v>
      </c>
      <c r="EQ375">
        <v>19.120899999999999</v>
      </c>
      <c r="ER375">
        <v>999.9</v>
      </c>
      <c r="ES375">
        <v>28.69</v>
      </c>
      <c r="ET375">
        <v>33.677</v>
      </c>
      <c r="EU375">
        <v>22.154399999999999</v>
      </c>
      <c r="EV375">
        <v>49.044499999999999</v>
      </c>
      <c r="EW375">
        <v>31.963100000000001</v>
      </c>
      <c r="EX375">
        <v>2</v>
      </c>
      <c r="EY375">
        <v>6.4707799999999996E-2</v>
      </c>
      <c r="EZ375">
        <v>2.1598700000000002</v>
      </c>
      <c r="FA375">
        <v>20.232700000000001</v>
      </c>
      <c r="FB375">
        <v>5.2325600000000003</v>
      </c>
      <c r="FC375">
        <v>11.992000000000001</v>
      </c>
      <c r="FD375">
        <v>4.9556500000000003</v>
      </c>
      <c r="FE375">
        <v>3.3039000000000001</v>
      </c>
      <c r="FF375">
        <v>9999</v>
      </c>
      <c r="FG375">
        <v>9999</v>
      </c>
      <c r="FH375">
        <v>6900.1</v>
      </c>
      <c r="FI375">
        <v>356.9</v>
      </c>
      <c r="FJ375">
        <v>1.8682000000000001</v>
      </c>
      <c r="FK375">
        <v>1.86392</v>
      </c>
      <c r="FL375">
        <v>1.8714900000000001</v>
      </c>
      <c r="FM375">
        <v>1.8623400000000001</v>
      </c>
      <c r="FN375">
        <v>1.86188</v>
      </c>
      <c r="FO375">
        <v>1.86829</v>
      </c>
      <c r="FP375">
        <v>1.8583700000000001</v>
      </c>
      <c r="FQ375">
        <v>1.86477</v>
      </c>
      <c r="FR375">
        <v>5</v>
      </c>
      <c r="FS375">
        <v>0</v>
      </c>
      <c r="FT375">
        <v>0</v>
      </c>
      <c r="FU375">
        <v>0</v>
      </c>
      <c r="FV375" t="s">
        <v>357</v>
      </c>
      <c r="FW375" t="s">
        <v>358</v>
      </c>
      <c r="FX375" t="s">
        <v>359</v>
      </c>
      <c r="FY375" t="s">
        <v>359</v>
      </c>
      <c r="FZ375" t="s">
        <v>359</v>
      </c>
      <c r="GA375" t="s">
        <v>359</v>
      </c>
      <c r="GB375">
        <v>0</v>
      </c>
      <c r="GC375">
        <v>100</v>
      </c>
      <c r="GD375">
        <v>100</v>
      </c>
      <c r="GE375">
        <v>3.645</v>
      </c>
      <c r="GF375">
        <v>0.1038</v>
      </c>
      <c r="GG375">
        <v>2.1444526195071201</v>
      </c>
      <c r="GH375">
        <v>5.2457919015285598E-3</v>
      </c>
      <c r="GI375">
        <v>-2.61795653493914E-6</v>
      </c>
      <c r="GJ375">
        <v>1.0331707357916401E-9</v>
      </c>
      <c r="GK375">
        <v>8.3457624279274292E-3</v>
      </c>
      <c r="GL375">
        <v>-4.6387863249973502E-2</v>
      </c>
      <c r="GM375">
        <v>3.6088159466671601E-3</v>
      </c>
      <c r="GN375">
        <v>-4.2506285216111501E-5</v>
      </c>
      <c r="GO375">
        <v>14</v>
      </c>
      <c r="GP375">
        <v>2225</v>
      </c>
      <c r="GQ375">
        <v>2</v>
      </c>
      <c r="GR375">
        <v>27</v>
      </c>
      <c r="GS375">
        <v>4528.3</v>
      </c>
      <c r="GT375">
        <v>4528.3</v>
      </c>
      <c r="GU375">
        <v>1.0607899999999999</v>
      </c>
      <c r="GV375">
        <v>2.4047900000000002</v>
      </c>
      <c r="GW375">
        <v>1.9982899999999999</v>
      </c>
      <c r="GX375">
        <v>2.7416999999999998</v>
      </c>
      <c r="GY375">
        <v>2.0947300000000002</v>
      </c>
      <c r="GZ375">
        <v>2.4072300000000002</v>
      </c>
      <c r="HA375">
        <v>36.860399999999998</v>
      </c>
      <c r="HB375">
        <v>14.4122</v>
      </c>
      <c r="HC375">
        <v>18</v>
      </c>
      <c r="HD375">
        <v>435.51600000000002</v>
      </c>
      <c r="HE375">
        <v>603.58299999999997</v>
      </c>
      <c r="HF375">
        <v>17.7392</v>
      </c>
      <c r="HG375">
        <v>28.305399999999999</v>
      </c>
      <c r="HH375">
        <v>29.997399999999999</v>
      </c>
      <c r="HI375">
        <v>28.898700000000002</v>
      </c>
      <c r="HJ375">
        <v>28.849699999999999</v>
      </c>
      <c r="HK375">
        <v>21.2118</v>
      </c>
      <c r="HL375">
        <v>25.175599999999999</v>
      </c>
      <c r="HM375">
        <v>0</v>
      </c>
      <c r="HN375">
        <v>17.750299999999999</v>
      </c>
      <c r="HO375">
        <v>298.71300000000002</v>
      </c>
      <c r="HP375">
        <v>16.547999999999998</v>
      </c>
      <c r="HQ375">
        <v>95.856200000000001</v>
      </c>
      <c r="HR375">
        <v>100.131</v>
      </c>
    </row>
    <row r="376" spans="1:226" x14ac:dyDescent="0.2">
      <c r="A376">
        <v>485</v>
      </c>
      <c r="B376">
        <v>1657569825.5</v>
      </c>
      <c r="C376">
        <v>6406</v>
      </c>
      <c r="D376" t="s">
        <v>1078</v>
      </c>
      <c r="E376" t="s">
        <v>1079</v>
      </c>
      <c r="F376">
        <v>5</v>
      </c>
      <c r="G376" t="s">
        <v>1218</v>
      </c>
      <c r="H376" t="s">
        <v>353</v>
      </c>
      <c r="I376">
        <v>1657569822.7</v>
      </c>
      <c r="J376">
        <f t="shared" si="204"/>
        <v>2.3562944359262795E-3</v>
      </c>
      <c r="K376">
        <f t="shared" si="205"/>
        <v>2.3562944359262796</v>
      </c>
      <c r="L376">
        <f t="shared" si="206"/>
        <v>7.7054063857423385</v>
      </c>
      <c r="M376">
        <f t="shared" si="207"/>
        <v>331.56279999999998</v>
      </c>
      <c r="N376">
        <f t="shared" si="208"/>
        <v>212.32476216784346</v>
      </c>
      <c r="O376">
        <f t="shared" si="209"/>
        <v>14.4338946917045</v>
      </c>
      <c r="P376">
        <f t="shared" si="210"/>
        <v>22.539728715690419</v>
      </c>
      <c r="Q376">
        <f t="shared" si="211"/>
        <v>0.11429403844170014</v>
      </c>
      <c r="R376">
        <f t="shared" si="212"/>
        <v>2.6425987825993267</v>
      </c>
      <c r="S376">
        <f t="shared" si="213"/>
        <v>0.11161714609878919</v>
      </c>
      <c r="T376">
        <f t="shared" si="214"/>
        <v>6.9996002582192018E-2</v>
      </c>
      <c r="U376">
        <f t="shared" si="215"/>
        <v>321.5200494</v>
      </c>
      <c r="V376">
        <f t="shared" si="216"/>
        <v>22.349313606603307</v>
      </c>
      <c r="W376">
        <f t="shared" si="217"/>
        <v>21.912459999999999</v>
      </c>
      <c r="X376">
        <f t="shared" si="218"/>
        <v>2.6393733197916167</v>
      </c>
      <c r="Y376">
        <f t="shared" si="219"/>
        <v>50.104868915880829</v>
      </c>
      <c r="Z376">
        <f t="shared" si="220"/>
        <v>1.2452789038725363</v>
      </c>
      <c r="AA376">
        <f t="shared" si="221"/>
        <v>2.4853450988230064</v>
      </c>
      <c r="AB376">
        <f t="shared" si="222"/>
        <v>1.3940944159190805</v>
      </c>
      <c r="AC376">
        <f t="shared" si="223"/>
        <v>-103.91258462434892</v>
      </c>
      <c r="AD376">
        <f t="shared" si="224"/>
        <v>-139.84780299090869</v>
      </c>
      <c r="AE376">
        <f t="shared" si="225"/>
        <v>-10.795582508112902</v>
      </c>
      <c r="AF376">
        <f t="shared" si="226"/>
        <v>66.964079276629491</v>
      </c>
      <c r="AG376">
        <f t="shared" si="227"/>
        <v>-14.338815109632986</v>
      </c>
      <c r="AH376">
        <f t="shared" si="228"/>
        <v>2.3490186201240633</v>
      </c>
      <c r="AI376">
        <f t="shared" si="229"/>
        <v>7.7054063857423385</v>
      </c>
      <c r="AJ376">
        <v>325.11145191365898</v>
      </c>
      <c r="AK376">
        <v>330.476363636364</v>
      </c>
      <c r="AL376">
        <v>-3.17267078093924</v>
      </c>
      <c r="AM376">
        <v>66.159676671444501</v>
      </c>
      <c r="AN376">
        <f t="shared" si="230"/>
        <v>2.3562944359262796</v>
      </c>
      <c r="AO376">
        <v>16.460105910267199</v>
      </c>
      <c r="AP376">
        <v>18.321292727272699</v>
      </c>
      <c r="AQ376">
        <v>-1.2880174294506999E-5</v>
      </c>
      <c r="AR376">
        <v>77.858196227139302</v>
      </c>
      <c r="AS376">
        <v>10</v>
      </c>
      <c r="AT376">
        <v>2</v>
      </c>
      <c r="AU376">
        <f t="shared" si="231"/>
        <v>1</v>
      </c>
      <c r="AV376">
        <f t="shared" si="232"/>
        <v>0</v>
      </c>
      <c r="AW376">
        <f t="shared" si="233"/>
        <v>36615.288889466057</v>
      </c>
      <c r="AX376">
        <f t="shared" si="234"/>
        <v>2000.029</v>
      </c>
      <c r="AY376">
        <f t="shared" si="235"/>
        <v>1681.2240599999998</v>
      </c>
      <c r="AZ376">
        <f t="shared" si="236"/>
        <v>0.84059984130230103</v>
      </c>
      <c r="BA376">
        <f t="shared" si="237"/>
        <v>0.16075769371344115</v>
      </c>
      <c r="BB376">
        <v>4.0229999999999997</v>
      </c>
      <c r="BC376">
        <v>0.5</v>
      </c>
      <c r="BD376" t="s">
        <v>354</v>
      </c>
      <c r="BE376">
        <v>2</v>
      </c>
      <c r="BF376" t="b">
        <v>1</v>
      </c>
      <c r="BG376">
        <v>1657569822.7</v>
      </c>
      <c r="BH376">
        <v>331.56279999999998</v>
      </c>
      <c r="BI376">
        <v>320.65249999999997</v>
      </c>
      <c r="BJ376">
        <v>18.318239999999999</v>
      </c>
      <c r="BK376">
        <v>16.46285</v>
      </c>
      <c r="BL376">
        <v>327.94319999999999</v>
      </c>
      <c r="BM376">
        <v>18.214379999999998</v>
      </c>
      <c r="BN376">
        <v>500.00229999999999</v>
      </c>
      <c r="BO376">
        <v>67.958330000000004</v>
      </c>
      <c r="BP376">
        <v>2.1940149999999999E-2</v>
      </c>
      <c r="BQ376">
        <v>20.93085</v>
      </c>
      <c r="BR376">
        <v>21.912459999999999</v>
      </c>
      <c r="BS376">
        <v>999.9</v>
      </c>
      <c r="BT376">
        <v>0</v>
      </c>
      <c r="BU376">
        <v>0</v>
      </c>
      <c r="BV376">
        <v>9982.625</v>
      </c>
      <c r="BW376">
        <v>0</v>
      </c>
      <c r="BX376">
        <v>443.62270000000001</v>
      </c>
      <c r="BY376">
        <v>10.910378</v>
      </c>
      <c r="BZ376">
        <v>337.74979999999999</v>
      </c>
      <c r="CA376">
        <v>326.01960000000003</v>
      </c>
      <c r="CB376">
        <v>1.8553660000000001</v>
      </c>
      <c r="CC376">
        <v>320.65249999999997</v>
      </c>
      <c r="CD376">
        <v>16.46285</v>
      </c>
      <c r="CE376">
        <v>1.244877</v>
      </c>
      <c r="CF376">
        <v>1.1187860000000001</v>
      </c>
      <c r="CG376">
        <v>10.14931</v>
      </c>
      <c r="CH376">
        <v>8.5626499999999997</v>
      </c>
      <c r="CI376">
        <v>2000.029</v>
      </c>
      <c r="CJ376">
        <v>0.98000699999999996</v>
      </c>
      <c r="CK376">
        <v>1.9993E-2</v>
      </c>
      <c r="CL376">
        <v>0</v>
      </c>
      <c r="CM376">
        <v>2.64988</v>
      </c>
      <c r="CN376">
        <v>0</v>
      </c>
      <c r="CO376">
        <v>5716.18</v>
      </c>
      <c r="CP376">
        <v>16705.71</v>
      </c>
      <c r="CQ376">
        <v>45</v>
      </c>
      <c r="CR376">
        <v>45.625</v>
      </c>
      <c r="CS376">
        <v>45.811999999999998</v>
      </c>
      <c r="CT376">
        <v>43.561999999999998</v>
      </c>
      <c r="CU376">
        <v>39.811999999999998</v>
      </c>
      <c r="CV376">
        <v>1960.039</v>
      </c>
      <c r="CW376">
        <v>39.99</v>
      </c>
      <c r="CX376">
        <v>0</v>
      </c>
      <c r="CY376">
        <v>1651548720.8</v>
      </c>
      <c r="CZ376">
        <v>0</v>
      </c>
      <c r="DA376">
        <v>0</v>
      </c>
      <c r="DB376" t="s">
        <v>355</v>
      </c>
      <c r="DC376">
        <v>1657298120.5</v>
      </c>
      <c r="DD376">
        <v>1657298120.5</v>
      </c>
      <c r="DE376">
        <v>0</v>
      </c>
      <c r="DF376">
        <v>1.391</v>
      </c>
      <c r="DG376">
        <v>3.5000000000000003E-2</v>
      </c>
      <c r="DH376">
        <v>2.39</v>
      </c>
      <c r="DI376">
        <v>0.104</v>
      </c>
      <c r="DJ376">
        <v>419</v>
      </c>
      <c r="DK376">
        <v>18</v>
      </c>
      <c r="DL376">
        <v>0.11</v>
      </c>
      <c r="DM376">
        <v>0.02</v>
      </c>
      <c r="DN376">
        <v>9.4010156097561008</v>
      </c>
      <c r="DO376">
        <v>10.835494494773499</v>
      </c>
      <c r="DP376">
        <v>1.13228569942708</v>
      </c>
      <c r="DQ376">
        <v>0</v>
      </c>
      <c r="DR376">
        <v>1.85415048780488</v>
      </c>
      <c r="DS376">
        <v>5.2543902439021101E-2</v>
      </c>
      <c r="DT376">
        <v>9.2621011026233803E-3</v>
      </c>
      <c r="DU376">
        <v>1</v>
      </c>
      <c r="DV376">
        <v>1</v>
      </c>
      <c r="DW376">
        <v>2</v>
      </c>
      <c r="DX376" t="s">
        <v>372</v>
      </c>
      <c r="DY376">
        <v>2.8534199999999998</v>
      </c>
      <c r="DZ376">
        <v>2.6386799999999999</v>
      </c>
      <c r="EA376">
        <v>5.5490100000000001E-2</v>
      </c>
      <c r="EB376">
        <v>5.4322500000000003E-2</v>
      </c>
      <c r="EC376">
        <v>6.41819E-2</v>
      </c>
      <c r="ED376">
        <v>5.9320499999999998E-2</v>
      </c>
      <c r="EE376">
        <v>26420.9</v>
      </c>
      <c r="EF376">
        <v>23169.9</v>
      </c>
      <c r="EG376">
        <v>25049.7</v>
      </c>
      <c r="EH376">
        <v>23867.7</v>
      </c>
      <c r="EI376">
        <v>40036.300000000003</v>
      </c>
      <c r="EJ376">
        <v>37185.599999999999</v>
      </c>
      <c r="EK376">
        <v>45299.9</v>
      </c>
      <c r="EL376">
        <v>42601.599999999999</v>
      </c>
      <c r="EM376">
        <v>1.78545</v>
      </c>
      <c r="EN376">
        <v>2.0508299999999999</v>
      </c>
      <c r="EO376">
        <v>0.16981399999999999</v>
      </c>
      <c r="EP376">
        <v>0</v>
      </c>
      <c r="EQ376">
        <v>19.1098</v>
      </c>
      <c r="ER376">
        <v>999.9</v>
      </c>
      <c r="ES376">
        <v>28.666</v>
      </c>
      <c r="ET376">
        <v>33.677</v>
      </c>
      <c r="EU376">
        <v>22.134499999999999</v>
      </c>
      <c r="EV376">
        <v>49.414499999999997</v>
      </c>
      <c r="EW376">
        <v>31.947099999999999</v>
      </c>
      <c r="EX376">
        <v>2</v>
      </c>
      <c r="EY376">
        <v>6.1948700000000002E-2</v>
      </c>
      <c r="EZ376">
        <v>2.1019199999999998</v>
      </c>
      <c r="FA376">
        <v>20.233799999999999</v>
      </c>
      <c r="FB376">
        <v>5.2330100000000002</v>
      </c>
      <c r="FC376">
        <v>11.9917</v>
      </c>
      <c r="FD376">
        <v>4.9557000000000002</v>
      </c>
      <c r="FE376">
        <v>3.3039999999999998</v>
      </c>
      <c r="FF376">
        <v>9999</v>
      </c>
      <c r="FG376">
        <v>9999</v>
      </c>
      <c r="FH376">
        <v>6900.1</v>
      </c>
      <c r="FI376">
        <v>356.9</v>
      </c>
      <c r="FJ376">
        <v>1.8682099999999999</v>
      </c>
      <c r="FK376">
        <v>1.8639399999999999</v>
      </c>
      <c r="FL376">
        <v>1.8714900000000001</v>
      </c>
      <c r="FM376">
        <v>1.8623400000000001</v>
      </c>
      <c r="FN376">
        <v>1.86188</v>
      </c>
      <c r="FO376">
        <v>1.8682799999999999</v>
      </c>
      <c r="FP376">
        <v>1.8583700000000001</v>
      </c>
      <c r="FQ376">
        <v>1.86477</v>
      </c>
      <c r="FR376">
        <v>5</v>
      </c>
      <c r="FS376">
        <v>0</v>
      </c>
      <c r="FT376">
        <v>0</v>
      </c>
      <c r="FU376">
        <v>0</v>
      </c>
      <c r="FV376" t="s">
        <v>357</v>
      </c>
      <c r="FW376" t="s">
        <v>358</v>
      </c>
      <c r="FX376" t="s">
        <v>359</v>
      </c>
      <c r="FY376" t="s">
        <v>359</v>
      </c>
      <c r="FZ376" t="s">
        <v>359</v>
      </c>
      <c r="GA376" t="s">
        <v>359</v>
      </c>
      <c r="GB376">
        <v>0</v>
      </c>
      <c r="GC376">
        <v>100</v>
      </c>
      <c r="GD376">
        <v>100</v>
      </c>
      <c r="GE376">
        <v>3.5859999999999999</v>
      </c>
      <c r="GF376">
        <v>0.104</v>
      </c>
      <c r="GG376">
        <v>2.1444526195071201</v>
      </c>
      <c r="GH376">
        <v>5.2457919015285598E-3</v>
      </c>
      <c r="GI376">
        <v>-2.61795653493914E-6</v>
      </c>
      <c r="GJ376">
        <v>1.0331707357916401E-9</v>
      </c>
      <c r="GK376">
        <v>8.3457624279274292E-3</v>
      </c>
      <c r="GL376">
        <v>-4.6387863249973502E-2</v>
      </c>
      <c r="GM376">
        <v>3.6088159466671601E-3</v>
      </c>
      <c r="GN376">
        <v>-4.2506285216111501E-5</v>
      </c>
      <c r="GO376">
        <v>14</v>
      </c>
      <c r="GP376">
        <v>2225</v>
      </c>
      <c r="GQ376">
        <v>2</v>
      </c>
      <c r="GR376">
        <v>27</v>
      </c>
      <c r="GS376">
        <v>4528.3999999999996</v>
      </c>
      <c r="GT376">
        <v>4528.3999999999996</v>
      </c>
      <c r="GU376">
        <v>1.01807</v>
      </c>
      <c r="GV376">
        <v>2.4084500000000002</v>
      </c>
      <c r="GW376">
        <v>1.9982899999999999</v>
      </c>
      <c r="GX376">
        <v>2.7416999999999998</v>
      </c>
      <c r="GY376">
        <v>2.0935100000000002</v>
      </c>
      <c r="GZ376">
        <v>2.4011200000000001</v>
      </c>
      <c r="HA376">
        <v>36.836599999999997</v>
      </c>
      <c r="HB376">
        <v>14.4122</v>
      </c>
      <c r="HC376">
        <v>18</v>
      </c>
      <c r="HD376">
        <v>435.60899999999998</v>
      </c>
      <c r="HE376">
        <v>603.47500000000002</v>
      </c>
      <c r="HF376">
        <v>17.803699999999999</v>
      </c>
      <c r="HG376">
        <v>28.267600000000002</v>
      </c>
      <c r="HH376">
        <v>29.997399999999999</v>
      </c>
      <c r="HI376">
        <v>28.864799999999999</v>
      </c>
      <c r="HJ376">
        <v>28.815899999999999</v>
      </c>
      <c r="HK376">
        <v>20.3523</v>
      </c>
      <c r="HL376">
        <v>25.175599999999999</v>
      </c>
      <c r="HM376">
        <v>0</v>
      </c>
      <c r="HN376">
        <v>17.815200000000001</v>
      </c>
      <c r="HO376">
        <v>285.24099999999999</v>
      </c>
      <c r="HP376">
        <v>16.5474</v>
      </c>
      <c r="HQ376">
        <v>95.8643</v>
      </c>
      <c r="HR376">
        <v>100.13800000000001</v>
      </c>
    </row>
    <row r="377" spans="1:226" x14ac:dyDescent="0.2">
      <c r="A377">
        <v>486</v>
      </c>
      <c r="B377">
        <v>1657569830.5</v>
      </c>
      <c r="C377">
        <v>6411</v>
      </c>
      <c r="D377" t="s">
        <v>1080</v>
      </c>
      <c r="E377" t="s">
        <v>1081</v>
      </c>
      <c r="F377">
        <v>5</v>
      </c>
      <c r="G377" t="s">
        <v>1218</v>
      </c>
      <c r="H377" t="s">
        <v>353</v>
      </c>
      <c r="I377">
        <v>1657569828</v>
      </c>
      <c r="J377">
        <f t="shared" si="204"/>
        <v>2.3552150665485708E-3</v>
      </c>
      <c r="K377">
        <f t="shared" si="205"/>
        <v>2.3552150665485709</v>
      </c>
      <c r="L377">
        <f t="shared" si="206"/>
        <v>7.1929612365894151</v>
      </c>
      <c r="M377">
        <f t="shared" si="207"/>
        <v>314.79977777777799</v>
      </c>
      <c r="N377">
        <f t="shared" si="208"/>
        <v>203.21168114840228</v>
      </c>
      <c r="O377">
        <f t="shared" si="209"/>
        <v>13.814642599197013</v>
      </c>
      <c r="P377">
        <f t="shared" si="210"/>
        <v>21.400573016916049</v>
      </c>
      <c r="Q377">
        <f t="shared" si="211"/>
        <v>0.11418656758832388</v>
      </c>
      <c r="R377">
        <f t="shared" si="212"/>
        <v>2.6333821939395028</v>
      </c>
      <c r="S377">
        <f t="shared" si="213"/>
        <v>0.11150552871716464</v>
      </c>
      <c r="T377">
        <f t="shared" si="214"/>
        <v>6.9926593146039398E-2</v>
      </c>
      <c r="U377">
        <f t="shared" si="215"/>
        <v>321.5159529999994</v>
      </c>
      <c r="V377">
        <f t="shared" si="216"/>
        <v>22.355944403774039</v>
      </c>
      <c r="W377">
        <f t="shared" si="217"/>
        <v>21.919533333333298</v>
      </c>
      <c r="X377">
        <f t="shared" si="218"/>
        <v>2.6405128725465978</v>
      </c>
      <c r="Y377">
        <f t="shared" si="219"/>
        <v>50.114498270119135</v>
      </c>
      <c r="Z377">
        <f t="shared" si="220"/>
        <v>1.2456514004488335</v>
      </c>
      <c r="AA377">
        <f t="shared" si="221"/>
        <v>2.4856108380746886</v>
      </c>
      <c r="AB377">
        <f t="shared" si="222"/>
        <v>1.3948614720977643</v>
      </c>
      <c r="AC377">
        <f t="shared" si="223"/>
        <v>-103.86498443479198</v>
      </c>
      <c r="AD377">
        <f t="shared" si="224"/>
        <v>-140.11739185647522</v>
      </c>
      <c r="AE377">
        <f t="shared" si="225"/>
        <v>-10.854737482134203</v>
      </c>
      <c r="AF377">
        <f t="shared" si="226"/>
        <v>66.678839226597972</v>
      </c>
      <c r="AG377">
        <f t="shared" si="227"/>
        <v>-15.447001248653418</v>
      </c>
      <c r="AH377">
        <f t="shared" si="228"/>
        <v>2.3552960449337372</v>
      </c>
      <c r="AI377">
        <f t="shared" si="229"/>
        <v>7.1929612365894151</v>
      </c>
      <c r="AJ377">
        <v>308.14698625650902</v>
      </c>
      <c r="AK377">
        <v>314.19237575757597</v>
      </c>
      <c r="AL377">
        <v>-3.2432984227891799</v>
      </c>
      <c r="AM377">
        <v>66.159676671444501</v>
      </c>
      <c r="AN377">
        <f t="shared" si="230"/>
        <v>2.3552150665485709</v>
      </c>
      <c r="AO377">
        <v>16.461493209691699</v>
      </c>
      <c r="AP377">
        <v>18.322141818181802</v>
      </c>
      <c r="AQ377">
        <v>2.5865858804980602E-5</v>
      </c>
      <c r="AR377">
        <v>77.858196227139302</v>
      </c>
      <c r="AS377">
        <v>10</v>
      </c>
      <c r="AT377">
        <v>2</v>
      </c>
      <c r="AU377">
        <f t="shared" si="231"/>
        <v>1</v>
      </c>
      <c r="AV377">
        <f t="shared" si="232"/>
        <v>0</v>
      </c>
      <c r="AW377">
        <f t="shared" si="233"/>
        <v>36434.147856534517</v>
      </c>
      <c r="AX377">
        <f t="shared" si="234"/>
        <v>2000.0033333333299</v>
      </c>
      <c r="AY377">
        <f t="shared" si="235"/>
        <v>1681.2024999999969</v>
      </c>
      <c r="AZ377">
        <f t="shared" si="236"/>
        <v>0.84059984900025153</v>
      </c>
      <c r="BA377">
        <f t="shared" si="237"/>
        <v>0.16075770857048569</v>
      </c>
      <c r="BB377">
        <v>4.0229999999999997</v>
      </c>
      <c r="BC377">
        <v>0.5</v>
      </c>
      <c r="BD377" t="s">
        <v>354</v>
      </c>
      <c r="BE377">
        <v>2</v>
      </c>
      <c r="BF377" t="b">
        <v>1</v>
      </c>
      <c r="BG377">
        <v>1657569828</v>
      </c>
      <c r="BH377">
        <v>314.79977777777799</v>
      </c>
      <c r="BI377">
        <v>302.96466666666697</v>
      </c>
      <c r="BJ377">
        <v>18.3233777777778</v>
      </c>
      <c r="BK377">
        <v>16.4625555555556</v>
      </c>
      <c r="BL377">
        <v>311.245</v>
      </c>
      <c r="BM377">
        <v>18.219333333333299</v>
      </c>
      <c r="BN377">
        <v>499.87233333333302</v>
      </c>
      <c r="BO377">
        <v>67.958377777777798</v>
      </c>
      <c r="BP377">
        <v>2.3160099999999999E-2</v>
      </c>
      <c r="BQ377">
        <v>20.932588888888901</v>
      </c>
      <c r="BR377">
        <v>21.919533333333298</v>
      </c>
      <c r="BS377">
        <v>999.9</v>
      </c>
      <c r="BT377">
        <v>0</v>
      </c>
      <c r="BU377">
        <v>0</v>
      </c>
      <c r="BV377">
        <v>9931.25</v>
      </c>
      <c r="BW377">
        <v>0</v>
      </c>
      <c r="BX377">
        <v>451.37311111111097</v>
      </c>
      <c r="BY377">
        <v>11.834855555555601</v>
      </c>
      <c r="BZ377">
        <v>320.675555555556</v>
      </c>
      <c r="CA377">
        <v>308.03588888888902</v>
      </c>
      <c r="CB377">
        <v>1.86079555555556</v>
      </c>
      <c r="CC377">
        <v>302.96466666666697</v>
      </c>
      <c r="CD377">
        <v>16.4625555555556</v>
      </c>
      <c r="CE377">
        <v>1.24522555555556</v>
      </c>
      <c r="CF377">
        <v>1.11877</v>
      </c>
      <c r="CG377">
        <v>10.1535222222222</v>
      </c>
      <c r="CH377">
        <v>8.5624033333333305</v>
      </c>
      <c r="CI377">
        <v>2000.0033333333299</v>
      </c>
      <c r="CJ377">
        <v>0.98000699999999996</v>
      </c>
      <c r="CK377">
        <v>1.9993E-2</v>
      </c>
      <c r="CL377">
        <v>0</v>
      </c>
      <c r="CM377">
        <v>2.5227555555555599</v>
      </c>
      <c r="CN377">
        <v>0</v>
      </c>
      <c r="CO377">
        <v>5706.1833333333298</v>
      </c>
      <c r="CP377">
        <v>16705.4666666667</v>
      </c>
      <c r="CQ377">
        <v>45</v>
      </c>
      <c r="CR377">
        <v>45.625</v>
      </c>
      <c r="CS377">
        <v>45.791333333333299</v>
      </c>
      <c r="CT377">
        <v>43.561999999999998</v>
      </c>
      <c r="CU377">
        <v>39.811999999999998</v>
      </c>
      <c r="CV377">
        <v>1960.0133333333299</v>
      </c>
      <c r="CW377">
        <v>39.99</v>
      </c>
      <c r="CX377">
        <v>0</v>
      </c>
      <c r="CY377">
        <v>1651548726.2</v>
      </c>
      <c r="CZ377">
        <v>0</v>
      </c>
      <c r="DA377">
        <v>0</v>
      </c>
      <c r="DB377" t="s">
        <v>355</v>
      </c>
      <c r="DC377">
        <v>1657298120.5</v>
      </c>
      <c r="DD377">
        <v>1657298120.5</v>
      </c>
      <c r="DE377">
        <v>0</v>
      </c>
      <c r="DF377">
        <v>1.391</v>
      </c>
      <c r="DG377">
        <v>3.5000000000000003E-2</v>
      </c>
      <c r="DH377">
        <v>2.39</v>
      </c>
      <c r="DI377">
        <v>0.104</v>
      </c>
      <c r="DJ377">
        <v>419</v>
      </c>
      <c r="DK377">
        <v>18</v>
      </c>
      <c r="DL377">
        <v>0.11</v>
      </c>
      <c r="DM377">
        <v>0.02</v>
      </c>
      <c r="DN377">
        <v>10.537665853658501</v>
      </c>
      <c r="DO377">
        <v>9.2480696864111493</v>
      </c>
      <c r="DP377">
        <v>0.96466196985157904</v>
      </c>
      <c r="DQ377">
        <v>0</v>
      </c>
      <c r="DR377">
        <v>1.8584168292682901</v>
      </c>
      <c r="DS377">
        <v>-1.5240418118475699E-3</v>
      </c>
      <c r="DT377">
        <v>4.5725754279203898E-3</v>
      </c>
      <c r="DU377">
        <v>1</v>
      </c>
      <c r="DV377">
        <v>1</v>
      </c>
      <c r="DW377">
        <v>2</v>
      </c>
      <c r="DX377" t="s">
        <v>372</v>
      </c>
      <c r="DY377">
        <v>2.8535300000000001</v>
      </c>
      <c r="DZ377">
        <v>2.6400100000000002</v>
      </c>
      <c r="EA377">
        <v>5.3222600000000002E-2</v>
      </c>
      <c r="EB377">
        <v>5.20136E-2</v>
      </c>
      <c r="EC377">
        <v>6.4183299999999999E-2</v>
      </c>
      <c r="ED377">
        <v>5.9348999999999999E-2</v>
      </c>
      <c r="EE377">
        <v>26486.799999999999</v>
      </c>
      <c r="EF377">
        <v>23228.6</v>
      </c>
      <c r="EG377">
        <v>25052</v>
      </c>
      <c r="EH377">
        <v>23869.8</v>
      </c>
      <c r="EI377">
        <v>40039.599999999999</v>
      </c>
      <c r="EJ377">
        <v>37187.5</v>
      </c>
      <c r="EK377">
        <v>45303.8</v>
      </c>
      <c r="EL377">
        <v>42605.1</v>
      </c>
      <c r="EM377">
        <v>1.7856799999999999</v>
      </c>
      <c r="EN377">
        <v>2.05145</v>
      </c>
      <c r="EO377">
        <v>0.17014899999999999</v>
      </c>
      <c r="EP377">
        <v>0</v>
      </c>
      <c r="EQ377">
        <v>19.098199999999999</v>
      </c>
      <c r="ER377">
        <v>999.9</v>
      </c>
      <c r="ES377">
        <v>28.666</v>
      </c>
      <c r="ET377">
        <v>33.667000000000002</v>
      </c>
      <c r="EU377">
        <v>22.122199999999999</v>
      </c>
      <c r="EV377">
        <v>49.844499999999996</v>
      </c>
      <c r="EW377">
        <v>32.151400000000002</v>
      </c>
      <c r="EX377">
        <v>2</v>
      </c>
      <c r="EY377">
        <v>5.9159000000000003E-2</v>
      </c>
      <c r="EZ377">
        <v>2.0558999999999998</v>
      </c>
      <c r="FA377">
        <v>20.234200000000001</v>
      </c>
      <c r="FB377">
        <v>5.2325600000000003</v>
      </c>
      <c r="FC377">
        <v>11.9915</v>
      </c>
      <c r="FD377">
        <v>4.9556500000000003</v>
      </c>
      <c r="FE377">
        <v>3.3038500000000002</v>
      </c>
      <c r="FF377">
        <v>9999</v>
      </c>
      <c r="FG377">
        <v>9999</v>
      </c>
      <c r="FH377">
        <v>6900.4</v>
      </c>
      <c r="FI377">
        <v>356.9</v>
      </c>
      <c r="FJ377">
        <v>1.86825</v>
      </c>
      <c r="FK377">
        <v>1.8639699999999999</v>
      </c>
      <c r="FL377">
        <v>1.8714900000000001</v>
      </c>
      <c r="FM377">
        <v>1.8623499999999999</v>
      </c>
      <c r="FN377">
        <v>1.86188</v>
      </c>
      <c r="FO377">
        <v>1.8682799999999999</v>
      </c>
      <c r="FP377">
        <v>1.8583700000000001</v>
      </c>
      <c r="FQ377">
        <v>1.8647400000000001</v>
      </c>
      <c r="FR377">
        <v>5</v>
      </c>
      <c r="FS377">
        <v>0</v>
      </c>
      <c r="FT377">
        <v>0</v>
      </c>
      <c r="FU377">
        <v>0</v>
      </c>
      <c r="FV377" t="s">
        <v>357</v>
      </c>
      <c r="FW377" t="s">
        <v>358</v>
      </c>
      <c r="FX377" t="s">
        <v>359</v>
      </c>
      <c r="FY377" t="s">
        <v>359</v>
      </c>
      <c r="FZ377" t="s">
        <v>359</v>
      </c>
      <c r="GA377" t="s">
        <v>359</v>
      </c>
      <c r="GB377">
        <v>0</v>
      </c>
      <c r="GC377">
        <v>100</v>
      </c>
      <c r="GD377">
        <v>100</v>
      </c>
      <c r="GE377">
        <v>3.524</v>
      </c>
      <c r="GF377">
        <v>0.104</v>
      </c>
      <c r="GG377">
        <v>2.1444526195071201</v>
      </c>
      <c r="GH377">
        <v>5.2457919015285598E-3</v>
      </c>
      <c r="GI377">
        <v>-2.61795653493914E-6</v>
      </c>
      <c r="GJ377">
        <v>1.0331707357916401E-9</v>
      </c>
      <c r="GK377">
        <v>8.3457624279274292E-3</v>
      </c>
      <c r="GL377">
        <v>-4.6387863249973502E-2</v>
      </c>
      <c r="GM377">
        <v>3.6088159466671601E-3</v>
      </c>
      <c r="GN377">
        <v>-4.2506285216111501E-5</v>
      </c>
      <c r="GO377">
        <v>14</v>
      </c>
      <c r="GP377">
        <v>2225</v>
      </c>
      <c r="GQ377">
        <v>2</v>
      </c>
      <c r="GR377">
        <v>27</v>
      </c>
      <c r="GS377">
        <v>4528.5</v>
      </c>
      <c r="GT377">
        <v>4528.5</v>
      </c>
      <c r="GU377">
        <v>0.97167999999999999</v>
      </c>
      <c r="GV377">
        <v>2.4145500000000002</v>
      </c>
      <c r="GW377">
        <v>1.9982899999999999</v>
      </c>
      <c r="GX377">
        <v>2.7416999999999998</v>
      </c>
      <c r="GY377">
        <v>2.0935100000000002</v>
      </c>
      <c r="GZ377">
        <v>2.34009</v>
      </c>
      <c r="HA377">
        <v>36.812899999999999</v>
      </c>
      <c r="HB377">
        <v>14.385999999999999</v>
      </c>
      <c r="HC377">
        <v>18</v>
      </c>
      <c r="HD377">
        <v>435.5</v>
      </c>
      <c r="HE377">
        <v>603.59900000000005</v>
      </c>
      <c r="HF377">
        <v>17.865200000000002</v>
      </c>
      <c r="HG377">
        <v>28.231300000000001</v>
      </c>
      <c r="HH377">
        <v>29.997399999999999</v>
      </c>
      <c r="HI377">
        <v>28.831099999999999</v>
      </c>
      <c r="HJ377">
        <v>28.7818</v>
      </c>
      <c r="HK377">
        <v>19.4193</v>
      </c>
      <c r="HL377">
        <v>24.902899999999999</v>
      </c>
      <c r="HM377">
        <v>0</v>
      </c>
      <c r="HN377">
        <v>17.875399999999999</v>
      </c>
      <c r="HO377">
        <v>265.089</v>
      </c>
      <c r="HP377">
        <v>16.5474</v>
      </c>
      <c r="HQ377">
        <v>95.872600000000006</v>
      </c>
      <c r="HR377">
        <v>100.146</v>
      </c>
    </row>
    <row r="378" spans="1:226" x14ac:dyDescent="0.2">
      <c r="A378">
        <v>487</v>
      </c>
      <c r="B378">
        <v>1657569835.5</v>
      </c>
      <c r="C378">
        <v>6416</v>
      </c>
      <c r="D378" t="s">
        <v>1082</v>
      </c>
      <c r="E378" t="s">
        <v>1083</v>
      </c>
      <c r="F378">
        <v>5</v>
      </c>
      <c r="G378" t="s">
        <v>1218</v>
      </c>
      <c r="H378" t="s">
        <v>353</v>
      </c>
      <c r="I378">
        <v>1657569832.7</v>
      </c>
      <c r="J378">
        <f t="shared" si="204"/>
        <v>2.3285248899613561E-3</v>
      </c>
      <c r="K378">
        <f t="shared" si="205"/>
        <v>2.328524889961356</v>
      </c>
      <c r="L378">
        <f t="shared" si="206"/>
        <v>6.7917943262585316</v>
      </c>
      <c r="M378">
        <f t="shared" si="207"/>
        <v>299.83139999999997</v>
      </c>
      <c r="N378">
        <f t="shared" si="208"/>
        <v>193.41174328425939</v>
      </c>
      <c r="O378">
        <f t="shared" si="209"/>
        <v>13.14865317390251</v>
      </c>
      <c r="P378">
        <f t="shared" si="210"/>
        <v>20.383349130210128</v>
      </c>
      <c r="Q378">
        <f t="shared" si="211"/>
        <v>0.11298833981722399</v>
      </c>
      <c r="R378">
        <f t="shared" si="212"/>
        <v>2.6519175163558657</v>
      </c>
      <c r="S378">
        <f t="shared" si="213"/>
        <v>0.11038047241419052</v>
      </c>
      <c r="T378">
        <f t="shared" si="214"/>
        <v>6.9217088473647562E-2</v>
      </c>
      <c r="U378">
        <f t="shared" si="215"/>
        <v>321.51414419999998</v>
      </c>
      <c r="V378">
        <f t="shared" si="216"/>
        <v>22.344919809494794</v>
      </c>
      <c r="W378">
        <f t="shared" si="217"/>
        <v>21.909099999999999</v>
      </c>
      <c r="X378">
        <f t="shared" si="218"/>
        <v>2.638832156211901</v>
      </c>
      <c r="Y378">
        <f t="shared" si="219"/>
        <v>50.144700433214886</v>
      </c>
      <c r="Z378">
        <f t="shared" si="220"/>
        <v>1.2456797057293623</v>
      </c>
      <c r="AA378">
        <f t="shared" si="221"/>
        <v>2.484170201372363</v>
      </c>
      <c r="AB378">
        <f t="shared" si="222"/>
        <v>1.3931524504825388</v>
      </c>
      <c r="AC378">
        <f t="shared" si="223"/>
        <v>-102.6879476472958</v>
      </c>
      <c r="AD378">
        <f t="shared" si="224"/>
        <v>-140.96001645116397</v>
      </c>
      <c r="AE378">
        <f t="shared" si="225"/>
        <v>-10.842592964746729</v>
      </c>
      <c r="AF378">
        <f t="shared" si="226"/>
        <v>67.023587136793452</v>
      </c>
      <c r="AG378">
        <f t="shared" si="227"/>
        <v>-16.075231799980603</v>
      </c>
      <c r="AH378">
        <f t="shared" si="228"/>
        <v>2.3201561525666077</v>
      </c>
      <c r="AI378">
        <f t="shared" si="229"/>
        <v>6.7917943262585316</v>
      </c>
      <c r="AJ378">
        <v>291.36228895523902</v>
      </c>
      <c r="AK378">
        <v>297.884854545454</v>
      </c>
      <c r="AL378">
        <v>-3.2840708950105602</v>
      </c>
      <c r="AM378">
        <v>66.159676671444501</v>
      </c>
      <c r="AN378">
        <f t="shared" si="230"/>
        <v>2.328524889961356</v>
      </c>
      <c r="AO378">
        <v>16.489146108508699</v>
      </c>
      <c r="AP378">
        <v>18.328384848484799</v>
      </c>
      <c r="AQ378">
        <v>-4.0941583561157299E-6</v>
      </c>
      <c r="AR378">
        <v>77.858196227139302</v>
      </c>
      <c r="AS378">
        <v>10</v>
      </c>
      <c r="AT378">
        <v>2</v>
      </c>
      <c r="AU378">
        <f t="shared" si="231"/>
        <v>1</v>
      </c>
      <c r="AV378">
        <f t="shared" si="232"/>
        <v>0</v>
      </c>
      <c r="AW378">
        <f t="shared" si="233"/>
        <v>36799.231857852952</v>
      </c>
      <c r="AX378">
        <f t="shared" si="234"/>
        <v>1999.992</v>
      </c>
      <c r="AY378">
        <f t="shared" si="235"/>
        <v>1681.19298</v>
      </c>
      <c r="AZ378">
        <f t="shared" si="236"/>
        <v>0.8405998523994096</v>
      </c>
      <c r="BA378">
        <f t="shared" si="237"/>
        <v>0.16075771513086051</v>
      </c>
      <c r="BB378">
        <v>4.0229999999999997</v>
      </c>
      <c r="BC378">
        <v>0.5</v>
      </c>
      <c r="BD378" t="s">
        <v>354</v>
      </c>
      <c r="BE378">
        <v>2</v>
      </c>
      <c r="BF378" t="b">
        <v>1</v>
      </c>
      <c r="BG378">
        <v>1657569832.7</v>
      </c>
      <c r="BH378">
        <v>299.83139999999997</v>
      </c>
      <c r="BI378">
        <v>287.45679999999999</v>
      </c>
      <c r="BJ378">
        <v>18.32348</v>
      </c>
      <c r="BK378">
        <v>16.490860000000001</v>
      </c>
      <c r="BL378">
        <v>296.33580000000001</v>
      </c>
      <c r="BM378">
        <v>18.219449999999998</v>
      </c>
      <c r="BN378">
        <v>499.99220000000003</v>
      </c>
      <c r="BO378">
        <v>67.959819999999993</v>
      </c>
      <c r="BP378">
        <v>2.2883379999999998E-2</v>
      </c>
      <c r="BQ378">
        <v>20.923159999999999</v>
      </c>
      <c r="BR378">
        <v>21.909099999999999</v>
      </c>
      <c r="BS378">
        <v>999.9</v>
      </c>
      <c r="BT378">
        <v>0</v>
      </c>
      <c r="BU378">
        <v>0</v>
      </c>
      <c r="BV378">
        <v>10034.424999999999</v>
      </c>
      <c r="BW378">
        <v>0</v>
      </c>
      <c r="BX378">
        <v>460.14530000000002</v>
      </c>
      <c r="BY378">
        <v>12.374750000000001</v>
      </c>
      <c r="BZ378">
        <v>305.428</v>
      </c>
      <c r="CA378">
        <v>292.27659999999997</v>
      </c>
      <c r="CB378">
        <v>1.8326290000000001</v>
      </c>
      <c r="CC378">
        <v>287.45679999999999</v>
      </c>
      <c r="CD378">
        <v>16.490860000000001</v>
      </c>
      <c r="CE378">
        <v>1.245261</v>
      </c>
      <c r="CF378">
        <v>1.120716</v>
      </c>
      <c r="CG378">
        <v>10.15395</v>
      </c>
      <c r="CH378">
        <v>8.5880679999999998</v>
      </c>
      <c r="CI378">
        <v>1999.992</v>
      </c>
      <c r="CJ378">
        <v>0.98000699999999996</v>
      </c>
      <c r="CK378">
        <v>1.9993E-2</v>
      </c>
      <c r="CL378">
        <v>0</v>
      </c>
      <c r="CM378">
        <v>2.4741599999999999</v>
      </c>
      <c r="CN378">
        <v>0</v>
      </c>
      <c r="CO378">
        <v>5695.1719999999996</v>
      </c>
      <c r="CP378">
        <v>16705.38</v>
      </c>
      <c r="CQ378">
        <v>45</v>
      </c>
      <c r="CR378">
        <v>45.5809</v>
      </c>
      <c r="CS378">
        <v>45.731099999999998</v>
      </c>
      <c r="CT378">
        <v>43.561999999999998</v>
      </c>
      <c r="CU378">
        <v>39.811999999999998</v>
      </c>
      <c r="CV378">
        <v>1960.002</v>
      </c>
      <c r="CW378">
        <v>39.99</v>
      </c>
      <c r="CX378">
        <v>0</v>
      </c>
      <c r="CY378">
        <v>1651548731</v>
      </c>
      <c r="CZ378">
        <v>0</v>
      </c>
      <c r="DA378">
        <v>0</v>
      </c>
      <c r="DB378" t="s">
        <v>355</v>
      </c>
      <c r="DC378">
        <v>1657298120.5</v>
      </c>
      <c r="DD378">
        <v>1657298120.5</v>
      </c>
      <c r="DE378">
        <v>0</v>
      </c>
      <c r="DF378">
        <v>1.391</v>
      </c>
      <c r="DG378">
        <v>3.5000000000000003E-2</v>
      </c>
      <c r="DH378">
        <v>2.39</v>
      </c>
      <c r="DI378">
        <v>0.104</v>
      </c>
      <c r="DJ378">
        <v>419</v>
      </c>
      <c r="DK378">
        <v>18</v>
      </c>
      <c r="DL378">
        <v>0.11</v>
      </c>
      <c r="DM378">
        <v>0.02</v>
      </c>
      <c r="DN378">
        <v>11.1066073170732</v>
      </c>
      <c r="DO378">
        <v>9.3075200696864293</v>
      </c>
      <c r="DP378">
        <v>0.97101088165770799</v>
      </c>
      <c r="DQ378">
        <v>0</v>
      </c>
      <c r="DR378">
        <v>1.8528017073170699</v>
      </c>
      <c r="DS378">
        <v>-6.6008989547038793E-2</v>
      </c>
      <c r="DT378">
        <v>1.1543795060643699E-2</v>
      </c>
      <c r="DU378">
        <v>1</v>
      </c>
      <c r="DV378">
        <v>1</v>
      </c>
      <c r="DW378">
        <v>2</v>
      </c>
      <c r="DX378" t="s">
        <v>372</v>
      </c>
      <c r="DY378">
        <v>2.8544900000000002</v>
      </c>
      <c r="DZ378">
        <v>2.6389399999999998</v>
      </c>
      <c r="EA378">
        <v>5.0899100000000003E-2</v>
      </c>
      <c r="EB378">
        <v>4.9513599999999998E-2</v>
      </c>
      <c r="EC378">
        <v>6.4209799999999997E-2</v>
      </c>
      <c r="ED378">
        <v>5.9407599999999998E-2</v>
      </c>
      <c r="EE378">
        <v>26553.9</v>
      </c>
      <c r="EF378">
        <v>23292.1</v>
      </c>
      <c r="EG378">
        <v>25053.8</v>
      </c>
      <c r="EH378">
        <v>23871.9</v>
      </c>
      <c r="EI378">
        <v>40041</v>
      </c>
      <c r="EJ378">
        <v>37188</v>
      </c>
      <c r="EK378">
        <v>45306.7</v>
      </c>
      <c r="EL378">
        <v>42608.3</v>
      </c>
      <c r="EM378">
        <v>1.78677</v>
      </c>
      <c r="EN378">
        <v>2.0512800000000002</v>
      </c>
      <c r="EO378">
        <v>0.17061799999999999</v>
      </c>
      <c r="EP378">
        <v>0</v>
      </c>
      <c r="EQ378">
        <v>19.085599999999999</v>
      </c>
      <c r="ER378">
        <v>999.9</v>
      </c>
      <c r="ES378">
        <v>28.666</v>
      </c>
      <c r="ET378">
        <v>33.656999999999996</v>
      </c>
      <c r="EU378">
        <v>22.108899999999998</v>
      </c>
      <c r="EV378">
        <v>49.224499999999999</v>
      </c>
      <c r="EW378">
        <v>31.979199999999999</v>
      </c>
      <c r="EX378">
        <v>2</v>
      </c>
      <c r="EY378">
        <v>5.6501500000000003E-2</v>
      </c>
      <c r="EZ378">
        <v>2.0117400000000001</v>
      </c>
      <c r="FA378">
        <v>20.2349</v>
      </c>
      <c r="FB378">
        <v>5.2325600000000003</v>
      </c>
      <c r="FC378">
        <v>11.9918</v>
      </c>
      <c r="FD378">
        <v>4.9556500000000003</v>
      </c>
      <c r="FE378">
        <v>3.3039499999999999</v>
      </c>
      <c r="FF378">
        <v>9999</v>
      </c>
      <c r="FG378">
        <v>9999</v>
      </c>
      <c r="FH378">
        <v>6900.4</v>
      </c>
      <c r="FI378">
        <v>356.9</v>
      </c>
      <c r="FJ378">
        <v>1.86818</v>
      </c>
      <c r="FK378">
        <v>1.86395</v>
      </c>
      <c r="FL378">
        <v>1.8714900000000001</v>
      </c>
      <c r="FM378">
        <v>1.8623400000000001</v>
      </c>
      <c r="FN378">
        <v>1.8618699999999999</v>
      </c>
      <c r="FO378">
        <v>1.86829</v>
      </c>
      <c r="FP378">
        <v>1.8583700000000001</v>
      </c>
      <c r="FQ378">
        <v>1.86476</v>
      </c>
      <c r="FR378">
        <v>5</v>
      </c>
      <c r="FS378">
        <v>0</v>
      </c>
      <c r="FT378">
        <v>0</v>
      </c>
      <c r="FU378">
        <v>0</v>
      </c>
      <c r="FV378" t="s">
        <v>357</v>
      </c>
      <c r="FW378" t="s">
        <v>358</v>
      </c>
      <c r="FX378" t="s">
        <v>359</v>
      </c>
      <c r="FY378" t="s">
        <v>359</v>
      </c>
      <c r="FZ378" t="s">
        <v>359</v>
      </c>
      <c r="GA378" t="s">
        <v>359</v>
      </c>
      <c r="GB378">
        <v>0</v>
      </c>
      <c r="GC378">
        <v>100</v>
      </c>
      <c r="GD378">
        <v>100</v>
      </c>
      <c r="GE378">
        <v>3.4609999999999999</v>
      </c>
      <c r="GF378">
        <v>0.1042</v>
      </c>
      <c r="GG378">
        <v>2.1444526195071201</v>
      </c>
      <c r="GH378">
        <v>5.2457919015285598E-3</v>
      </c>
      <c r="GI378">
        <v>-2.61795653493914E-6</v>
      </c>
      <c r="GJ378">
        <v>1.0331707357916401E-9</v>
      </c>
      <c r="GK378">
        <v>8.3457624279274292E-3</v>
      </c>
      <c r="GL378">
        <v>-4.6387863249973502E-2</v>
      </c>
      <c r="GM378">
        <v>3.6088159466671601E-3</v>
      </c>
      <c r="GN378">
        <v>-4.2506285216111501E-5</v>
      </c>
      <c r="GO378">
        <v>14</v>
      </c>
      <c r="GP378">
        <v>2225</v>
      </c>
      <c r="GQ378">
        <v>2</v>
      </c>
      <c r="GR378">
        <v>27</v>
      </c>
      <c r="GS378">
        <v>4528.6000000000004</v>
      </c>
      <c r="GT378">
        <v>4528.6000000000004</v>
      </c>
      <c r="GU378">
        <v>0.92773399999999995</v>
      </c>
      <c r="GV378">
        <v>2.4096700000000002</v>
      </c>
      <c r="GW378">
        <v>1.9982899999999999</v>
      </c>
      <c r="GX378">
        <v>2.7416999999999998</v>
      </c>
      <c r="GY378">
        <v>2.0935100000000002</v>
      </c>
      <c r="GZ378">
        <v>2.323</v>
      </c>
      <c r="HA378">
        <v>36.812899999999999</v>
      </c>
      <c r="HB378">
        <v>14.385999999999999</v>
      </c>
      <c r="HC378">
        <v>18</v>
      </c>
      <c r="HD378">
        <v>435.90300000000002</v>
      </c>
      <c r="HE378">
        <v>603.09900000000005</v>
      </c>
      <c r="HF378">
        <v>17.923500000000001</v>
      </c>
      <c r="HG378">
        <v>28.1953</v>
      </c>
      <c r="HH378">
        <v>29.997399999999999</v>
      </c>
      <c r="HI378">
        <v>28.797999999999998</v>
      </c>
      <c r="HJ378">
        <v>28.747599999999998</v>
      </c>
      <c r="HK378">
        <v>18.535699999999999</v>
      </c>
      <c r="HL378">
        <v>24.902899999999999</v>
      </c>
      <c r="HM378">
        <v>0</v>
      </c>
      <c r="HN378">
        <v>17.933</v>
      </c>
      <c r="HO378">
        <v>251.62700000000001</v>
      </c>
      <c r="HP378">
        <v>16.5474</v>
      </c>
      <c r="HQ378">
        <v>95.879000000000005</v>
      </c>
      <c r="HR378">
        <v>100.154</v>
      </c>
    </row>
    <row r="379" spans="1:226" x14ac:dyDescent="0.2">
      <c r="A379">
        <v>488</v>
      </c>
      <c r="B379">
        <v>1657569840.5</v>
      </c>
      <c r="C379">
        <v>6421</v>
      </c>
      <c r="D379" t="s">
        <v>1084</v>
      </c>
      <c r="E379" t="s">
        <v>1085</v>
      </c>
      <c r="F379">
        <v>5</v>
      </c>
      <c r="G379" t="s">
        <v>1218</v>
      </c>
      <c r="H379" t="s">
        <v>353</v>
      </c>
      <c r="I379">
        <v>1657569838</v>
      </c>
      <c r="J379">
        <f t="shared" si="204"/>
        <v>2.3306357945642661E-3</v>
      </c>
      <c r="K379">
        <f t="shared" si="205"/>
        <v>2.330635794564266</v>
      </c>
      <c r="L379">
        <f t="shared" si="206"/>
        <v>6.1889119798727181</v>
      </c>
      <c r="M379">
        <f t="shared" si="207"/>
        <v>282.73988888888903</v>
      </c>
      <c r="N379">
        <f t="shared" si="208"/>
        <v>185.65368226039843</v>
      </c>
      <c r="O379">
        <f t="shared" si="209"/>
        <v>12.621404608903573</v>
      </c>
      <c r="P379">
        <f t="shared" si="210"/>
        <v>19.22167388922464</v>
      </c>
      <c r="Q379">
        <f t="shared" si="211"/>
        <v>0.11324125584120483</v>
      </c>
      <c r="R379">
        <f t="shared" si="212"/>
        <v>2.6513440503867063</v>
      </c>
      <c r="S379">
        <f t="shared" si="213"/>
        <v>0.11062129369595185</v>
      </c>
      <c r="T379">
        <f t="shared" si="214"/>
        <v>6.9368653129851715E-2</v>
      </c>
      <c r="U379">
        <f t="shared" si="215"/>
        <v>321.51630766666739</v>
      </c>
      <c r="V379">
        <f t="shared" si="216"/>
        <v>22.340958341516028</v>
      </c>
      <c r="W379">
        <f t="shared" si="217"/>
        <v>21.901666666666699</v>
      </c>
      <c r="X379">
        <f t="shared" si="218"/>
        <v>2.6376352842670951</v>
      </c>
      <c r="Y379">
        <f t="shared" si="219"/>
        <v>50.178141151114531</v>
      </c>
      <c r="Z379">
        <f t="shared" si="220"/>
        <v>1.2462299277003528</v>
      </c>
      <c r="AA379">
        <f t="shared" si="221"/>
        <v>2.4836111882806806</v>
      </c>
      <c r="AB379">
        <f t="shared" si="222"/>
        <v>1.3914053565667424</v>
      </c>
      <c r="AC379">
        <f t="shared" si="223"/>
        <v>-102.78103854028413</v>
      </c>
      <c r="AD379">
        <f t="shared" si="224"/>
        <v>-140.39017696652687</v>
      </c>
      <c r="AE379">
        <f t="shared" si="225"/>
        <v>-10.800486129350528</v>
      </c>
      <c r="AF379">
        <f t="shared" si="226"/>
        <v>67.544606030505861</v>
      </c>
      <c r="AG379">
        <f t="shared" si="227"/>
        <v>-16.715465598679941</v>
      </c>
      <c r="AH379">
        <f t="shared" si="228"/>
        <v>2.3339814512056551</v>
      </c>
      <c r="AI379">
        <f t="shared" si="229"/>
        <v>6.1889119798727181</v>
      </c>
      <c r="AJ379">
        <v>274.388482817522</v>
      </c>
      <c r="AK379">
        <v>281.435448484848</v>
      </c>
      <c r="AL379">
        <v>-3.29262411735378</v>
      </c>
      <c r="AM379">
        <v>66.159676671444501</v>
      </c>
      <c r="AN379">
        <f t="shared" si="230"/>
        <v>2.330635794564266</v>
      </c>
      <c r="AO379">
        <v>16.491645224683399</v>
      </c>
      <c r="AP379">
        <v>18.3322848484848</v>
      </c>
      <c r="AQ379">
        <v>6.3307917357969401E-6</v>
      </c>
      <c r="AR379">
        <v>77.858196227139302</v>
      </c>
      <c r="AS379">
        <v>10</v>
      </c>
      <c r="AT379">
        <v>2</v>
      </c>
      <c r="AU379">
        <f t="shared" si="231"/>
        <v>1</v>
      </c>
      <c r="AV379">
        <f t="shared" si="232"/>
        <v>0</v>
      </c>
      <c r="AW379">
        <f t="shared" si="233"/>
        <v>36788.478148598348</v>
      </c>
      <c r="AX379">
        <f t="shared" si="234"/>
        <v>2000.00555555556</v>
      </c>
      <c r="AY379">
        <f t="shared" si="235"/>
        <v>1681.2043666666702</v>
      </c>
      <c r="AZ379">
        <f t="shared" si="236"/>
        <v>0.84059984833375456</v>
      </c>
      <c r="BA379">
        <f t="shared" si="237"/>
        <v>0.16075770728414643</v>
      </c>
      <c r="BB379">
        <v>4.0229999999999997</v>
      </c>
      <c r="BC379">
        <v>0.5</v>
      </c>
      <c r="BD379" t="s">
        <v>354</v>
      </c>
      <c r="BE379">
        <v>2</v>
      </c>
      <c r="BF379" t="b">
        <v>1</v>
      </c>
      <c r="BG379">
        <v>1657569838</v>
      </c>
      <c r="BH379">
        <v>282.73988888888903</v>
      </c>
      <c r="BI379">
        <v>269.822888888889</v>
      </c>
      <c r="BJ379">
        <v>18.331333333333301</v>
      </c>
      <c r="BK379">
        <v>16.488022222222199</v>
      </c>
      <c r="BL379">
        <v>279.31200000000001</v>
      </c>
      <c r="BM379">
        <v>18.226988888888901</v>
      </c>
      <c r="BN379">
        <v>500.05033333333301</v>
      </c>
      <c r="BO379">
        <v>67.961922222222199</v>
      </c>
      <c r="BP379">
        <v>2.1672044444444399E-2</v>
      </c>
      <c r="BQ379">
        <v>20.919499999999999</v>
      </c>
      <c r="BR379">
        <v>21.901666666666699</v>
      </c>
      <c r="BS379">
        <v>999.9</v>
      </c>
      <c r="BT379">
        <v>0</v>
      </c>
      <c r="BU379">
        <v>0</v>
      </c>
      <c r="BV379">
        <v>10030.9111111111</v>
      </c>
      <c r="BW379">
        <v>0</v>
      </c>
      <c r="BX379">
        <v>453.94900000000001</v>
      </c>
      <c r="BY379">
        <v>12.917066666666701</v>
      </c>
      <c r="BZ379">
        <v>288.01966666666698</v>
      </c>
      <c r="CA379">
        <v>274.34611111111099</v>
      </c>
      <c r="CB379">
        <v>1.8433333333333299</v>
      </c>
      <c r="CC379">
        <v>269.822888888889</v>
      </c>
      <c r="CD379">
        <v>16.488022222222199</v>
      </c>
      <c r="CE379">
        <v>1.24583444444444</v>
      </c>
      <c r="CF379">
        <v>1.12055666666667</v>
      </c>
      <c r="CG379">
        <v>10.1608111111111</v>
      </c>
      <c r="CH379">
        <v>8.5859722222222192</v>
      </c>
      <c r="CI379">
        <v>2000.00555555556</v>
      </c>
      <c r="CJ379">
        <v>0.98000699999999996</v>
      </c>
      <c r="CK379">
        <v>1.9993E-2</v>
      </c>
      <c r="CL379">
        <v>0</v>
      </c>
      <c r="CM379">
        <v>2.6779222222222199</v>
      </c>
      <c r="CN379">
        <v>0</v>
      </c>
      <c r="CO379">
        <v>5672.3144444444397</v>
      </c>
      <c r="CP379">
        <v>16705.4777777778</v>
      </c>
      <c r="CQ379">
        <v>45</v>
      </c>
      <c r="CR379">
        <v>45.555111111111103</v>
      </c>
      <c r="CS379">
        <v>45.686999999999998</v>
      </c>
      <c r="CT379">
        <v>43.561999999999998</v>
      </c>
      <c r="CU379">
        <v>39.811999999999998</v>
      </c>
      <c r="CV379">
        <v>1960.01555555556</v>
      </c>
      <c r="CW379">
        <v>39.99</v>
      </c>
      <c r="CX379">
        <v>0</v>
      </c>
      <c r="CY379">
        <v>1651548735.8</v>
      </c>
      <c r="CZ379">
        <v>0</v>
      </c>
      <c r="DA379">
        <v>0</v>
      </c>
      <c r="DB379" t="s">
        <v>355</v>
      </c>
      <c r="DC379">
        <v>1657298120.5</v>
      </c>
      <c r="DD379">
        <v>1657298120.5</v>
      </c>
      <c r="DE379">
        <v>0</v>
      </c>
      <c r="DF379">
        <v>1.391</v>
      </c>
      <c r="DG379">
        <v>3.5000000000000003E-2</v>
      </c>
      <c r="DH379">
        <v>2.39</v>
      </c>
      <c r="DI379">
        <v>0.104</v>
      </c>
      <c r="DJ379">
        <v>419</v>
      </c>
      <c r="DK379">
        <v>18</v>
      </c>
      <c r="DL379">
        <v>0.11</v>
      </c>
      <c r="DM379">
        <v>0.02</v>
      </c>
      <c r="DN379">
        <v>11.959731463414601</v>
      </c>
      <c r="DO379">
        <v>8.2359451567944397</v>
      </c>
      <c r="DP379">
        <v>0.88375329953380199</v>
      </c>
      <c r="DQ379">
        <v>0</v>
      </c>
      <c r="DR379">
        <v>1.84788219512195</v>
      </c>
      <c r="DS379">
        <v>-7.9239094076650293E-2</v>
      </c>
      <c r="DT379">
        <v>1.2364980153879299E-2</v>
      </c>
      <c r="DU379">
        <v>1</v>
      </c>
      <c r="DV379">
        <v>1</v>
      </c>
      <c r="DW379">
        <v>2</v>
      </c>
      <c r="DX379" t="s">
        <v>372</v>
      </c>
      <c r="DY379">
        <v>2.8546299999999998</v>
      </c>
      <c r="DZ379">
        <v>2.6381800000000002</v>
      </c>
      <c r="EA379">
        <v>4.8511899999999997E-2</v>
      </c>
      <c r="EB379">
        <v>4.7132199999999999E-2</v>
      </c>
      <c r="EC379">
        <v>6.4227500000000007E-2</v>
      </c>
      <c r="ED379">
        <v>5.9377399999999997E-2</v>
      </c>
      <c r="EE379">
        <v>26623.200000000001</v>
      </c>
      <c r="EF379">
        <v>23352.1</v>
      </c>
      <c r="EG379">
        <v>25056</v>
      </c>
      <c r="EH379">
        <v>23873.4</v>
      </c>
      <c r="EI379">
        <v>40043</v>
      </c>
      <c r="EJ379">
        <v>37191.1</v>
      </c>
      <c r="EK379">
        <v>45309.8</v>
      </c>
      <c r="EL379">
        <v>42610.5</v>
      </c>
      <c r="EM379">
        <v>1.7871699999999999</v>
      </c>
      <c r="EN379">
        <v>2.0518800000000001</v>
      </c>
      <c r="EO379">
        <v>0.17084199999999999</v>
      </c>
      <c r="EP379">
        <v>0</v>
      </c>
      <c r="EQ379">
        <v>19.071200000000001</v>
      </c>
      <c r="ER379">
        <v>999.9</v>
      </c>
      <c r="ES379">
        <v>28.666</v>
      </c>
      <c r="ET379">
        <v>33.656999999999996</v>
      </c>
      <c r="EU379">
        <v>22.1096</v>
      </c>
      <c r="EV379">
        <v>49.204500000000003</v>
      </c>
      <c r="EW379">
        <v>31.9832</v>
      </c>
      <c r="EX379">
        <v>2</v>
      </c>
      <c r="EY379">
        <v>5.3816099999999999E-2</v>
      </c>
      <c r="EZ379">
        <v>1.9331499999999999</v>
      </c>
      <c r="FA379">
        <v>20.235499999999998</v>
      </c>
      <c r="FB379">
        <v>5.2321200000000001</v>
      </c>
      <c r="FC379">
        <v>11.9917</v>
      </c>
      <c r="FD379">
        <v>4.9554499999999999</v>
      </c>
      <c r="FE379">
        <v>3.3038699999999999</v>
      </c>
      <c r="FF379">
        <v>9999</v>
      </c>
      <c r="FG379">
        <v>9999</v>
      </c>
      <c r="FH379">
        <v>6900.6</v>
      </c>
      <c r="FI379">
        <v>356.9</v>
      </c>
      <c r="FJ379">
        <v>1.8682099999999999</v>
      </c>
      <c r="FK379">
        <v>1.86392</v>
      </c>
      <c r="FL379">
        <v>1.8714900000000001</v>
      </c>
      <c r="FM379">
        <v>1.8623400000000001</v>
      </c>
      <c r="FN379">
        <v>1.8618600000000001</v>
      </c>
      <c r="FO379">
        <v>1.86829</v>
      </c>
      <c r="FP379">
        <v>1.8583700000000001</v>
      </c>
      <c r="FQ379">
        <v>1.86476</v>
      </c>
      <c r="FR379">
        <v>5</v>
      </c>
      <c r="FS379">
        <v>0</v>
      </c>
      <c r="FT379">
        <v>0</v>
      </c>
      <c r="FU379">
        <v>0</v>
      </c>
      <c r="FV379" t="s">
        <v>357</v>
      </c>
      <c r="FW379" t="s">
        <v>358</v>
      </c>
      <c r="FX379" t="s">
        <v>359</v>
      </c>
      <c r="FY379" t="s">
        <v>359</v>
      </c>
      <c r="FZ379" t="s">
        <v>359</v>
      </c>
      <c r="GA379" t="s">
        <v>359</v>
      </c>
      <c r="GB379">
        <v>0</v>
      </c>
      <c r="GC379">
        <v>100</v>
      </c>
      <c r="GD379">
        <v>100</v>
      </c>
      <c r="GE379">
        <v>3.3959999999999999</v>
      </c>
      <c r="GF379">
        <v>0.10440000000000001</v>
      </c>
      <c r="GG379">
        <v>2.1444526195071201</v>
      </c>
      <c r="GH379">
        <v>5.2457919015285598E-3</v>
      </c>
      <c r="GI379">
        <v>-2.61795653493914E-6</v>
      </c>
      <c r="GJ379">
        <v>1.0331707357916401E-9</v>
      </c>
      <c r="GK379">
        <v>8.3457624279274292E-3</v>
      </c>
      <c r="GL379">
        <v>-4.6387863249973502E-2</v>
      </c>
      <c r="GM379">
        <v>3.6088159466671601E-3</v>
      </c>
      <c r="GN379">
        <v>-4.2506285216111501E-5</v>
      </c>
      <c r="GO379">
        <v>14</v>
      </c>
      <c r="GP379">
        <v>2225</v>
      </c>
      <c r="GQ379">
        <v>2</v>
      </c>
      <c r="GR379">
        <v>27</v>
      </c>
      <c r="GS379">
        <v>4528.7</v>
      </c>
      <c r="GT379">
        <v>4528.7</v>
      </c>
      <c r="GU379">
        <v>0.88134800000000002</v>
      </c>
      <c r="GV379">
        <v>2.4133300000000002</v>
      </c>
      <c r="GW379">
        <v>1.9982899999999999</v>
      </c>
      <c r="GX379">
        <v>2.7416999999999998</v>
      </c>
      <c r="GY379">
        <v>2.0935100000000002</v>
      </c>
      <c r="GZ379">
        <v>2.3645</v>
      </c>
      <c r="HA379">
        <v>36.7654</v>
      </c>
      <c r="HB379">
        <v>14.3947</v>
      </c>
      <c r="HC379">
        <v>18</v>
      </c>
      <c r="HD379">
        <v>435.89499999999998</v>
      </c>
      <c r="HE379">
        <v>603.20699999999999</v>
      </c>
      <c r="HF379">
        <v>17.984200000000001</v>
      </c>
      <c r="HG379">
        <v>28.159199999999998</v>
      </c>
      <c r="HH379">
        <v>29.997399999999999</v>
      </c>
      <c r="HI379">
        <v>28.764299999999999</v>
      </c>
      <c r="HJ379">
        <v>28.713899999999999</v>
      </c>
      <c r="HK379">
        <v>17.599699999999999</v>
      </c>
      <c r="HL379">
        <v>24.902899999999999</v>
      </c>
      <c r="HM379">
        <v>0</v>
      </c>
      <c r="HN379">
        <v>17.997599999999998</v>
      </c>
      <c r="HO379">
        <v>231.505</v>
      </c>
      <c r="HP379">
        <v>16.5474</v>
      </c>
      <c r="HQ379">
        <v>95.886300000000006</v>
      </c>
      <c r="HR379">
        <v>100.16</v>
      </c>
    </row>
    <row r="380" spans="1:226" x14ac:dyDescent="0.2">
      <c r="A380">
        <v>489</v>
      </c>
      <c r="B380">
        <v>1657569845.5</v>
      </c>
      <c r="C380">
        <v>6426</v>
      </c>
      <c r="D380" t="s">
        <v>1086</v>
      </c>
      <c r="E380" t="s">
        <v>1087</v>
      </c>
      <c r="F380">
        <v>5</v>
      </c>
      <c r="G380" t="s">
        <v>1218</v>
      </c>
      <c r="H380" t="s">
        <v>353</v>
      </c>
      <c r="I380">
        <v>1657569842.7</v>
      </c>
      <c r="J380">
        <f t="shared" si="204"/>
        <v>2.3510524826866617E-3</v>
      </c>
      <c r="K380">
        <f t="shared" si="205"/>
        <v>2.3510524826866614</v>
      </c>
      <c r="L380">
        <f t="shared" si="206"/>
        <v>5.6806902303068378</v>
      </c>
      <c r="M380">
        <f t="shared" si="207"/>
        <v>267.7602</v>
      </c>
      <c r="N380">
        <f t="shared" si="208"/>
        <v>179.01904565527781</v>
      </c>
      <c r="O380">
        <f t="shared" si="209"/>
        <v>12.170030849798126</v>
      </c>
      <c r="P380">
        <f t="shared" si="210"/>
        <v>18.202811228381975</v>
      </c>
      <c r="Q380">
        <f t="shared" si="211"/>
        <v>0.11418703643845617</v>
      </c>
      <c r="R380">
        <f t="shared" si="212"/>
        <v>2.6439433962436829</v>
      </c>
      <c r="S380">
        <f t="shared" si="213"/>
        <v>0.11151641545938792</v>
      </c>
      <c r="T380">
        <f t="shared" si="214"/>
        <v>6.9932502044709799E-2</v>
      </c>
      <c r="U380">
        <f t="shared" si="215"/>
        <v>321.52132619999998</v>
      </c>
      <c r="V380">
        <f t="shared" si="216"/>
        <v>22.34645196975481</v>
      </c>
      <c r="W380">
        <f t="shared" si="217"/>
        <v>21.908180000000002</v>
      </c>
      <c r="X380">
        <f t="shared" si="218"/>
        <v>2.6386839974086129</v>
      </c>
      <c r="Y380">
        <f t="shared" si="219"/>
        <v>50.161724700435848</v>
      </c>
      <c r="Z380">
        <f t="shared" si="220"/>
        <v>1.2464076076209072</v>
      </c>
      <c r="AA380">
        <f t="shared" si="221"/>
        <v>2.4847782149924309</v>
      </c>
      <c r="AB380">
        <f t="shared" si="222"/>
        <v>1.3922763897877057</v>
      </c>
      <c r="AC380">
        <f t="shared" si="223"/>
        <v>-103.68141448648178</v>
      </c>
      <c r="AD380">
        <f t="shared" si="224"/>
        <v>-139.83771273815708</v>
      </c>
      <c r="AE380">
        <f t="shared" si="225"/>
        <v>-10.788874515688399</v>
      </c>
      <c r="AF380">
        <f t="shared" si="226"/>
        <v>67.213324459672691</v>
      </c>
      <c r="AG380">
        <f t="shared" si="227"/>
        <v>-16.999488511359903</v>
      </c>
      <c r="AH380">
        <f t="shared" si="228"/>
        <v>2.3549352190138109</v>
      </c>
      <c r="AI380">
        <f t="shared" si="229"/>
        <v>5.6806902303068378</v>
      </c>
      <c r="AJ380">
        <v>257.95437113773602</v>
      </c>
      <c r="AK380">
        <v>265.278866666667</v>
      </c>
      <c r="AL380">
        <v>-3.2549200895689099</v>
      </c>
      <c r="AM380">
        <v>66.159676671444501</v>
      </c>
      <c r="AN380">
        <f t="shared" si="230"/>
        <v>2.3510524826866614</v>
      </c>
      <c r="AO380">
        <v>16.477355353111001</v>
      </c>
      <c r="AP380">
        <v>18.334327878787899</v>
      </c>
      <c r="AQ380">
        <v>1.8663483514442301E-5</v>
      </c>
      <c r="AR380">
        <v>77.858196227139302</v>
      </c>
      <c r="AS380">
        <v>10</v>
      </c>
      <c r="AT380">
        <v>2</v>
      </c>
      <c r="AU380">
        <f t="shared" si="231"/>
        <v>1</v>
      </c>
      <c r="AV380">
        <f t="shared" si="232"/>
        <v>0</v>
      </c>
      <c r="AW380">
        <f t="shared" si="233"/>
        <v>36642.185313997295</v>
      </c>
      <c r="AX380">
        <f t="shared" si="234"/>
        <v>2000.037</v>
      </c>
      <c r="AY380">
        <f t="shared" si="235"/>
        <v>1681.2307799999999</v>
      </c>
      <c r="AZ380">
        <f t="shared" si="236"/>
        <v>0.84059983890298018</v>
      </c>
      <c r="BA380">
        <f t="shared" si="237"/>
        <v>0.16075768908275195</v>
      </c>
      <c r="BB380">
        <v>4.0229999999999997</v>
      </c>
      <c r="BC380">
        <v>0.5</v>
      </c>
      <c r="BD380" t="s">
        <v>354</v>
      </c>
      <c r="BE380">
        <v>2</v>
      </c>
      <c r="BF380" t="b">
        <v>1</v>
      </c>
      <c r="BG380">
        <v>1657569842.7</v>
      </c>
      <c r="BH380">
        <v>267.7602</v>
      </c>
      <c r="BI380">
        <v>254.58920000000001</v>
      </c>
      <c r="BJ380">
        <v>18.334440000000001</v>
      </c>
      <c r="BK380">
        <v>16.474319999999999</v>
      </c>
      <c r="BL380">
        <v>264.39240000000001</v>
      </c>
      <c r="BM380">
        <v>18.22992</v>
      </c>
      <c r="BN380">
        <v>499.97879999999998</v>
      </c>
      <c r="BO380">
        <v>67.960030000000003</v>
      </c>
      <c r="BP380">
        <v>2.1735879999999999E-2</v>
      </c>
      <c r="BQ380">
        <v>20.927140000000001</v>
      </c>
      <c r="BR380">
        <v>21.908180000000002</v>
      </c>
      <c r="BS380">
        <v>999.9</v>
      </c>
      <c r="BT380">
        <v>0</v>
      </c>
      <c r="BU380">
        <v>0</v>
      </c>
      <c r="BV380">
        <v>9989.8760000000002</v>
      </c>
      <c r="BW380">
        <v>0</v>
      </c>
      <c r="BX380">
        <v>440.71019999999999</v>
      </c>
      <c r="BY380">
        <v>13.17107</v>
      </c>
      <c r="BZ380">
        <v>272.7611</v>
      </c>
      <c r="CA380">
        <v>258.8535</v>
      </c>
      <c r="CB380">
        <v>1.860115</v>
      </c>
      <c r="CC380">
        <v>254.58920000000001</v>
      </c>
      <c r="CD380">
        <v>16.474319999999999</v>
      </c>
      <c r="CE380">
        <v>1.246008</v>
      </c>
      <c r="CF380">
        <v>1.1195949999999999</v>
      </c>
      <c r="CG380">
        <v>10.16291</v>
      </c>
      <c r="CH380">
        <v>8.5732929999999996</v>
      </c>
      <c r="CI380">
        <v>2000.037</v>
      </c>
      <c r="CJ380">
        <v>0.98000699999999996</v>
      </c>
      <c r="CK380">
        <v>1.9993E-2</v>
      </c>
      <c r="CL380">
        <v>0</v>
      </c>
      <c r="CM380">
        <v>2.5586099999999998</v>
      </c>
      <c r="CN380">
        <v>0</v>
      </c>
      <c r="CO380">
        <v>5653.8239999999996</v>
      </c>
      <c r="CP380">
        <v>16705.75</v>
      </c>
      <c r="CQ380">
        <v>45</v>
      </c>
      <c r="CR380">
        <v>45.5124</v>
      </c>
      <c r="CS380">
        <v>45.674599999999998</v>
      </c>
      <c r="CT380">
        <v>43.561999999999998</v>
      </c>
      <c r="CU380">
        <v>39.811999999999998</v>
      </c>
      <c r="CV380">
        <v>1960.047</v>
      </c>
      <c r="CW380">
        <v>39.99</v>
      </c>
      <c r="CX380">
        <v>0</v>
      </c>
      <c r="CY380">
        <v>1651548740.5999999</v>
      </c>
      <c r="CZ380">
        <v>0</v>
      </c>
      <c r="DA380">
        <v>0</v>
      </c>
      <c r="DB380" t="s">
        <v>355</v>
      </c>
      <c r="DC380">
        <v>1657298120.5</v>
      </c>
      <c r="DD380">
        <v>1657298120.5</v>
      </c>
      <c r="DE380">
        <v>0</v>
      </c>
      <c r="DF380">
        <v>1.391</v>
      </c>
      <c r="DG380">
        <v>3.5000000000000003E-2</v>
      </c>
      <c r="DH380">
        <v>2.39</v>
      </c>
      <c r="DI380">
        <v>0.104</v>
      </c>
      <c r="DJ380">
        <v>419</v>
      </c>
      <c r="DK380">
        <v>18</v>
      </c>
      <c r="DL380">
        <v>0.11</v>
      </c>
      <c r="DM380">
        <v>0.02</v>
      </c>
      <c r="DN380">
        <v>12.4554097560976</v>
      </c>
      <c r="DO380">
        <v>5.2097205574913099</v>
      </c>
      <c r="DP380">
        <v>0.566842666175987</v>
      </c>
      <c r="DQ380">
        <v>0</v>
      </c>
      <c r="DR380">
        <v>1.8480651219512201</v>
      </c>
      <c r="DS380">
        <v>-6.3137979094047801E-3</v>
      </c>
      <c r="DT380">
        <v>1.2457078724604E-2</v>
      </c>
      <c r="DU380">
        <v>1</v>
      </c>
      <c r="DV380">
        <v>1</v>
      </c>
      <c r="DW380">
        <v>2</v>
      </c>
      <c r="DX380" t="s">
        <v>372</v>
      </c>
      <c r="DY380">
        <v>2.8546100000000001</v>
      </c>
      <c r="DZ380">
        <v>2.6382500000000002</v>
      </c>
      <c r="EA380">
        <v>4.6101799999999998E-2</v>
      </c>
      <c r="EB380">
        <v>4.4512999999999997E-2</v>
      </c>
      <c r="EC380">
        <v>6.4232899999999996E-2</v>
      </c>
      <c r="ED380">
        <v>5.93377E-2</v>
      </c>
      <c r="EE380">
        <v>26692.9</v>
      </c>
      <c r="EF380">
        <v>23417.9</v>
      </c>
      <c r="EG380">
        <v>25058</v>
      </c>
      <c r="EH380">
        <v>23875</v>
      </c>
      <c r="EI380">
        <v>40045.699999999997</v>
      </c>
      <c r="EJ380">
        <v>37194.800000000003</v>
      </c>
      <c r="EK380">
        <v>45313.1</v>
      </c>
      <c r="EL380">
        <v>42612.9</v>
      </c>
      <c r="EM380">
        <v>1.78752</v>
      </c>
      <c r="EN380">
        <v>2.0524200000000001</v>
      </c>
      <c r="EO380">
        <v>0.173122</v>
      </c>
      <c r="EP380">
        <v>0</v>
      </c>
      <c r="EQ380">
        <v>19.057200000000002</v>
      </c>
      <c r="ER380">
        <v>999.9</v>
      </c>
      <c r="ES380">
        <v>28.666</v>
      </c>
      <c r="ET380">
        <v>33.637</v>
      </c>
      <c r="EU380">
        <v>22.084900000000001</v>
      </c>
      <c r="EV380">
        <v>49.394500000000001</v>
      </c>
      <c r="EW380">
        <v>32.139400000000002</v>
      </c>
      <c r="EX380">
        <v>2</v>
      </c>
      <c r="EY380">
        <v>5.0960400000000003E-2</v>
      </c>
      <c r="EZ380">
        <v>1.83507</v>
      </c>
      <c r="FA380">
        <v>20.236799999999999</v>
      </c>
      <c r="FB380">
        <v>5.2328599999999996</v>
      </c>
      <c r="FC380">
        <v>11.9915</v>
      </c>
      <c r="FD380">
        <v>4.9555499999999997</v>
      </c>
      <c r="FE380">
        <v>3.3039000000000001</v>
      </c>
      <c r="FF380">
        <v>9999</v>
      </c>
      <c r="FG380">
        <v>9999</v>
      </c>
      <c r="FH380">
        <v>6900.6</v>
      </c>
      <c r="FI380">
        <v>356.9</v>
      </c>
      <c r="FJ380">
        <v>1.8682099999999999</v>
      </c>
      <c r="FK380">
        <v>1.86389</v>
      </c>
      <c r="FL380">
        <v>1.8714900000000001</v>
      </c>
      <c r="FM380">
        <v>1.8623499999999999</v>
      </c>
      <c r="FN380">
        <v>1.8618699999999999</v>
      </c>
      <c r="FO380">
        <v>1.86829</v>
      </c>
      <c r="FP380">
        <v>1.8583700000000001</v>
      </c>
      <c r="FQ380">
        <v>1.86477</v>
      </c>
      <c r="FR380">
        <v>5</v>
      </c>
      <c r="FS380">
        <v>0</v>
      </c>
      <c r="FT380">
        <v>0</v>
      </c>
      <c r="FU380">
        <v>0</v>
      </c>
      <c r="FV380" t="s">
        <v>357</v>
      </c>
      <c r="FW380" t="s">
        <v>358</v>
      </c>
      <c r="FX380" t="s">
        <v>359</v>
      </c>
      <c r="FY380" t="s">
        <v>359</v>
      </c>
      <c r="FZ380" t="s">
        <v>359</v>
      </c>
      <c r="GA380" t="s">
        <v>359</v>
      </c>
      <c r="GB380">
        <v>0</v>
      </c>
      <c r="GC380">
        <v>100</v>
      </c>
      <c r="GD380">
        <v>100</v>
      </c>
      <c r="GE380">
        <v>3.33</v>
      </c>
      <c r="GF380">
        <v>0.1045</v>
      </c>
      <c r="GG380">
        <v>2.1444526195071201</v>
      </c>
      <c r="GH380">
        <v>5.2457919015285598E-3</v>
      </c>
      <c r="GI380">
        <v>-2.61795653493914E-6</v>
      </c>
      <c r="GJ380">
        <v>1.0331707357916401E-9</v>
      </c>
      <c r="GK380">
        <v>8.3457624279274292E-3</v>
      </c>
      <c r="GL380">
        <v>-4.6387863249973502E-2</v>
      </c>
      <c r="GM380">
        <v>3.6088159466671601E-3</v>
      </c>
      <c r="GN380">
        <v>-4.2506285216111501E-5</v>
      </c>
      <c r="GO380">
        <v>14</v>
      </c>
      <c r="GP380">
        <v>2225</v>
      </c>
      <c r="GQ380">
        <v>2</v>
      </c>
      <c r="GR380">
        <v>27</v>
      </c>
      <c r="GS380">
        <v>4528.8</v>
      </c>
      <c r="GT380">
        <v>4528.8</v>
      </c>
      <c r="GU380">
        <v>0.83496099999999995</v>
      </c>
      <c r="GV380">
        <v>2.4084500000000002</v>
      </c>
      <c r="GW380">
        <v>1.9982899999999999</v>
      </c>
      <c r="GX380">
        <v>2.7416999999999998</v>
      </c>
      <c r="GY380">
        <v>2.0935100000000002</v>
      </c>
      <c r="GZ380">
        <v>2.4072300000000002</v>
      </c>
      <c r="HA380">
        <v>36.741700000000002</v>
      </c>
      <c r="HB380">
        <v>14.4122</v>
      </c>
      <c r="HC380">
        <v>18</v>
      </c>
      <c r="HD380">
        <v>435.85399999999998</v>
      </c>
      <c r="HE380">
        <v>603.27</v>
      </c>
      <c r="HF380">
        <v>18.0503</v>
      </c>
      <c r="HG380">
        <v>28.121600000000001</v>
      </c>
      <c r="HH380">
        <v>29.997399999999999</v>
      </c>
      <c r="HI380">
        <v>28.7301</v>
      </c>
      <c r="HJ380">
        <v>28.679600000000001</v>
      </c>
      <c r="HK380">
        <v>16.6938</v>
      </c>
      <c r="HL380">
        <v>24.629100000000001</v>
      </c>
      <c r="HM380">
        <v>0</v>
      </c>
      <c r="HN380">
        <v>18.067399999999999</v>
      </c>
      <c r="HO380">
        <v>218.08</v>
      </c>
      <c r="HP380">
        <v>16.5474</v>
      </c>
      <c r="HQ380">
        <v>95.893500000000003</v>
      </c>
      <c r="HR380">
        <v>100.166</v>
      </c>
    </row>
    <row r="381" spans="1:226" x14ac:dyDescent="0.2">
      <c r="A381">
        <v>490</v>
      </c>
      <c r="B381">
        <v>1657569850.5</v>
      </c>
      <c r="C381">
        <v>6431</v>
      </c>
      <c r="D381" t="s">
        <v>1088</v>
      </c>
      <c r="E381" t="s">
        <v>1089</v>
      </c>
      <c r="F381">
        <v>5</v>
      </c>
      <c r="G381" t="s">
        <v>1218</v>
      </c>
      <c r="H381" t="s">
        <v>353</v>
      </c>
      <c r="I381">
        <v>1657569848</v>
      </c>
      <c r="J381">
        <f t="shared" si="204"/>
        <v>2.3683553828395629E-3</v>
      </c>
      <c r="K381">
        <f t="shared" si="205"/>
        <v>2.3683553828395629</v>
      </c>
      <c r="L381">
        <f t="shared" si="206"/>
        <v>4.9351987411249088</v>
      </c>
      <c r="M381">
        <f t="shared" si="207"/>
        <v>250.74544444444399</v>
      </c>
      <c r="N381">
        <f t="shared" si="208"/>
        <v>173.47357431237702</v>
      </c>
      <c r="O381">
        <f t="shared" si="209"/>
        <v>11.793051844084761</v>
      </c>
      <c r="P381">
        <f t="shared" si="210"/>
        <v>17.046135342069924</v>
      </c>
      <c r="Q381">
        <f t="shared" si="211"/>
        <v>0.11491364159087727</v>
      </c>
      <c r="R381">
        <f t="shared" si="212"/>
        <v>2.6449672190669631</v>
      </c>
      <c r="S381">
        <f t="shared" si="213"/>
        <v>0.11221037843728036</v>
      </c>
      <c r="T381">
        <f t="shared" si="214"/>
        <v>7.0369067425433016E-2</v>
      </c>
      <c r="U381">
        <f t="shared" si="215"/>
        <v>321.51169700000054</v>
      </c>
      <c r="V381">
        <f t="shared" si="216"/>
        <v>22.358639819500343</v>
      </c>
      <c r="W381">
        <f t="shared" si="217"/>
        <v>21.9177777777778</v>
      </c>
      <c r="X381">
        <f t="shared" si="218"/>
        <v>2.6402300027555921</v>
      </c>
      <c r="Y381">
        <f t="shared" si="219"/>
        <v>50.106530980736167</v>
      </c>
      <c r="Z381">
        <f t="shared" si="220"/>
        <v>1.2463955741530435</v>
      </c>
      <c r="AA381">
        <f t="shared" si="221"/>
        <v>2.487491250655987</v>
      </c>
      <c r="AB381">
        <f t="shared" si="222"/>
        <v>1.3938344286025486</v>
      </c>
      <c r="AC381">
        <f t="shared" si="223"/>
        <v>-104.44447238322472</v>
      </c>
      <c r="AD381">
        <f t="shared" si="224"/>
        <v>-138.72955100963981</v>
      </c>
      <c r="AE381">
        <f t="shared" si="225"/>
        <v>-10.700723864301874</v>
      </c>
      <c r="AF381">
        <f t="shared" si="226"/>
        <v>67.636949742834133</v>
      </c>
      <c r="AG381">
        <f t="shared" si="227"/>
        <v>-17.84429552958056</v>
      </c>
      <c r="AH381">
        <f t="shared" si="228"/>
        <v>2.3656177570391641</v>
      </c>
      <c r="AI381">
        <f t="shared" si="229"/>
        <v>4.9351987411249088</v>
      </c>
      <c r="AJ381">
        <v>240.88225722639399</v>
      </c>
      <c r="AK381">
        <v>248.88487272727301</v>
      </c>
      <c r="AL381">
        <v>-3.2733473999523199</v>
      </c>
      <c r="AM381">
        <v>66.159676671444501</v>
      </c>
      <c r="AN381">
        <f t="shared" si="230"/>
        <v>2.3683553828395629</v>
      </c>
      <c r="AO381">
        <v>16.463024735304</v>
      </c>
      <c r="AP381">
        <v>18.333980606060599</v>
      </c>
      <c r="AQ381">
        <v>9.3984559072025596E-6</v>
      </c>
      <c r="AR381">
        <v>77.858196227139302</v>
      </c>
      <c r="AS381">
        <v>10</v>
      </c>
      <c r="AT381">
        <v>2</v>
      </c>
      <c r="AU381">
        <f t="shared" si="231"/>
        <v>1</v>
      </c>
      <c r="AV381">
        <f t="shared" si="232"/>
        <v>0</v>
      </c>
      <c r="AW381">
        <f t="shared" si="233"/>
        <v>36660.066238329018</v>
      </c>
      <c r="AX381">
        <f t="shared" si="234"/>
        <v>1999.9766666666701</v>
      </c>
      <c r="AY381">
        <f t="shared" si="235"/>
        <v>1681.1801000000028</v>
      </c>
      <c r="AZ381">
        <f t="shared" si="236"/>
        <v>0.84059985699833162</v>
      </c>
      <c r="BA381">
        <f t="shared" si="237"/>
        <v>0.16075772400678007</v>
      </c>
      <c r="BB381">
        <v>4.0229999999999997</v>
      </c>
      <c r="BC381">
        <v>0.5</v>
      </c>
      <c r="BD381" t="s">
        <v>354</v>
      </c>
      <c r="BE381">
        <v>2</v>
      </c>
      <c r="BF381" t="b">
        <v>1</v>
      </c>
      <c r="BG381">
        <v>1657569848</v>
      </c>
      <c r="BH381">
        <v>250.74544444444399</v>
      </c>
      <c r="BI381">
        <v>236.86255555555601</v>
      </c>
      <c r="BJ381">
        <v>18.334244444444401</v>
      </c>
      <c r="BK381">
        <v>16.465411111111099</v>
      </c>
      <c r="BL381">
        <v>247.447666666667</v>
      </c>
      <c r="BM381">
        <v>18.2297444444444</v>
      </c>
      <c r="BN381">
        <v>499.90522222222199</v>
      </c>
      <c r="BO381">
        <v>67.959800000000001</v>
      </c>
      <c r="BP381">
        <v>2.20346444444444E-2</v>
      </c>
      <c r="BQ381">
        <v>20.944888888888901</v>
      </c>
      <c r="BR381">
        <v>21.9177777777778</v>
      </c>
      <c r="BS381">
        <v>999.9</v>
      </c>
      <c r="BT381">
        <v>0</v>
      </c>
      <c r="BU381">
        <v>0</v>
      </c>
      <c r="BV381">
        <v>9995.6222222222204</v>
      </c>
      <c r="BW381">
        <v>0</v>
      </c>
      <c r="BX381">
        <v>433.76499999999999</v>
      </c>
      <c r="BY381">
        <v>13.882755555555599</v>
      </c>
      <c r="BZ381">
        <v>255.42844444444401</v>
      </c>
      <c r="CA381">
        <v>240.828</v>
      </c>
      <c r="CB381">
        <v>1.8688811111111101</v>
      </c>
      <c r="CC381">
        <v>236.86255555555601</v>
      </c>
      <c r="CD381">
        <v>16.465411111111099</v>
      </c>
      <c r="CE381">
        <v>1.2459922222222199</v>
      </c>
      <c r="CF381">
        <v>1.1189822222222201</v>
      </c>
      <c r="CG381">
        <v>10.1627222222222</v>
      </c>
      <c r="CH381">
        <v>8.5652255555555605</v>
      </c>
      <c r="CI381">
        <v>1999.9766666666701</v>
      </c>
      <c r="CJ381">
        <v>0.98000600000000004</v>
      </c>
      <c r="CK381">
        <v>1.9994066666666699E-2</v>
      </c>
      <c r="CL381">
        <v>0</v>
      </c>
      <c r="CM381">
        <v>2.4907555555555598</v>
      </c>
      <c r="CN381">
        <v>0</v>
      </c>
      <c r="CO381">
        <v>5636.7233333333297</v>
      </c>
      <c r="CP381">
        <v>16705.244444444401</v>
      </c>
      <c r="CQ381">
        <v>45</v>
      </c>
      <c r="CR381">
        <v>45.5</v>
      </c>
      <c r="CS381">
        <v>45.638777777777797</v>
      </c>
      <c r="CT381">
        <v>43.458111111111101</v>
      </c>
      <c r="CU381">
        <v>39.811999999999998</v>
      </c>
      <c r="CV381">
        <v>1959.9866666666701</v>
      </c>
      <c r="CW381">
        <v>39.99</v>
      </c>
      <c r="CX381">
        <v>0</v>
      </c>
      <c r="CY381">
        <v>1651548746</v>
      </c>
      <c r="CZ381">
        <v>0</v>
      </c>
      <c r="DA381">
        <v>0</v>
      </c>
      <c r="DB381" t="s">
        <v>355</v>
      </c>
      <c r="DC381">
        <v>1657298120.5</v>
      </c>
      <c r="DD381">
        <v>1657298120.5</v>
      </c>
      <c r="DE381">
        <v>0</v>
      </c>
      <c r="DF381">
        <v>1.391</v>
      </c>
      <c r="DG381">
        <v>3.5000000000000003E-2</v>
      </c>
      <c r="DH381">
        <v>2.39</v>
      </c>
      <c r="DI381">
        <v>0.104</v>
      </c>
      <c r="DJ381">
        <v>419</v>
      </c>
      <c r="DK381">
        <v>18</v>
      </c>
      <c r="DL381">
        <v>0.11</v>
      </c>
      <c r="DM381">
        <v>0.02</v>
      </c>
      <c r="DN381">
        <v>13.054882926829301</v>
      </c>
      <c r="DO381">
        <v>5.8006912891986104</v>
      </c>
      <c r="DP381">
        <v>0.62703040106110397</v>
      </c>
      <c r="DQ381">
        <v>0</v>
      </c>
      <c r="DR381">
        <v>1.85090512195122</v>
      </c>
      <c r="DS381">
        <v>0.13601456445993301</v>
      </c>
      <c r="DT381">
        <v>1.5195428247314201E-2</v>
      </c>
      <c r="DU381">
        <v>0</v>
      </c>
      <c r="DV381">
        <v>0</v>
      </c>
      <c r="DW381">
        <v>2</v>
      </c>
      <c r="DX381" t="s">
        <v>356</v>
      </c>
      <c r="DY381">
        <v>2.8553000000000002</v>
      </c>
      <c r="DZ381">
        <v>2.6384099999999999</v>
      </c>
      <c r="EA381">
        <v>4.3619600000000001E-2</v>
      </c>
      <c r="EB381">
        <v>4.2000599999999999E-2</v>
      </c>
      <c r="EC381">
        <v>6.4239199999999996E-2</v>
      </c>
      <c r="ED381">
        <v>5.9360200000000002E-2</v>
      </c>
      <c r="EE381">
        <v>26764.6</v>
      </c>
      <c r="EF381">
        <v>23481.599999999999</v>
      </c>
      <c r="EG381">
        <v>25059.9</v>
      </c>
      <c r="EH381">
        <v>23877</v>
      </c>
      <c r="EI381">
        <v>40047.9</v>
      </c>
      <c r="EJ381">
        <v>37196.9</v>
      </c>
      <c r="EK381">
        <v>45316</v>
      </c>
      <c r="EL381">
        <v>42616.3</v>
      </c>
      <c r="EM381">
        <v>1.78857</v>
      </c>
      <c r="EN381">
        <v>2.0525000000000002</v>
      </c>
      <c r="EO381">
        <v>0.173457</v>
      </c>
      <c r="EP381">
        <v>0</v>
      </c>
      <c r="EQ381">
        <v>19.045400000000001</v>
      </c>
      <c r="ER381">
        <v>999.9</v>
      </c>
      <c r="ES381">
        <v>28.617000000000001</v>
      </c>
      <c r="ET381">
        <v>33.637</v>
      </c>
      <c r="EU381">
        <v>22.046099999999999</v>
      </c>
      <c r="EV381">
        <v>48.654499999999999</v>
      </c>
      <c r="EW381">
        <v>32.087299999999999</v>
      </c>
      <c r="EX381">
        <v>2</v>
      </c>
      <c r="EY381">
        <v>4.82215E-2</v>
      </c>
      <c r="EZ381">
        <v>1.7939700000000001</v>
      </c>
      <c r="FA381">
        <v>20.237100000000002</v>
      </c>
      <c r="FB381">
        <v>5.2321200000000001</v>
      </c>
      <c r="FC381">
        <v>11.9903</v>
      </c>
      <c r="FD381">
        <v>4.9556500000000003</v>
      </c>
      <c r="FE381">
        <v>3.3039800000000001</v>
      </c>
      <c r="FF381">
        <v>9999</v>
      </c>
      <c r="FG381">
        <v>9999</v>
      </c>
      <c r="FH381">
        <v>6900.9</v>
      </c>
      <c r="FI381">
        <v>356.9</v>
      </c>
      <c r="FJ381">
        <v>1.86825</v>
      </c>
      <c r="FK381">
        <v>1.86392</v>
      </c>
      <c r="FL381">
        <v>1.8714900000000001</v>
      </c>
      <c r="FM381">
        <v>1.8623400000000001</v>
      </c>
      <c r="FN381">
        <v>1.86188</v>
      </c>
      <c r="FO381">
        <v>1.86829</v>
      </c>
      <c r="FP381">
        <v>1.8583700000000001</v>
      </c>
      <c r="FQ381">
        <v>1.8647800000000001</v>
      </c>
      <c r="FR381">
        <v>5</v>
      </c>
      <c r="FS381">
        <v>0</v>
      </c>
      <c r="FT381">
        <v>0</v>
      </c>
      <c r="FU381">
        <v>0</v>
      </c>
      <c r="FV381" t="s">
        <v>357</v>
      </c>
      <c r="FW381" t="s">
        <v>358</v>
      </c>
      <c r="FX381" t="s">
        <v>359</v>
      </c>
      <c r="FY381" t="s">
        <v>359</v>
      </c>
      <c r="FZ381" t="s">
        <v>359</v>
      </c>
      <c r="GA381" t="s">
        <v>359</v>
      </c>
      <c r="GB381">
        <v>0</v>
      </c>
      <c r="GC381">
        <v>100</v>
      </c>
      <c r="GD381">
        <v>100</v>
      </c>
      <c r="GE381">
        <v>3.2639999999999998</v>
      </c>
      <c r="GF381">
        <v>0.1045</v>
      </c>
      <c r="GG381">
        <v>2.1444526195071201</v>
      </c>
      <c r="GH381">
        <v>5.2457919015285598E-3</v>
      </c>
      <c r="GI381">
        <v>-2.61795653493914E-6</v>
      </c>
      <c r="GJ381">
        <v>1.0331707357916401E-9</v>
      </c>
      <c r="GK381">
        <v>8.3457624279274292E-3</v>
      </c>
      <c r="GL381">
        <v>-4.6387863249973502E-2</v>
      </c>
      <c r="GM381">
        <v>3.6088159466671601E-3</v>
      </c>
      <c r="GN381">
        <v>-4.2506285216111501E-5</v>
      </c>
      <c r="GO381">
        <v>14</v>
      </c>
      <c r="GP381">
        <v>2225</v>
      </c>
      <c r="GQ381">
        <v>2</v>
      </c>
      <c r="GR381">
        <v>27</v>
      </c>
      <c r="GS381">
        <v>4528.8</v>
      </c>
      <c r="GT381">
        <v>4528.8</v>
      </c>
      <c r="GU381">
        <v>0.788574</v>
      </c>
      <c r="GV381">
        <v>2.4206500000000002</v>
      </c>
      <c r="GW381">
        <v>1.9982899999999999</v>
      </c>
      <c r="GX381">
        <v>2.7429199999999998</v>
      </c>
      <c r="GY381">
        <v>2.0935100000000002</v>
      </c>
      <c r="GZ381">
        <v>2.4243199999999998</v>
      </c>
      <c r="HA381">
        <v>36.718000000000004</v>
      </c>
      <c r="HB381">
        <v>14.403499999999999</v>
      </c>
      <c r="HC381">
        <v>18</v>
      </c>
      <c r="HD381">
        <v>436.22</v>
      </c>
      <c r="HE381">
        <v>602.96199999999999</v>
      </c>
      <c r="HF381">
        <v>18.116900000000001</v>
      </c>
      <c r="HG381">
        <v>28.085000000000001</v>
      </c>
      <c r="HH381">
        <v>29.997399999999999</v>
      </c>
      <c r="HI381">
        <v>28.696100000000001</v>
      </c>
      <c r="HJ381">
        <v>28.645299999999999</v>
      </c>
      <c r="HK381">
        <v>15.7369</v>
      </c>
      <c r="HL381">
        <v>24.629100000000001</v>
      </c>
      <c r="HM381">
        <v>0</v>
      </c>
      <c r="HN381">
        <v>18.128599999999999</v>
      </c>
      <c r="HO381">
        <v>197.958</v>
      </c>
      <c r="HP381">
        <v>16.5474</v>
      </c>
      <c r="HQ381">
        <v>95.900099999999995</v>
      </c>
      <c r="HR381">
        <v>100.17400000000001</v>
      </c>
    </row>
    <row r="382" spans="1:226" x14ac:dyDescent="0.2">
      <c r="A382">
        <v>491</v>
      </c>
      <c r="B382">
        <v>1657569855.5</v>
      </c>
      <c r="C382">
        <v>6436</v>
      </c>
      <c r="D382" t="s">
        <v>1090</v>
      </c>
      <c r="E382" t="s">
        <v>1091</v>
      </c>
      <c r="F382">
        <v>5</v>
      </c>
      <c r="G382" t="s">
        <v>1218</v>
      </c>
      <c r="H382" t="s">
        <v>353</v>
      </c>
      <c r="I382">
        <v>1657569852.7</v>
      </c>
      <c r="J382">
        <f t="shared" si="204"/>
        <v>2.3616812803345399E-3</v>
      </c>
      <c r="K382">
        <f t="shared" si="205"/>
        <v>2.3616812803345399</v>
      </c>
      <c r="L382">
        <f t="shared" si="206"/>
        <v>4.5502196137059547</v>
      </c>
      <c r="M382">
        <f t="shared" si="207"/>
        <v>235.78049999999999</v>
      </c>
      <c r="N382">
        <f t="shared" si="208"/>
        <v>164.1455639812869</v>
      </c>
      <c r="O382">
        <f t="shared" si="209"/>
        <v>11.158981505394486</v>
      </c>
      <c r="P382">
        <f t="shared" si="210"/>
        <v>16.028884211166464</v>
      </c>
      <c r="Q382">
        <f t="shared" si="211"/>
        <v>0.11447472527841326</v>
      </c>
      <c r="R382">
        <f t="shared" si="212"/>
        <v>2.6568464580502642</v>
      </c>
      <c r="S382">
        <f t="shared" si="213"/>
        <v>0.11180350761567223</v>
      </c>
      <c r="T382">
        <f t="shared" si="214"/>
        <v>7.011199900848912E-2</v>
      </c>
      <c r="U382">
        <f t="shared" si="215"/>
        <v>321.51717659999991</v>
      </c>
      <c r="V382">
        <f t="shared" si="216"/>
        <v>22.3697676307936</v>
      </c>
      <c r="W382">
        <f t="shared" si="217"/>
        <v>21.925339999999998</v>
      </c>
      <c r="X382">
        <f t="shared" si="218"/>
        <v>2.6414486802266937</v>
      </c>
      <c r="Y382">
        <f t="shared" si="219"/>
        <v>50.063902274066372</v>
      </c>
      <c r="Z382">
        <f t="shared" si="220"/>
        <v>1.2464895401932177</v>
      </c>
      <c r="AA382">
        <f t="shared" si="221"/>
        <v>2.4897970065727622</v>
      </c>
      <c r="AB382">
        <f t="shared" si="222"/>
        <v>1.394959140033476</v>
      </c>
      <c r="AC382">
        <f t="shared" si="223"/>
        <v>-104.1501444627532</v>
      </c>
      <c r="AD382">
        <f t="shared" si="224"/>
        <v>-138.27707917215523</v>
      </c>
      <c r="AE382">
        <f t="shared" si="225"/>
        <v>-10.619358165348087</v>
      </c>
      <c r="AF382">
        <f t="shared" si="226"/>
        <v>68.470594799743395</v>
      </c>
      <c r="AG382">
        <f t="shared" si="227"/>
        <v>-18.177145933340729</v>
      </c>
      <c r="AH382">
        <f t="shared" si="228"/>
        <v>2.365120888664503</v>
      </c>
      <c r="AI382">
        <f t="shared" si="229"/>
        <v>4.5502196137059547</v>
      </c>
      <c r="AJ382">
        <v>224.45529720253501</v>
      </c>
      <c r="AK382">
        <v>232.701866666667</v>
      </c>
      <c r="AL382">
        <v>-3.2550982094531999</v>
      </c>
      <c r="AM382">
        <v>66.159676671444501</v>
      </c>
      <c r="AN382">
        <f t="shared" si="230"/>
        <v>2.3616812803345399</v>
      </c>
      <c r="AO382">
        <v>16.470358240469999</v>
      </c>
      <c r="AP382">
        <v>18.3351503030303</v>
      </c>
      <c r="AQ382">
        <v>2.8319772073889099E-5</v>
      </c>
      <c r="AR382">
        <v>77.858196227139302</v>
      </c>
      <c r="AS382">
        <v>10</v>
      </c>
      <c r="AT382">
        <v>2</v>
      </c>
      <c r="AU382">
        <f t="shared" si="231"/>
        <v>1</v>
      </c>
      <c r="AV382">
        <f t="shared" si="232"/>
        <v>0</v>
      </c>
      <c r="AW382">
        <f t="shared" si="233"/>
        <v>36891.423420417843</v>
      </c>
      <c r="AX382">
        <f t="shared" si="234"/>
        <v>2000.011</v>
      </c>
      <c r="AY382">
        <f t="shared" si="235"/>
        <v>1681.2089399999998</v>
      </c>
      <c r="AZ382">
        <f t="shared" si="236"/>
        <v>0.84059984670084309</v>
      </c>
      <c r="BA382">
        <f t="shared" si="237"/>
        <v>0.16075770413262724</v>
      </c>
      <c r="BB382">
        <v>4.0229999999999997</v>
      </c>
      <c r="BC382">
        <v>0.5</v>
      </c>
      <c r="BD382" t="s">
        <v>354</v>
      </c>
      <c r="BE382">
        <v>2</v>
      </c>
      <c r="BF382" t="b">
        <v>1</v>
      </c>
      <c r="BG382">
        <v>1657569852.7</v>
      </c>
      <c r="BH382">
        <v>235.78049999999999</v>
      </c>
      <c r="BI382">
        <v>221.60730000000001</v>
      </c>
      <c r="BJ382">
        <v>18.335519999999999</v>
      </c>
      <c r="BK382">
        <v>16.467890000000001</v>
      </c>
      <c r="BL382">
        <v>232.54490000000001</v>
      </c>
      <c r="BM382">
        <v>18.23096</v>
      </c>
      <c r="BN382">
        <v>500.1216</v>
      </c>
      <c r="BO382">
        <v>67.961359999999999</v>
      </c>
      <c r="BP382">
        <v>2.0870130000000001E-2</v>
      </c>
      <c r="BQ382">
        <v>20.959959999999999</v>
      </c>
      <c r="BR382">
        <v>21.925339999999998</v>
      </c>
      <c r="BS382">
        <v>999.9</v>
      </c>
      <c r="BT382">
        <v>0</v>
      </c>
      <c r="BU382">
        <v>0</v>
      </c>
      <c r="BV382">
        <v>10061.745000000001</v>
      </c>
      <c r="BW382">
        <v>0</v>
      </c>
      <c r="BX382">
        <v>429.59449999999998</v>
      </c>
      <c r="BY382">
        <v>14.173299999999999</v>
      </c>
      <c r="BZ382">
        <v>240.18450000000001</v>
      </c>
      <c r="CA382">
        <v>225.31780000000001</v>
      </c>
      <c r="CB382">
        <v>1.8676280000000001</v>
      </c>
      <c r="CC382">
        <v>221.60730000000001</v>
      </c>
      <c r="CD382">
        <v>16.467890000000001</v>
      </c>
      <c r="CE382">
        <v>1.246105</v>
      </c>
      <c r="CF382">
        <v>1.1191789999999999</v>
      </c>
      <c r="CG382">
        <v>10.164099999999999</v>
      </c>
      <c r="CH382">
        <v>8.567812</v>
      </c>
      <c r="CI382">
        <v>2000.011</v>
      </c>
      <c r="CJ382">
        <v>0.98000609999999999</v>
      </c>
      <c r="CK382">
        <v>1.9993960000000002E-2</v>
      </c>
      <c r="CL382">
        <v>0</v>
      </c>
      <c r="CM382">
        <v>2.5465200000000001</v>
      </c>
      <c r="CN382">
        <v>0</v>
      </c>
      <c r="CO382">
        <v>5621.9210000000003</v>
      </c>
      <c r="CP382">
        <v>16705.55</v>
      </c>
      <c r="CQ382">
        <v>45</v>
      </c>
      <c r="CR382">
        <v>45.4559</v>
      </c>
      <c r="CS382">
        <v>45.625</v>
      </c>
      <c r="CT382">
        <v>43.375</v>
      </c>
      <c r="CU382">
        <v>39.811999999999998</v>
      </c>
      <c r="CV382">
        <v>1960.021</v>
      </c>
      <c r="CW382">
        <v>39.99</v>
      </c>
      <c r="CX382">
        <v>0</v>
      </c>
      <c r="CY382">
        <v>1651548750.8</v>
      </c>
      <c r="CZ382">
        <v>0</v>
      </c>
      <c r="DA382">
        <v>0</v>
      </c>
      <c r="DB382" t="s">
        <v>355</v>
      </c>
      <c r="DC382">
        <v>1657298120.5</v>
      </c>
      <c r="DD382">
        <v>1657298120.5</v>
      </c>
      <c r="DE382">
        <v>0</v>
      </c>
      <c r="DF382">
        <v>1.391</v>
      </c>
      <c r="DG382">
        <v>3.5000000000000003E-2</v>
      </c>
      <c r="DH382">
        <v>2.39</v>
      </c>
      <c r="DI382">
        <v>0.104</v>
      </c>
      <c r="DJ382">
        <v>419</v>
      </c>
      <c r="DK382">
        <v>18</v>
      </c>
      <c r="DL382">
        <v>0.11</v>
      </c>
      <c r="DM382">
        <v>0.02</v>
      </c>
      <c r="DN382">
        <v>13.422053658536599</v>
      </c>
      <c r="DO382">
        <v>4.9787728222996499</v>
      </c>
      <c r="DP382">
        <v>0.55423422014460499</v>
      </c>
      <c r="DQ382">
        <v>0</v>
      </c>
      <c r="DR382">
        <v>1.8569919512195101</v>
      </c>
      <c r="DS382">
        <v>0.119271846689895</v>
      </c>
      <c r="DT382">
        <v>1.3240303072854301E-2</v>
      </c>
      <c r="DU382">
        <v>0</v>
      </c>
      <c r="DV382">
        <v>0</v>
      </c>
      <c r="DW382">
        <v>2</v>
      </c>
      <c r="DX382" t="s">
        <v>356</v>
      </c>
      <c r="DY382">
        <v>2.8555799999999998</v>
      </c>
      <c r="DZ382">
        <v>2.6373199999999999</v>
      </c>
      <c r="EA382">
        <v>4.1103000000000001E-2</v>
      </c>
      <c r="EB382">
        <v>3.9279300000000003E-2</v>
      </c>
      <c r="EC382">
        <v>6.4244399999999993E-2</v>
      </c>
      <c r="ED382">
        <v>5.93372E-2</v>
      </c>
      <c r="EE382">
        <v>26837.4</v>
      </c>
      <c r="EF382">
        <v>23550.2</v>
      </c>
      <c r="EG382">
        <v>25062.1</v>
      </c>
      <c r="EH382">
        <v>23878.799999999999</v>
      </c>
      <c r="EI382">
        <v>40050.800000000003</v>
      </c>
      <c r="EJ382">
        <v>37200.1</v>
      </c>
      <c r="EK382">
        <v>45319.5</v>
      </c>
      <c r="EL382">
        <v>42619</v>
      </c>
      <c r="EM382">
        <v>1.78915</v>
      </c>
      <c r="EN382">
        <v>2.0529500000000001</v>
      </c>
      <c r="EO382">
        <v>0.17557300000000001</v>
      </c>
      <c r="EP382">
        <v>0</v>
      </c>
      <c r="EQ382">
        <v>19.036100000000001</v>
      </c>
      <c r="ER382">
        <v>999.9</v>
      </c>
      <c r="ES382">
        <v>28.617000000000001</v>
      </c>
      <c r="ET382">
        <v>33.606000000000002</v>
      </c>
      <c r="EU382">
        <v>22.009</v>
      </c>
      <c r="EV382">
        <v>48.784500000000001</v>
      </c>
      <c r="EW382">
        <v>32.0032</v>
      </c>
      <c r="EX382">
        <v>2</v>
      </c>
      <c r="EY382">
        <v>4.5640199999999999E-2</v>
      </c>
      <c r="EZ382">
        <v>1.7569699999999999</v>
      </c>
      <c r="FA382">
        <v>20.238</v>
      </c>
      <c r="FB382">
        <v>5.2330100000000002</v>
      </c>
      <c r="FC382">
        <v>11.9917</v>
      </c>
      <c r="FD382">
        <v>4.9557000000000002</v>
      </c>
      <c r="FE382">
        <v>3.3039800000000001</v>
      </c>
      <c r="FF382">
        <v>9999</v>
      </c>
      <c r="FG382">
        <v>9999</v>
      </c>
      <c r="FH382">
        <v>6900.9</v>
      </c>
      <c r="FI382">
        <v>356.9</v>
      </c>
      <c r="FJ382">
        <v>1.86825</v>
      </c>
      <c r="FK382">
        <v>1.8638999999999999</v>
      </c>
      <c r="FL382">
        <v>1.8714900000000001</v>
      </c>
      <c r="FM382">
        <v>1.8623799999999999</v>
      </c>
      <c r="FN382">
        <v>1.8618600000000001</v>
      </c>
      <c r="FO382">
        <v>1.8682799999999999</v>
      </c>
      <c r="FP382">
        <v>1.8583700000000001</v>
      </c>
      <c r="FQ382">
        <v>1.8647800000000001</v>
      </c>
      <c r="FR382">
        <v>5</v>
      </c>
      <c r="FS382">
        <v>0</v>
      </c>
      <c r="FT382">
        <v>0</v>
      </c>
      <c r="FU382">
        <v>0</v>
      </c>
      <c r="FV382" t="s">
        <v>357</v>
      </c>
      <c r="FW382" t="s">
        <v>358</v>
      </c>
      <c r="FX382" t="s">
        <v>359</v>
      </c>
      <c r="FY382" t="s">
        <v>359</v>
      </c>
      <c r="FZ382" t="s">
        <v>359</v>
      </c>
      <c r="GA382" t="s">
        <v>359</v>
      </c>
      <c r="GB382">
        <v>0</v>
      </c>
      <c r="GC382">
        <v>100</v>
      </c>
      <c r="GD382">
        <v>100</v>
      </c>
      <c r="GE382">
        <v>3.198</v>
      </c>
      <c r="GF382">
        <v>0.1045</v>
      </c>
      <c r="GG382">
        <v>2.1444526195071201</v>
      </c>
      <c r="GH382">
        <v>5.2457919015285598E-3</v>
      </c>
      <c r="GI382">
        <v>-2.61795653493914E-6</v>
      </c>
      <c r="GJ382">
        <v>1.0331707357916401E-9</v>
      </c>
      <c r="GK382">
        <v>8.3457624279274292E-3</v>
      </c>
      <c r="GL382">
        <v>-4.6387863249973502E-2</v>
      </c>
      <c r="GM382">
        <v>3.6088159466671601E-3</v>
      </c>
      <c r="GN382">
        <v>-4.2506285216111501E-5</v>
      </c>
      <c r="GO382">
        <v>14</v>
      </c>
      <c r="GP382">
        <v>2225</v>
      </c>
      <c r="GQ382">
        <v>2</v>
      </c>
      <c r="GR382">
        <v>27</v>
      </c>
      <c r="GS382">
        <v>4528.8999999999996</v>
      </c>
      <c r="GT382">
        <v>4528.8999999999996</v>
      </c>
      <c r="GU382">
        <v>0.74096700000000004</v>
      </c>
      <c r="GV382">
        <v>2.4291999999999998</v>
      </c>
      <c r="GW382">
        <v>1.9982899999999999</v>
      </c>
      <c r="GX382">
        <v>2.7416999999999998</v>
      </c>
      <c r="GY382">
        <v>2.0935100000000002</v>
      </c>
      <c r="GZ382">
        <v>2.3107899999999999</v>
      </c>
      <c r="HA382">
        <v>36.694299999999998</v>
      </c>
      <c r="HB382">
        <v>14.385999999999999</v>
      </c>
      <c r="HC382">
        <v>18</v>
      </c>
      <c r="HD382">
        <v>436.30900000000003</v>
      </c>
      <c r="HE382">
        <v>602.95399999999995</v>
      </c>
      <c r="HF382">
        <v>18.177700000000002</v>
      </c>
      <c r="HG382">
        <v>28.049099999999999</v>
      </c>
      <c r="HH382">
        <v>29.997499999999999</v>
      </c>
      <c r="HI382">
        <v>28.661799999999999</v>
      </c>
      <c r="HJ382">
        <v>28.611699999999999</v>
      </c>
      <c r="HK382">
        <v>14.805</v>
      </c>
      <c r="HL382">
        <v>24.355899999999998</v>
      </c>
      <c r="HM382">
        <v>0</v>
      </c>
      <c r="HN382">
        <v>18.186900000000001</v>
      </c>
      <c r="HO382">
        <v>184.523</v>
      </c>
      <c r="HP382">
        <v>16.5474</v>
      </c>
      <c r="HQ382">
        <v>95.907799999999995</v>
      </c>
      <c r="HR382">
        <v>100.181</v>
      </c>
    </row>
    <row r="383" spans="1:226" x14ac:dyDescent="0.2">
      <c r="A383">
        <v>492</v>
      </c>
      <c r="B383">
        <v>1657569860</v>
      </c>
      <c r="C383">
        <v>6440.5</v>
      </c>
      <c r="D383" t="s">
        <v>1092</v>
      </c>
      <c r="E383" t="s">
        <v>1093</v>
      </c>
      <c r="F383">
        <v>5</v>
      </c>
      <c r="G383" t="s">
        <v>1218</v>
      </c>
      <c r="H383" t="s">
        <v>353</v>
      </c>
      <c r="I383">
        <v>1657569857.1500001</v>
      </c>
      <c r="J383">
        <f t="shared" si="204"/>
        <v>2.3768026380618949E-3</v>
      </c>
      <c r="K383">
        <f t="shared" si="205"/>
        <v>2.376802638061895</v>
      </c>
      <c r="L383">
        <f t="shared" si="206"/>
        <v>3.7958486588012237</v>
      </c>
      <c r="M383">
        <f t="shared" si="207"/>
        <v>221.4691</v>
      </c>
      <c r="N383">
        <f t="shared" si="208"/>
        <v>161.0811821611837</v>
      </c>
      <c r="O383">
        <f t="shared" si="209"/>
        <v>10.950841313733399</v>
      </c>
      <c r="P383">
        <f t="shared" si="210"/>
        <v>15.056215365793237</v>
      </c>
      <c r="Q383">
        <f t="shared" si="211"/>
        <v>0.11494718813643429</v>
      </c>
      <c r="R383">
        <f t="shared" si="212"/>
        <v>2.6392765841755264</v>
      </c>
      <c r="S383">
        <f t="shared" si="213"/>
        <v>0.11223668263483902</v>
      </c>
      <c r="T383">
        <f t="shared" si="214"/>
        <v>7.0386131379166481E-2</v>
      </c>
      <c r="U383">
        <f t="shared" si="215"/>
        <v>321.5200494</v>
      </c>
      <c r="V383">
        <f t="shared" si="216"/>
        <v>22.38960337981942</v>
      </c>
      <c r="W383">
        <f t="shared" si="217"/>
        <v>21.94689</v>
      </c>
      <c r="X383">
        <f t="shared" si="218"/>
        <v>2.6449242362650138</v>
      </c>
      <c r="Y383">
        <f t="shared" si="219"/>
        <v>50.015300360869631</v>
      </c>
      <c r="Z383">
        <f t="shared" si="220"/>
        <v>1.2464641782413912</v>
      </c>
      <c r="AA383">
        <f t="shared" si="221"/>
        <v>2.492165735780695</v>
      </c>
      <c r="AB383">
        <f t="shared" si="222"/>
        <v>1.3984600580236226</v>
      </c>
      <c r="AC383">
        <f t="shared" si="223"/>
        <v>-104.81699633852956</v>
      </c>
      <c r="AD383">
        <f t="shared" si="224"/>
        <v>-138.2277603015298</v>
      </c>
      <c r="AE383">
        <f t="shared" si="225"/>
        <v>-10.68825512978705</v>
      </c>
      <c r="AF383">
        <f t="shared" si="226"/>
        <v>67.787037630153606</v>
      </c>
      <c r="AG383">
        <f t="shared" si="227"/>
        <v>-18.99646080624429</v>
      </c>
      <c r="AH383">
        <f t="shared" si="228"/>
        <v>2.3614070378423473</v>
      </c>
      <c r="AI383">
        <f t="shared" si="229"/>
        <v>3.7958486588012237</v>
      </c>
      <c r="AJ383">
        <v>208.90070117793499</v>
      </c>
      <c r="AK383">
        <v>217.87983030302999</v>
      </c>
      <c r="AL383">
        <v>-3.2857986332192799</v>
      </c>
      <c r="AM383">
        <v>66.159676671444501</v>
      </c>
      <c r="AN383">
        <f t="shared" si="230"/>
        <v>2.376802638061895</v>
      </c>
      <c r="AO383">
        <v>16.4610069517238</v>
      </c>
      <c r="AP383">
        <v>18.338594545454601</v>
      </c>
      <c r="AQ383">
        <v>-1.4595730607587299E-5</v>
      </c>
      <c r="AR383">
        <v>77.858196227139302</v>
      </c>
      <c r="AS383">
        <v>10</v>
      </c>
      <c r="AT383">
        <v>2</v>
      </c>
      <c r="AU383">
        <f t="shared" si="231"/>
        <v>1</v>
      </c>
      <c r="AV383">
        <f t="shared" si="232"/>
        <v>0</v>
      </c>
      <c r="AW383">
        <f t="shared" si="233"/>
        <v>36544.606806390875</v>
      </c>
      <c r="AX383">
        <f t="shared" si="234"/>
        <v>2000.029</v>
      </c>
      <c r="AY383">
        <f t="shared" si="235"/>
        <v>1681.2240599999998</v>
      </c>
      <c r="AZ383">
        <f t="shared" si="236"/>
        <v>0.84059984130230103</v>
      </c>
      <c r="BA383">
        <f t="shared" si="237"/>
        <v>0.16075769371344115</v>
      </c>
      <c r="BB383">
        <v>4.0229999999999997</v>
      </c>
      <c r="BC383">
        <v>0.5</v>
      </c>
      <c r="BD383" t="s">
        <v>354</v>
      </c>
      <c r="BE383">
        <v>2</v>
      </c>
      <c r="BF383" t="b">
        <v>1</v>
      </c>
      <c r="BG383">
        <v>1657569857.1500001</v>
      </c>
      <c r="BH383">
        <v>221.4691</v>
      </c>
      <c r="BI383">
        <v>206.6036</v>
      </c>
      <c r="BJ383">
        <v>18.33484</v>
      </c>
      <c r="BK383">
        <v>16.469470000000001</v>
      </c>
      <c r="BL383">
        <v>218.2938</v>
      </c>
      <c r="BM383">
        <v>18.230319999999999</v>
      </c>
      <c r="BN383">
        <v>499.94159999999999</v>
      </c>
      <c r="BO383">
        <v>67.96199</v>
      </c>
      <c r="BP383">
        <v>2.137818E-2</v>
      </c>
      <c r="BQ383">
        <v>20.975429999999999</v>
      </c>
      <c r="BR383">
        <v>21.94689</v>
      </c>
      <c r="BS383">
        <v>999.9</v>
      </c>
      <c r="BT383">
        <v>0</v>
      </c>
      <c r="BU383">
        <v>0</v>
      </c>
      <c r="BV383">
        <v>9963.5630000000001</v>
      </c>
      <c r="BW383">
        <v>0</v>
      </c>
      <c r="BX383">
        <v>425.84059999999999</v>
      </c>
      <c r="BY383">
        <v>14.86561</v>
      </c>
      <c r="BZ383">
        <v>225.60570000000001</v>
      </c>
      <c r="CA383">
        <v>210.0634</v>
      </c>
      <c r="CB383">
        <v>1.8653649999999999</v>
      </c>
      <c r="CC383">
        <v>206.6036</v>
      </c>
      <c r="CD383">
        <v>16.469470000000001</v>
      </c>
      <c r="CE383">
        <v>1.2460720000000001</v>
      </c>
      <c r="CF383">
        <v>1.119299</v>
      </c>
      <c r="CG383">
        <v>10.163679999999999</v>
      </c>
      <c r="CH383">
        <v>8.569369</v>
      </c>
      <c r="CI383">
        <v>2000.029</v>
      </c>
      <c r="CJ383">
        <v>0.98000609999999999</v>
      </c>
      <c r="CK383">
        <v>1.9993960000000002E-2</v>
      </c>
      <c r="CL383">
        <v>0</v>
      </c>
      <c r="CM383">
        <v>2.5220699999999998</v>
      </c>
      <c r="CN383">
        <v>0</v>
      </c>
      <c r="CO383">
        <v>5610.3649999999998</v>
      </c>
      <c r="CP383">
        <v>16705.7</v>
      </c>
      <c r="CQ383">
        <v>45</v>
      </c>
      <c r="CR383">
        <v>45.436999999999998</v>
      </c>
      <c r="CS383">
        <v>45.599800000000002</v>
      </c>
      <c r="CT383">
        <v>43.375</v>
      </c>
      <c r="CU383">
        <v>39.811999999999998</v>
      </c>
      <c r="CV383">
        <v>1960.039</v>
      </c>
      <c r="CW383">
        <v>39.99</v>
      </c>
      <c r="CX383">
        <v>0</v>
      </c>
      <c r="CY383">
        <v>1651548755.5999999</v>
      </c>
      <c r="CZ383">
        <v>0</v>
      </c>
      <c r="DA383">
        <v>0</v>
      </c>
      <c r="DB383" t="s">
        <v>355</v>
      </c>
      <c r="DC383">
        <v>1657298120.5</v>
      </c>
      <c r="DD383">
        <v>1657298120.5</v>
      </c>
      <c r="DE383">
        <v>0</v>
      </c>
      <c r="DF383">
        <v>1.391</v>
      </c>
      <c r="DG383">
        <v>3.5000000000000003E-2</v>
      </c>
      <c r="DH383">
        <v>2.39</v>
      </c>
      <c r="DI383">
        <v>0.104</v>
      </c>
      <c r="DJ383">
        <v>419</v>
      </c>
      <c r="DK383">
        <v>18</v>
      </c>
      <c r="DL383">
        <v>0.11</v>
      </c>
      <c r="DM383">
        <v>0.02</v>
      </c>
      <c r="DN383">
        <v>13.8904487804878</v>
      </c>
      <c r="DO383">
        <v>7.0356940766550498</v>
      </c>
      <c r="DP383">
        <v>0.72834469597646501</v>
      </c>
      <c r="DQ383">
        <v>0</v>
      </c>
      <c r="DR383">
        <v>1.86445512195122</v>
      </c>
      <c r="DS383">
        <v>3.9336376306623497E-2</v>
      </c>
      <c r="DT383">
        <v>7.0580395681877099E-3</v>
      </c>
      <c r="DU383">
        <v>1</v>
      </c>
      <c r="DV383">
        <v>1</v>
      </c>
      <c r="DW383">
        <v>2</v>
      </c>
      <c r="DX383" t="s">
        <v>372</v>
      </c>
      <c r="DY383">
        <v>2.8556400000000002</v>
      </c>
      <c r="DZ383">
        <v>2.6379100000000002</v>
      </c>
      <c r="EA383">
        <v>3.8755600000000001E-2</v>
      </c>
      <c r="EB383">
        <v>3.6892599999999998E-2</v>
      </c>
      <c r="EC383">
        <v>6.42625E-2</v>
      </c>
      <c r="ED383">
        <v>5.94224E-2</v>
      </c>
      <c r="EE383">
        <v>26905.200000000001</v>
      </c>
      <c r="EF383">
        <v>23610.400000000001</v>
      </c>
      <c r="EG383">
        <v>25063.9</v>
      </c>
      <c r="EH383">
        <v>23880.400000000001</v>
      </c>
      <c r="EI383">
        <v>40052.6</v>
      </c>
      <c r="EJ383">
        <v>37199.199999999997</v>
      </c>
      <c r="EK383">
        <v>45322.400000000001</v>
      </c>
      <c r="EL383">
        <v>42621.8</v>
      </c>
      <c r="EM383">
        <v>1.7892999999999999</v>
      </c>
      <c r="EN383">
        <v>2.0535000000000001</v>
      </c>
      <c r="EO383">
        <v>0.177227</v>
      </c>
      <c r="EP383">
        <v>0</v>
      </c>
      <c r="EQ383">
        <v>19.029599999999999</v>
      </c>
      <c r="ER383">
        <v>999.9</v>
      </c>
      <c r="ES383">
        <v>28.591999999999999</v>
      </c>
      <c r="ET383">
        <v>33.627000000000002</v>
      </c>
      <c r="EU383">
        <v>22.014099999999999</v>
      </c>
      <c r="EV383">
        <v>48.944499999999998</v>
      </c>
      <c r="EW383">
        <v>32.099400000000003</v>
      </c>
      <c r="EX383">
        <v>2</v>
      </c>
      <c r="EY383">
        <v>4.3254599999999997E-2</v>
      </c>
      <c r="EZ383">
        <v>1.72767</v>
      </c>
      <c r="FA383">
        <v>20.238199999999999</v>
      </c>
      <c r="FB383">
        <v>5.2325600000000003</v>
      </c>
      <c r="FC383">
        <v>11.9915</v>
      </c>
      <c r="FD383">
        <v>4.9556500000000003</v>
      </c>
      <c r="FE383">
        <v>3.3039000000000001</v>
      </c>
      <c r="FF383">
        <v>9999</v>
      </c>
      <c r="FG383">
        <v>9999</v>
      </c>
      <c r="FH383">
        <v>6900.9</v>
      </c>
      <c r="FI383">
        <v>356.9</v>
      </c>
      <c r="FJ383">
        <v>1.8682300000000001</v>
      </c>
      <c r="FK383">
        <v>1.86388</v>
      </c>
      <c r="FL383">
        <v>1.8714900000000001</v>
      </c>
      <c r="FM383">
        <v>1.8624099999999999</v>
      </c>
      <c r="FN383">
        <v>1.8618699999999999</v>
      </c>
      <c r="FO383">
        <v>1.8682700000000001</v>
      </c>
      <c r="FP383">
        <v>1.8583700000000001</v>
      </c>
      <c r="FQ383">
        <v>1.86477</v>
      </c>
      <c r="FR383">
        <v>5</v>
      </c>
      <c r="FS383">
        <v>0</v>
      </c>
      <c r="FT383">
        <v>0</v>
      </c>
      <c r="FU383">
        <v>0</v>
      </c>
      <c r="FV383" t="s">
        <v>357</v>
      </c>
      <c r="FW383" t="s">
        <v>358</v>
      </c>
      <c r="FX383" t="s">
        <v>359</v>
      </c>
      <c r="FY383" t="s">
        <v>359</v>
      </c>
      <c r="FZ383" t="s">
        <v>359</v>
      </c>
      <c r="GA383" t="s">
        <v>359</v>
      </c>
      <c r="GB383">
        <v>0</v>
      </c>
      <c r="GC383">
        <v>100</v>
      </c>
      <c r="GD383">
        <v>100</v>
      </c>
      <c r="GE383">
        <v>3.1360000000000001</v>
      </c>
      <c r="GF383">
        <v>0.1047</v>
      </c>
      <c r="GG383">
        <v>2.1444526195071201</v>
      </c>
      <c r="GH383">
        <v>5.2457919015285598E-3</v>
      </c>
      <c r="GI383">
        <v>-2.61795653493914E-6</v>
      </c>
      <c r="GJ383">
        <v>1.0331707357916401E-9</v>
      </c>
      <c r="GK383">
        <v>8.3457624279274292E-3</v>
      </c>
      <c r="GL383">
        <v>-4.6387863249973502E-2</v>
      </c>
      <c r="GM383">
        <v>3.6088159466671601E-3</v>
      </c>
      <c r="GN383">
        <v>-4.2506285216111501E-5</v>
      </c>
      <c r="GO383">
        <v>14</v>
      </c>
      <c r="GP383">
        <v>2225</v>
      </c>
      <c r="GQ383">
        <v>2</v>
      </c>
      <c r="GR383">
        <v>27</v>
      </c>
      <c r="GS383">
        <v>4529</v>
      </c>
      <c r="GT383">
        <v>4529</v>
      </c>
      <c r="GU383">
        <v>0.70068399999999997</v>
      </c>
      <c r="GV383">
        <v>2.4291999999999998</v>
      </c>
      <c r="GW383">
        <v>1.9982899999999999</v>
      </c>
      <c r="GX383">
        <v>2.7416999999999998</v>
      </c>
      <c r="GY383">
        <v>2.0935100000000002</v>
      </c>
      <c r="GZ383">
        <v>2.3767100000000001</v>
      </c>
      <c r="HA383">
        <v>36.6706</v>
      </c>
      <c r="HB383">
        <v>14.3947</v>
      </c>
      <c r="HC383">
        <v>18</v>
      </c>
      <c r="HD383">
        <v>436.17899999999997</v>
      </c>
      <c r="HE383">
        <v>603.04700000000003</v>
      </c>
      <c r="HF383">
        <v>18.2254</v>
      </c>
      <c r="HG383">
        <v>28.0169</v>
      </c>
      <c r="HH383">
        <v>29.997599999999998</v>
      </c>
      <c r="HI383">
        <v>28.631499999999999</v>
      </c>
      <c r="HJ383">
        <v>28.580300000000001</v>
      </c>
      <c r="HK383">
        <v>13.9145</v>
      </c>
      <c r="HL383">
        <v>24.355899999999998</v>
      </c>
      <c r="HM383">
        <v>0</v>
      </c>
      <c r="HN383">
        <v>18.235499999999998</v>
      </c>
      <c r="HO383">
        <v>164.42699999999999</v>
      </c>
      <c r="HP383">
        <v>16.5474</v>
      </c>
      <c r="HQ383">
        <v>95.914199999999994</v>
      </c>
      <c r="HR383">
        <v>100.187</v>
      </c>
    </row>
    <row r="384" spans="1:226" x14ac:dyDescent="0.2">
      <c r="A384">
        <v>493</v>
      </c>
      <c r="B384">
        <v>1657569865.5</v>
      </c>
      <c r="C384">
        <v>6446</v>
      </c>
      <c r="D384" t="s">
        <v>1094</v>
      </c>
      <c r="E384" t="s">
        <v>1095</v>
      </c>
      <c r="F384">
        <v>5</v>
      </c>
      <c r="G384" t="s">
        <v>1218</v>
      </c>
      <c r="H384" t="s">
        <v>353</v>
      </c>
      <c r="I384">
        <v>1657569862.75</v>
      </c>
      <c r="J384">
        <f t="shared" si="204"/>
        <v>2.349807932549772E-3</v>
      </c>
      <c r="K384">
        <f t="shared" si="205"/>
        <v>2.3498079325497718</v>
      </c>
      <c r="L384">
        <f t="shared" si="206"/>
        <v>3.4434792760554762</v>
      </c>
      <c r="M384">
        <f t="shared" si="207"/>
        <v>203.55619999999999</v>
      </c>
      <c r="N384">
        <f t="shared" si="208"/>
        <v>148.06434223037502</v>
      </c>
      <c r="O384">
        <f t="shared" si="209"/>
        <v>10.06612121119027</v>
      </c>
      <c r="P384">
        <f t="shared" si="210"/>
        <v>13.838722758118173</v>
      </c>
      <c r="Q384">
        <f t="shared" si="211"/>
        <v>0.11346537484489477</v>
      </c>
      <c r="R384">
        <f t="shared" si="212"/>
        <v>2.6422938077952289</v>
      </c>
      <c r="S384">
        <f t="shared" si="213"/>
        <v>0.11082637856992474</v>
      </c>
      <c r="T384">
        <f t="shared" si="214"/>
        <v>6.9498477808336928E-2</v>
      </c>
      <c r="U384">
        <f t="shared" si="215"/>
        <v>321.51866974227266</v>
      </c>
      <c r="V384">
        <f t="shared" si="216"/>
        <v>22.417003471855896</v>
      </c>
      <c r="W384">
        <f t="shared" si="217"/>
        <v>21.961569999999998</v>
      </c>
      <c r="X384">
        <f t="shared" si="218"/>
        <v>2.6472940991534926</v>
      </c>
      <c r="Y384">
        <f t="shared" si="219"/>
        <v>49.976774966172357</v>
      </c>
      <c r="Z384">
        <f t="shared" si="220"/>
        <v>1.2471256568566511</v>
      </c>
      <c r="AA384">
        <f t="shared" si="221"/>
        <v>2.4954104335479625</v>
      </c>
      <c r="AB384">
        <f t="shared" si="222"/>
        <v>1.4001684422968415</v>
      </c>
      <c r="AC384">
        <f t="shared" si="223"/>
        <v>-103.62652982544495</v>
      </c>
      <c r="AD384">
        <f t="shared" si="224"/>
        <v>-137.46127319373807</v>
      </c>
      <c r="AE384">
        <f t="shared" si="225"/>
        <v>-10.618789062009327</v>
      </c>
      <c r="AF384">
        <f t="shared" si="226"/>
        <v>69.812077661080309</v>
      </c>
      <c r="AG384">
        <f t="shared" si="227"/>
        <v>-19.315530248082126</v>
      </c>
      <c r="AH384">
        <f t="shared" si="228"/>
        <v>2.3471801099215028</v>
      </c>
      <c r="AI384">
        <f t="shared" si="229"/>
        <v>3.4434792760554762</v>
      </c>
      <c r="AJ384">
        <v>190.88519153962801</v>
      </c>
      <c r="AK384">
        <v>200.040139393939</v>
      </c>
      <c r="AL384">
        <v>-3.2556383160335201</v>
      </c>
      <c r="AM384">
        <v>66.159676671444501</v>
      </c>
      <c r="AN384">
        <f t="shared" si="230"/>
        <v>2.3498079325497718</v>
      </c>
      <c r="AO384">
        <v>16.4928228644605</v>
      </c>
      <c r="AP384">
        <v>18.348605454545499</v>
      </c>
      <c r="AQ384">
        <v>5.1915767451393797E-5</v>
      </c>
      <c r="AR384">
        <v>77.858196227139302</v>
      </c>
      <c r="AS384">
        <v>10</v>
      </c>
      <c r="AT384">
        <v>2</v>
      </c>
      <c r="AU384">
        <f t="shared" si="231"/>
        <v>1</v>
      </c>
      <c r="AV384">
        <f t="shared" si="232"/>
        <v>0</v>
      </c>
      <c r="AW384">
        <f t="shared" si="233"/>
        <v>36601.222176317686</v>
      </c>
      <c r="AX384">
        <f t="shared" si="234"/>
        <v>2000.02</v>
      </c>
      <c r="AY384">
        <f t="shared" si="235"/>
        <v>1681.2165294001411</v>
      </c>
      <c r="AZ384">
        <f t="shared" si="236"/>
        <v>0.84059985870148357</v>
      </c>
      <c r="BA384">
        <f t="shared" si="237"/>
        <v>0.16075772729386339</v>
      </c>
      <c r="BB384">
        <v>4.0229999999999997</v>
      </c>
      <c r="BC384">
        <v>0.5</v>
      </c>
      <c r="BD384" t="s">
        <v>354</v>
      </c>
      <c r="BE384">
        <v>2</v>
      </c>
      <c r="BF384" t="b">
        <v>1</v>
      </c>
      <c r="BG384">
        <v>1657569862.75</v>
      </c>
      <c r="BH384">
        <v>203.55619999999999</v>
      </c>
      <c r="BI384">
        <v>188.399</v>
      </c>
      <c r="BJ384">
        <v>18.344190000000001</v>
      </c>
      <c r="BK384">
        <v>16.49025</v>
      </c>
      <c r="BL384">
        <v>200.45699999999999</v>
      </c>
      <c r="BM384">
        <v>18.23929</v>
      </c>
      <c r="BN384">
        <v>499.98849999999999</v>
      </c>
      <c r="BO384">
        <v>67.963279999999997</v>
      </c>
      <c r="BP384">
        <v>2.1496479999999998E-2</v>
      </c>
      <c r="BQ384">
        <v>20.996600000000001</v>
      </c>
      <c r="BR384">
        <v>21.961569999999998</v>
      </c>
      <c r="BS384">
        <v>999.9</v>
      </c>
      <c r="BT384">
        <v>0</v>
      </c>
      <c r="BU384">
        <v>0</v>
      </c>
      <c r="BV384">
        <v>9980.1970000000001</v>
      </c>
      <c r="BW384">
        <v>0</v>
      </c>
      <c r="BX384">
        <v>422.48129999999998</v>
      </c>
      <c r="BY384">
        <v>15.157170000000001</v>
      </c>
      <c r="BZ384">
        <v>207.35990000000001</v>
      </c>
      <c r="CA384">
        <v>191.55779999999999</v>
      </c>
      <c r="CB384">
        <v>1.853939</v>
      </c>
      <c r="CC384">
        <v>188.399</v>
      </c>
      <c r="CD384">
        <v>16.49025</v>
      </c>
      <c r="CE384">
        <v>1.246729</v>
      </c>
      <c r="CF384">
        <v>1.120733</v>
      </c>
      <c r="CG384">
        <v>10.17159</v>
      </c>
      <c r="CH384">
        <v>8.5882690000000004</v>
      </c>
      <c r="CI384">
        <v>2000.02</v>
      </c>
      <c r="CJ384">
        <v>0.98000549999999997</v>
      </c>
      <c r="CK384">
        <v>1.9994600000000001E-2</v>
      </c>
      <c r="CL384">
        <v>0</v>
      </c>
      <c r="CM384">
        <v>2.4611399999999999</v>
      </c>
      <c r="CN384">
        <v>0</v>
      </c>
      <c r="CO384">
        <v>5597.549</v>
      </c>
      <c r="CP384">
        <v>16705.599999999999</v>
      </c>
      <c r="CQ384">
        <v>45</v>
      </c>
      <c r="CR384">
        <v>45.393599999999999</v>
      </c>
      <c r="CS384">
        <v>45.561999999999998</v>
      </c>
      <c r="CT384">
        <v>43.375</v>
      </c>
      <c r="CU384">
        <v>39.811999999999998</v>
      </c>
      <c r="CV384">
        <v>1960.03</v>
      </c>
      <c r="CW384">
        <v>39.991</v>
      </c>
      <c r="CX384">
        <v>0</v>
      </c>
      <c r="CY384">
        <v>1651548761</v>
      </c>
      <c r="CZ384">
        <v>0</v>
      </c>
      <c r="DA384">
        <v>0</v>
      </c>
      <c r="DB384" t="s">
        <v>355</v>
      </c>
      <c r="DC384">
        <v>1657298120.5</v>
      </c>
      <c r="DD384">
        <v>1657298120.5</v>
      </c>
      <c r="DE384">
        <v>0</v>
      </c>
      <c r="DF384">
        <v>1.391</v>
      </c>
      <c r="DG384">
        <v>3.5000000000000003E-2</v>
      </c>
      <c r="DH384">
        <v>2.39</v>
      </c>
      <c r="DI384">
        <v>0.104</v>
      </c>
      <c r="DJ384">
        <v>419</v>
      </c>
      <c r="DK384">
        <v>18</v>
      </c>
      <c r="DL384">
        <v>0.11</v>
      </c>
      <c r="DM384">
        <v>0.02</v>
      </c>
      <c r="DN384">
        <v>14.5016048780488</v>
      </c>
      <c r="DO384">
        <v>5.5248459930313301</v>
      </c>
      <c r="DP384">
        <v>0.59201186167715303</v>
      </c>
      <c r="DQ384">
        <v>0</v>
      </c>
      <c r="DR384">
        <v>1.86346585365854</v>
      </c>
      <c r="DS384">
        <v>-5.3992473867591803E-2</v>
      </c>
      <c r="DT384">
        <v>8.1776002728481591E-3</v>
      </c>
      <c r="DU384">
        <v>1</v>
      </c>
      <c r="DV384">
        <v>1</v>
      </c>
      <c r="DW384">
        <v>2</v>
      </c>
      <c r="DX384" t="s">
        <v>372</v>
      </c>
      <c r="DY384">
        <v>2.8558400000000002</v>
      </c>
      <c r="DZ384">
        <v>2.6380499999999998</v>
      </c>
      <c r="EA384">
        <v>3.5865300000000003E-2</v>
      </c>
      <c r="EB384">
        <v>3.37627E-2</v>
      </c>
      <c r="EC384">
        <v>6.4294500000000004E-2</v>
      </c>
      <c r="ED384">
        <v>5.94072E-2</v>
      </c>
      <c r="EE384">
        <v>26988.799999999999</v>
      </c>
      <c r="EF384">
        <v>23689.3</v>
      </c>
      <c r="EG384">
        <v>25066.2</v>
      </c>
      <c r="EH384">
        <v>23882.400000000001</v>
      </c>
      <c r="EI384">
        <v>40054.300000000003</v>
      </c>
      <c r="EJ384">
        <v>37202.400000000001</v>
      </c>
      <c r="EK384">
        <v>45325.9</v>
      </c>
      <c r="EL384">
        <v>42624.7</v>
      </c>
      <c r="EM384">
        <v>1.7899499999999999</v>
      </c>
      <c r="EN384">
        <v>2.0539999999999998</v>
      </c>
      <c r="EO384">
        <v>0.17824799999999999</v>
      </c>
      <c r="EP384">
        <v>0</v>
      </c>
      <c r="EQ384">
        <v>19.023499999999999</v>
      </c>
      <c r="ER384">
        <v>999.9</v>
      </c>
      <c r="ES384">
        <v>28.591999999999999</v>
      </c>
      <c r="ET384">
        <v>33.595999999999997</v>
      </c>
      <c r="EU384">
        <v>21.977699999999999</v>
      </c>
      <c r="EV384">
        <v>49.014499999999998</v>
      </c>
      <c r="EW384">
        <v>32.1995</v>
      </c>
      <c r="EX384">
        <v>2</v>
      </c>
      <c r="EY384">
        <v>4.0363299999999998E-2</v>
      </c>
      <c r="EZ384">
        <v>1.7858700000000001</v>
      </c>
      <c r="FA384">
        <v>20.2376</v>
      </c>
      <c r="FB384">
        <v>5.2328599999999996</v>
      </c>
      <c r="FC384">
        <v>11.9918</v>
      </c>
      <c r="FD384">
        <v>4.9556500000000003</v>
      </c>
      <c r="FE384">
        <v>3.3039499999999999</v>
      </c>
      <c r="FF384">
        <v>9999</v>
      </c>
      <c r="FG384">
        <v>9999</v>
      </c>
      <c r="FH384">
        <v>6901.1</v>
      </c>
      <c r="FI384">
        <v>356.9</v>
      </c>
      <c r="FJ384">
        <v>1.8682099999999999</v>
      </c>
      <c r="FK384">
        <v>1.8639699999999999</v>
      </c>
      <c r="FL384">
        <v>1.8714900000000001</v>
      </c>
      <c r="FM384">
        <v>1.8623700000000001</v>
      </c>
      <c r="FN384">
        <v>1.8618600000000001</v>
      </c>
      <c r="FO384">
        <v>1.8682799999999999</v>
      </c>
      <c r="FP384">
        <v>1.8583700000000001</v>
      </c>
      <c r="FQ384">
        <v>1.8647800000000001</v>
      </c>
      <c r="FR384">
        <v>5</v>
      </c>
      <c r="FS384">
        <v>0</v>
      </c>
      <c r="FT384">
        <v>0</v>
      </c>
      <c r="FU384">
        <v>0</v>
      </c>
      <c r="FV384" t="s">
        <v>357</v>
      </c>
      <c r="FW384" t="s">
        <v>358</v>
      </c>
      <c r="FX384" t="s">
        <v>359</v>
      </c>
      <c r="FY384" t="s">
        <v>359</v>
      </c>
      <c r="FZ384" t="s">
        <v>359</v>
      </c>
      <c r="GA384" t="s">
        <v>359</v>
      </c>
      <c r="GB384">
        <v>0</v>
      </c>
      <c r="GC384">
        <v>100</v>
      </c>
      <c r="GD384">
        <v>100</v>
      </c>
      <c r="GE384">
        <v>3.0609999999999999</v>
      </c>
      <c r="GF384">
        <v>0.1051</v>
      </c>
      <c r="GG384">
        <v>2.1444526195071201</v>
      </c>
      <c r="GH384">
        <v>5.2457919015285598E-3</v>
      </c>
      <c r="GI384">
        <v>-2.61795653493914E-6</v>
      </c>
      <c r="GJ384">
        <v>1.0331707357916401E-9</v>
      </c>
      <c r="GK384">
        <v>8.3457624279274292E-3</v>
      </c>
      <c r="GL384">
        <v>-4.6387863249973502E-2</v>
      </c>
      <c r="GM384">
        <v>3.6088159466671601E-3</v>
      </c>
      <c r="GN384">
        <v>-4.2506285216111501E-5</v>
      </c>
      <c r="GO384">
        <v>14</v>
      </c>
      <c r="GP384">
        <v>2225</v>
      </c>
      <c r="GQ384">
        <v>2</v>
      </c>
      <c r="GR384">
        <v>27</v>
      </c>
      <c r="GS384">
        <v>4529.1000000000004</v>
      </c>
      <c r="GT384">
        <v>4529.1000000000004</v>
      </c>
      <c r="GU384">
        <v>0.64575199999999999</v>
      </c>
      <c r="GV384">
        <v>2.4255399999999998</v>
      </c>
      <c r="GW384">
        <v>1.9982899999999999</v>
      </c>
      <c r="GX384">
        <v>2.7416999999999998</v>
      </c>
      <c r="GY384">
        <v>2.0935100000000002</v>
      </c>
      <c r="GZ384">
        <v>2.3938000000000001</v>
      </c>
      <c r="HA384">
        <v>36.646900000000002</v>
      </c>
      <c r="HB384">
        <v>14.403499999999999</v>
      </c>
      <c r="HC384">
        <v>18</v>
      </c>
      <c r="HD384">
        <v>436.286</v>
      </c>
      <c r="HE384">
        <v>603.03599999999994</v>
      </c>
      <c r="HF384">
        <v>18.270499999999998</v>
      </c>
      <c r="HG384">
        <v>27.9754</v>
      </c>
      <c r="HH384">
        <v>29.997499999999999</v>
      </c>
      <c r="HI384">
        <v>28.593800000000002</v>
      </c>
      <c r="HJ384">
        <v>28.542899999999999</v>
      </c>
      <c r="HK384">
        <v>12.883699999999999</v>
      </c>
      <c r="HL384">
        <v>24.355899999999998</v>
      </c>
      <c r="HM384">
        <v>0</v>
      </c>
      <c r="HN384">
        <v>18.2682</v>
      </c>
      <c r="HO384">
        <v>151.00800000000001</v>
      </c>
      <c r="HP384">
        <v>16.5474</v>
      </c>
      <c r="HQ384">
        <v>95.922200000000004</v>
      </c>
      <c r="HR384">
        <v>100.19499999999999</v>
      </c>
    </row>
    <row r="385" spans="1:226" x14ac:dyDescent="0.2">
      <c r="A385">
        <v>494</v>
      </c>
      <c r="B385">
        <v>1657569870.5</v>
      </c>
      <c r="C385">
        <v>6451</v>
      </c>
      <c r="D385" t="s">
        <v>1096</v>
      </c>
      <c r="E385" t="s">
        <v>1097</v>
      </c>
      <c r="F385">
        <v>5</v>
      </c>
      <c r="G385" t="s">
        <v>1218</v>
      </c>
      <c r="H385" t="s">
        <v>353</v>
      </c>
      <c r="I385">
        <v>1657569868</v>
      </c>
      <c r="J385">
        <f t="shared" si="204"/>
        <v>2.3764302633958161E-3</v>
      </c>
      <c r="K385">
        <f t="shared" si="205"/>
        <v>2.3764302633958163</v>
      </c>
      <c r="L385">
        <f t="shared" si="206"/>
        <v>3.0162148875677524</v>
      </c>
      <c r="M385">
        <f t="shared" si="207"/>
        <v>186.57366666666701</v>
      </c>
      <c r="N385">
        <f t="shared" si="208"/>
        <v>138.10846117821271</v>
      </c>
      <c r="O385">
        <f t="shared" si="209"/>
        <v>9.389228306031983</v>
      </c>
      <c r="P385">
        <f t="shared" si="210"/>
        <v>12.684108832161819</v>
      </c>
      <c r="Q385">
        <f t="shared" si="211"/>
        <v>0.11461354455440532</v>
      </c>
      <c r="R385">
        <f t="shared" si="212"/>
        <v>2.6559366956845931</v>
      </c>
      <c r="S385">
        <f t="shared" si="213"/>
        <v>0.11193503191795841</v>
      </c>
      <c r="T385">
        <f t="shared" si="214"/>
        <v>7.0194835048731238E-2</v>
      </c>
      <c r="U385">
        <f t="shared" si="215"/>
        <v>321.51974133333385</v>
      </c>
      <c r="V385">
        <f t="shared" si="216"/>
        <v>22.421396456523027</v>
      </c>
      <c r="W385">
        <f t="shared" si="217"/>
        <v>21.9759777777778</v>
      </c>
      <c r="X385">
        <f t="shared" si="218"/>
        <v>2.6496218229574611</v>
      </c>
      <c r="Y385">
        <f t="shared" si="219"/>
        <v>49.94014778685505</v>
      </c>
      <c r="Z385">
        <f t="shared" si="220"/>
        <v>1.2476522079227945</v>
      </c>
      <c r="AA385">
        <f t="shared" si="221"/>
        <v>2.4982949855250411</v>
      </c>
      <c r="AB385">
        <f t="shared" si="222"/>
        <v>1.4019696150346665</v>
      </c>
      <c r="AC385">
        <f t="shared" si="223"/>
        <v>-104.80057461575549</v>
      </c>
      <c r="AD385">
        <f t="shared" si="224"/>
        <v>-137.54211495752068</v>
      </c>
      <c r="AE385">
        <f t="shared" si="225"/>
        <v>-10.572243720454919</v>
      </c>
      <c r="AF385">
        <f t="shared" si="226"/>
        <v>68.604808039602744</v>
      </c>
      <c r="AG385">
        <f t="shared" si="227"/>
        <v>-20.196036815541909</v>
      </c>
      <c r="AH385">
        <f t="shared" si="228"/>
        <v>2.376561758027016</v>
      </c>
      <c r="AI385">
        <f t="shared" si="229"/>
        <v>3.0162148875677524</v>
      </c>
      <c r="AJ385">
        <v>173.63446972773801</v>
      </c>
      <c r="AK385">
        <v>183.40452727272699</v>
      </c>
      <c r="AL385">
        <v>-3.3281463875631698</v>
      </c>
      <c r="AM385">
        <v>66.159676671444501</v>
      </c>
      <c r="AN385">
        <f t="shared" si="230"/>
        <v>2.3764302633958163</v>
      </c>
      <c r="AO385">
        <v>16.478670337255</v>
      </c>
      <c r="AP385">
        <v>18.355527272727301</v>
      </c>
      <c r="AQ385">
        <v>2.2918461292089399E-5</v>
      </c>
      <c r="AR385">
        <v>77.858196227139302</v>
      </c>
      <c r="AS385">
        <v>10</v>
      </c>
      <c r="AT385">
        <v>2</v>
      </c>
      <c r="AU385">
        <f t="shared" si="231"/>
        <v>1</v>
      </c>
      <c r="AV385">
        <f t="shared" si="232"/>
        <v>0</v>
      </c>
      <c r="AW385">
        <f t="shared" si="233"/>
        <v>36866.655155710345</v>
      </c>
      <c r="AX385">
        <f t="shared" si="234"/>
        <v>2000.0266666666701</v>
      </c>
      <c r="AY385">
        <f t="shared" si="235"/>
        <v>1681.2221333333359</v>
      </c>
      <c r="AZ385">
        <f t="shared" si="236"/>
        <v>0.84059985866855091</v>
      </c>
      <c r="BA385">
        <f t="shared" si="237"/>
        <v>0.16075772723030357</v>
      </c>
      <c r="BB385">
        <v>4.0229999999999997</v>
      </c>
      <c r="BC385">
        <v>0.5</v>
      </c>
      <c r="BD385" t="s">
        <v>354</v>
      </c>
      <c r="BE385">
        <v>2</v>
      </c>
      <c r="BF385" t="b">
        <v>1</v>
      </c>
      <c r="BG385">
        <v>1657569868</v>
      </c>
      <c r="BH385">
        <v>186.57366666666701</v>
      </c>
      <c r="BI385">
        <v>170.680888888889</v>
      </c>
      <c r="BJ385">
        <v>18.3520222222222</v>
      </c>
      <c r="BK385">
        <v>16.474955555555599</v>
      </c>
      <c r="BL385">
        <v>183.54811111111101</v>
      </c>
      <c r="BM385">
        <v>18.2468</v>
      </c>
      <c r="BN385">
        <v>500.00599999999997</v>
      </c>
      <c r="BO385">
        <v>67.963333333333296</v>
      </c>
      <c r="BP385">
        <v>2.1120522222222202E-2</v>
      </c>
      <c r="BQ385">
        <v>21.0154</v>
      </c>
      <c r="BR385">
        <v>21.9759777777778</v>
      </c>
      <c r="BS385">
        <v>999.9</v>
      </c>
      <c r="BT385">
        <v>0</v>
      </c>
      <c r="BU385">
        <v>0</v>
      </c>
      <c r="BV385">
        <v>10056.3666666667</v>
      </c>
      <c r="BW385">
        <v>0</v>
      </c>
      <c r="BX385">
        <v>420.304666666667</v>
      </c>
      <c r="BY385">
        <v>15.8928666666667</v>
      </c>
      <c r="BZ385">
        <v>190.06166666666701</v>
      </c>
      <c r="CA385">
        <v>173.53988888888901</v>
      </c>
      <c r="CB385">
        <v>1.87706444444444</v>
      </c>
      <c r="CC385">
        <v>170.680888888889</v>
      </c>
      <c r="CD385">
        <v>16.474955555555599</v>
      </c>
      <c r="CE385">
        <v>1.2472633333333301</v>
      </c>
      <c r="CF385">
        <v>1.1196933333333301</v>
      </c>
      <c r="CG385">
        <v>10.1779777777778</v>
      </c>
      <c r="CH385">
        <v>8.5745888888888899</v>
      </c>
      <c r="CI385">
        <v>2000.0266666666701</v>
      </c>
      <c r="CJ385">
        <v>0.98000533333333295</v>
      </c>
      <c r="CK385">
        <v>1.9994777777777799E-2</v>
      </c>
      <c r="CL385">
        <v>0</v>
      </c>
      <c r="CM385">
        <v>2.66092222222222</v>
      </c>
      <c r="CN385">
        <v>0</v>
      </c>
      <c r="CO385">
        <v>5586.0644444444397</v>
      </c>
      <c r="CP385">
        <v>16705.622222222199</v>
      </c>
      <c r="CQ385">
        <v>45</v>
      </c>
      <c r="CR385">
        <v>45.375</v>
      </c>
      <c r="CS385">
        <v>45.548222222222201</v>
      </c>
      <c r="CT385">
        <v>43.311999999999998</v>
      </c>
      <c r="CU385">
        <v>39.811999999999998</v>
      </c>
      <c r="CV385">
        <v>1960.03555555556</v>
      </c>
      <c r="CW385">
        <v>39.991111111111103</v>
      </c>
      <c r="CX385">
        <v>0</v>
      </c>
      <c r="CY385">
        <v>1651548765.8</v>
      </c>
      <c r="CZ385">
        <v>0</v>
      </c>
      <c r="DA385">
        <v>0</v>
      </c>
      <c r="DB385" t="s">
        <v>355</v>
      </c>
      <c r="DC385">
        <v>1657298120.5</v>
      </c>
      <c r="DD385">
        <v>1657298120.5</v>
      </c>
      <c r="DE385">
        <v>0</v>
      </c>
      <c r="DF385">
        <v>1.391</v>
      </c>
      <c r="DG385">
        <v>3.5000000000000003E-2</v>
      </c>
      <c r="DH385">
        <v>2.39</v>
      </c>
      <c r="DI385">
        <v>0.104</v>
      </c>
      <c r="DJ385">
        <v>419</v>
      </c>
      <c r="DK385">
        <v>18</v>
      </c>
      <c r="DL385">
        <v>0.11</v>
      </c>
      <c r="DM385">
        <v>0.02</v>
      </c>
      <c r="DN385">
        <v>14.8931024390244</v>
      </c>
      <c r="DO385">
        <v>6.8420738675958201</v>
      </c>
      <c r="DP385">
        <v>0.70884116783209195</v>
      </c>
      <c r="DQ385">
        <v>0</v>
      </c>
      <c r="DR385">
        <v>1.86418487804878</v>
      </c>
      <c r="DS385">
        <v>2.8105923344947802E-3</v>
      </c>
      <c r="DT385">
        <v>9.1517891418740008E-3</v>
      </c>
      <c r="DU385">
        <v>1</v>
      </c>
      <c r="DV385">
        <v>1</v>
      </c>
      <c r="DW385">
        <v>2</v>
      </c>
      <c r="DX385" t="s">
        <v>372</v>
      </c>
      <c r="DY385">
        <v>2.8566199999999999</v>
      </c>
      <c r="DZ385">
        <v>2.6377999999999999</v>
      </c>
      <c r="EA385">
        <v>3.3108600000000002E-2</v>
      </c>
      <c r="EB385">
        <v>3.0950100000000001E-2</v>
      </c>
      <c r="EC385">
        <v>6.4318600000000004E-2</v>
      </c>
      <c r="ED385">
        <v>5.9371599999999997E-2</v>
      </c>
      <c r="EE385">
        <v>27068.2</v>
      </c>
      <c r="EF385">
        <v>23759.8</v>
      </c>
      <c r="EG385">
        <v>25068.1</v>
      </c>
      <c r="EH385">
        <v>23883.8</v>
      </c>
      <c r="EI385">
        <v>40056</v>
      </c>
      <c r="EJ385">
        <v>37205.9</v>
      </c>
      <c r="EK385">
        <v>45329.1</v>
      </c>
      <c r="EL385">
        <v>42627.1</v>
      </c>
      <c r="EM385">
        <v>1.79088</v>
      </c>
      <c r="EN385">
        <v>2.0539499999999999</v>
      </c>
      <c r="EO385">
        <v>0.17929100000000001</v>
      </c>
      <c r="EP385">
        <v>0</v>
      </c>
      <c r="EQ385">
        <v>19.020700000000001</v>
      </c>
      <c r="ER385">
        <v>999.9</v>
      </c>
      <c r="ES385">
        <v>28.591999999999999</v>
      </c>
      <c r="ET385">
        <v>33.585999999999999</v>
      </c>
      <c r="EU385">
        <v>21.963100000000001</v>
      </c>
      <c r="EV385">
        <v>48.694499999999998</v>
      </c>
      <c r="EW385">
        <v>32.083300000000001</v>
      </c>
      <c r="EX385">
        <v>2</v>
      </c>
      <c r="EY385">
        <v>3.7921700000000003E-2</v>
      </c>
      <c r="EZ385">
        <v>1.8152999999999999</v>
      </c>
      <c r="FA385">
        <v>20.237100000000002</v>
      </c>
      <c r="FB385">
        <v>5.2324099999999998</v>
      </c>
      <c r="FC385">
        <v>11.992000000000001</v>
      </c>
      <c r="FD385">
        <v>4.9555999999999996</v>
      </c>
      <c r="FE385">
        <v>3.3039000000000001</v>
      </c>
      <c r="FF385">
        <v>9999</v>
      </c>
      <c r="FG385">
        <v>9999</v>
      </c>
      <c r="FH385">
        <v>6901.1</v>
      </c>
      <c r="FI385">
        <v>356.9</v>
      </c>
      <c r="FJ385">
        <v>1.8682300000000001</v>
      </c>
      <c r="FK385">
        <v>1.86395</v>
      </c>
      <c r="FL385">
        <v>1.8714900000000001</v>
      </c>
      <c r="FM385">
        <v>1.86239</v>
      </c>
      <c r="FN385">
        <v>1.8618699999999999</v>
      </c>
      <c r="FO385">
        <v>1.86829</v>
      </c>
      <c r="FP385">
        <v>1.8583700000000001</v>
      </c>
      <c r="FQ385">
        <v>1.8647800000000001</v>
      </c>
      <c r="FR385">
        <v>5</v>
      </c>
      <c r="FS385">
        <v>0</v>
      </c>
      <c r="FT385">
        <v>0</v>
      </c>
      <c r="FU385">
        <v>0</v>
      </c>
      <c r="FV385" t="s">
        <v>357</v>
      </c>
      <c r="FW385" t="s">
        <v>358</v>
      </c>
      <c r="FX385" t="s">
        <v>359</v>
      </c>
      <c r="FY385" t="s">
        <v>359</v>
      </c>
      <c r="FZ385" t="s">
        <v>359</v>
      </c>
      <c r="GA385" t="s">
        <v>359</v>
      </c>
      <c r="GB385">
        <v>0</v>
      </c>
      <c r="GC385">
        <v>100</v>
      </c>
      <c r="GD385">
        <v>100</v>
      </c>
      <c r="GE385">
        <v>2.99</v>
      </c>
      <c r="GF385">
        <v>0.10539999999999999</v>
      </c>
      <c r="GG385">
        <v>2.1444526195071201</v>
      </c>
      <c r="GH385">
        <v>5.2457919015285598E-3</v>
      </c>
      <c r="GI385">
        <v>-2.61795653493914E-6</v>
      </c>
      <c r="GJ385">
        <v>1.0331707357916401E-9</v>
      </c>
      <c r="GK385">
        <v>8.3457624279274292E-3</v>
      </c>
      <c r="GL385">
        <v>-4.6387863249973502E-2</v>
      </c>
      <c r="GM385">
        <v>3.6088159466671601E-3</v>
      </c>
      <c r="GN385">
        <v>-4.2506285216111501E-5</v>
      </c>
      <c r="GO385">
        <v>14</v>
      </c>
      <c r="GP385">
        <v>2225</v>
      </c>
      <c r="GQ385">
        <v>2</v>
      </c>
      <c r="GR385">
        <v>27</v>
      </c>
      <c r="GS385">
        <v>4529.2</v>
      </c>
      <c r="GT385">
        <v>4529.2</v>
      </c>
      <c r="GU385">
        <v>0.60058599999999995</v>
      </c>
      <c r="GV385">
        <v>2.4340799999999998</v>
      </c>
      <c r="GW385">
        <v>1.9982899999999999</v>
      </c>
      <c r="GX385">
        <v>2.7416999999999998</v>
      </c>
      <c r="GY385">
        <v>2.0935100000000002</v>
      </c>
      <c r="GZ385">
        <v>2.3327599999999999</v>
      </c>
      <c r="HA385">
        <v>36.6233</v>
      </c>
      <c r="HB385">
        <v>14.3772</v>
      </c>
      <c r="HC385">
        <v>18</v>
      </c>
      <c r="HD385">
        <v>436.57799999999997</v>
      </c>
      <c r="HE385">
        <v>602.62599999999998</v>
      </c>
      <c r="HF385">
        <v>18.297699999999999</v>
      </c>
      <c r="HG385">
        <v>27.939599999999999</v>
      </c>
      <c r="HH385">
        <v>29.997599999999998</v>
      </c>
      <c r="HI385">
        <v>28.559699999999999</v>
      </c>
      <c r="HJ385">
        <v>28.508199999999999</v>
      </c>
      <c r="HK385">
        <v>11.925800000000001</v>
      </c>
      <c r="HL385">
        <v>24.085699999999999</v>
      </c>
      <c r="HM385">
        <v>0</v>
      </c>
      <c r="HN385">
        <v>18.293399999999998</v>
      </c>
      <c r="HO385">
        <v>130.89500000000001</v>
      </c>
      <c r="HP385">
        <v>16.5474</v>
      </c>
      <c r="HQ385">
        <v>95.929100000000005</v>
      </c>
      <c r="HR385">
        <v>100.20099999999999</v>
      </c>
    </row>
    <row r="386" spans="1:226" x14ac:dyDescent="0.2">
      <c r="A386">
        <v>495</v>
      </c>
      <c r="B386">
        <v>1657569875.5</v>
      </c>
      <c r="C386">
        <v>6456</v>
      </c>
      <c r="D386" t="s">
        <v>1098</v>
      </c>
      <c r="E386" t="s">
        <v>1099</v>
      </c>
      <c r="F386">
        <v>5</v>
      </c>
      <c r="G386" t="s">
        <v>1218</v>
      </c>
      <c r="H386" t="s">
        <v>353</v>
      </c>
      <c r="I386">
        <v>1657569872.7</v>
      </c>
      <c r="J386">
        <f t="shared" si="204"/>
        <v>2.390519293250651E-3</v>
      </c>
      <c r="K386">
        <f t="shared" si="205"/>
        <v>2.3905192932506512</v>
      </c>
      <c r="L386">
        <f t="shared" si="206"/>
        <v>2.3427963957145979</v>
      </c>
      <c r="M386">
        <f t="shared" si="207"/>
        <v>171.39240000000001</v>
      </c>
      <c r="N386">
        <f t="shared" si="208"/>
        <v>132.92551485006243</v>
      </c>
      <c r="O386">
        <f t="shared" si="209"/>
        <v>9.0368882147510536</v>
      </c>
      <c r="P386">
        <f t="shared" si="210"/>
        <v>11.652044089541258</v>
      </c>
      <c r="Q386">
        <f t="shared" si="211"/>
        <v>0.11489982267436456</v>
      </c>
      <c r="R386">
        <f t="shared" si="212"/>
        <v>2.6437780039122827</v>
      </c>
      <c r="S386">
        <f t="shared" si="213"/>
        <v>0.11219601654052372</v>
      </c>
      <c r="T386">
        <f t="shared" si="214"/>
        <v>7.0360137259110278E-2</v>
      </c>
      <c r="U386">
        <f t="shared" si="215"/>
        <v>321.51809040000001</v>
      </c>
      <c r="V386">
        <f t="shared" si="216"/>
        <v>22.446798211508458</v>
      </c>
      <c r="W386">
        <f t="shared" si="217"/>
        <v>22.007200000000001</v>
      </c>
      <c r="X386">
        <f t="shared" si="218"/>
        <v>2.6546722407305032</v>
      </c>
      <c r="Y386">
        <f t="shared" si="219"/>
        <v>49.870974361284247</v>
      </c>
      <c r="Z386">
        <f t="shared" si="220"/>
        <v>1.2477227590968589</v>
      </c>
      <c r="AA386">
        <f t="shared" si="221"/>
        <v>2.5019017075100281</v>
      </c>
      <c r="AB386">
        <f t="shared" si="222"/>
        <v>1.4069494816336443</v>
      </c>
      <c r="AC386">
        <f t="shared" si="223"/>
        <v>-105.42190083235371</v>
      </c>
      <c r="AD386">
        <f t="shared" si="224"/>
        <v>-138.01596627013691</v>
      </c>
      <c r="AE386">
        <f t="shared" si="225"/>
        <v>-10.660425767114454</v>
      </c>
      <c r="AF386">
        <f t="shared" si="226"/>
        <v>67.419797530394902</v>
      </c>
      <c r="AG386">
        <f t="shared" si="227"/>
        <v>-20.066917626766006</v>
      </c>
      <c r="AH386">
        <f t="shared" si="228"/>
        <v>2.3926001624717816</v>
      </c>
      <c r="AI386">
        <f t="shared" si="229"/>
        <v>2.3427963957145979</v>
      </c>
      <c r="AJ386">
        <v>157.315099197835</v>
      </c>
      <c r="AK386">
        <v>167.20036969697</v>
      </c>
      <c r="AL386">
        <v>-3.21008244546322</v>
      </c>
      <c r="AM386">
        <v>66.159676671444501</v>
      </c>
      <c r="AN386">
        <f t="shared" si="230"/>
        <v>2.3905192932506512</v>
      </c>
      <c r="AO386">
        <v>16.462190988577099</v>
      </c>
      <c r="AP386">
        <v>18.3502915151515</v>
      </c>
      <c r="AQ386">
        <v>-3.2054349556890501E-5</v>
      </c>
      <c r="AR386">
        <v>77.858196227139302</v>
      </c>
      <c r="AS386">
        <v>9</v>
      </c>
      <c r="AT386">
        <v>2</v>
      </c>
      <c r="AU386">
        <f t="shared" si="231"/>
        <v>1</v>
      </c>
      <c r="AV386">
        <f t="shared" si="232"/>
        <v>0</v>
      </c>
      <c r="AW386">
        <f t="shared" si="233"/>
        <v>36625.092351720559</v>
      </c>
      <c r="AX386">
        <f t="shared" si="234"/>
        <v>2000.0160000000001</v>
      </c>
      <c r="AY386">
        <f t="shared" si="235"/>
        <v>1681.2131999999999</v>
      </c>
      <c r="AZ386">
        <f t="shared" si="236"/>
        <v>0.84059987520099833</v>
      </c>
      <c r="BA386">
        <f t="shared" si="237"/>
        <v>0.16075775913792689</v>
      </c>
      <c r="BB386">
        <v>4.0229999999999997</v>
      </c>
      <c r="BC386">
        <v>0.5</v>
      </c>
      <c r="BD386" t="s">
        <v>354</v>
      </c>
      <c r="BE386">
        <v>2</v>
      </c>
      <c r="BF386" t="b">
        <v>1</v>
      </c>
      <c r="BG386">
        <v>1657569872.7</v>
      </c>
      <c r="BH386">
        <v>171.39240000000001</v>
      </c>
      <c r="BI386">
        <v>155.5778</v>
      </c>
      <c r="BJ386">
        <v>18.353020000000001</v>
      </c>
      <c r="BK386">
        <v>16.463419999999999</v>
      </c>
      <c r="BL386">
        <v>168.434</v>
      </c>
      <c r="BM386">
        <v>18.24776</v>
      </c>
      <c r="BN386">
        <v>500.041</v>
      </c>
      <c r="BO386">
        <v>67.963570000000004</v>
      </c>
      <c r="BP386">
        <v>2.1031939999999999E-2</v>
      </c>
      <c r="BQ386">
        <v>21.038879999999999</v>
      </c>
      <c r="BR386">
        <v>22.007200000000001</v>
      </c>
      <c r="BS386">
        <v>999.9</v>
      </c>
      <c r="BT386">
        <v>0</v>
      </c>
      <c r="BU386">
        <v>0</v>
      </c>
      <c r="BV386">
        <v>9988.4330000000009</v>
      </c>
      <c r="BW386">
        <v>0</v>
      </c>
      <c r="BX386">
        <v>416.57260000000002</v>
      </c>
      <c r="BY386">
        <v>15.814690000000001</v>
      </c>
      <c r="BZ386">
        <v>174.59690000000001</v>
      </c>
      <c r="CA386">
        <v>158.18190000000001</v>
      </c>
      <c r="CB386">
        <v>1.8896059999999999</v>
      </c>
      <c r="CC386">
        <v>155.5778</v>
      </c>
      <c r="CD386">
        <v>16.463419999999999</v>
      </c>
      <c r="CE386">
        <v>1.247336</v>
      </c>
      <c r="CF386">
        <v>1.118914</v>
      </c>
      <c r="CG386">
        <v>10.178850000000001</v>
      </c>
      <c r="CH386">
        <v>8.5642940000000003</v>
      </c>
      <c r="CI386">
        <v>2000.0160000000001</v>
      </c>
      <c r="CJ386">
        <v>0.98000489999999996</v>
      </c>
      <c r="CK386">
        <v>1.9995240000000001E-2</v>
      </c>
      <c r="CL386">
        <v>0</v>
      </c>
      <c r="CM386">
        <v>2.57681</v>
      </c>
      <c r="CN386">
        <v>0</v>
      </c>
      <c r="CO386">
        <v>5577.8440000000001</v>
      </c>
      <c r="CP386">
        <v>16705.59</v>
      </c>
      <c r="CQ386">
        <v>45</v>
      </c>
      <c r="CR386">
        <v>45.343499999999999</v>
      </c>
      <c r="CS386">
        <v>45.518599999999999</v>
      </c>
      <c r="CT386">
        <v>43.311999999999998</v>
      </c>
      <c r="CU386">
        <v>39.811999999999998</v>
      </c>
      <c r="CV386">
        <v>1960.0239999999999</v>
      </c>
      <c r="CW386">
        <v>39.991999999999997</v>
      </c>
      <c r="CX386">
        <v>0</v>
      </c>
      <c r="CY386">
        <v>1651548770.5999999</v>
      </c>
      <c r="CZ386">
        <v>0</v>
      </c>
      <c r="DA386">
        <v>0</v>
      </c>
      <c r="DB386" t="s">
        <v>355</v>
      </c>
      <c r="DC386">
        <v>1657298120.5</v>
      </c>
      <c r="DD386">
        <v>1657298120.5</v>
      </c>
      <c r="DE386">
        <v>0</v>
      </c>
      <c r="DF386">
        <v>1.391</v>
      </c>
      <c r="DG386">
        <v>3.5000000000000003E-2</v>
      </c>
      <c r="DH386">
        <v>2.39</v>
      </c>
      <c r="DI386">
        <v>0.104</v>
      </c>
      <c r="DJ386">
        <v>419</v>
      </c>
      <c r="DK386">
        <v>18</v>
      </c>
      <c r="DL386">
        <v>0.11</v>
      </c>
      <c r="DM386">
        <v>0.02</v>
      </c>
      <c r="DN386">
        <v>15.415275609756099</v>
      </c>
      <c r="DO386">
        <v>4.2378648083623602</v>
      </c>
      <c r="DP386">
        <v>0.48153723447476399</v>
      </c>
      <c r="DQ386">
        <v>0</v>
      </c>
      <c r="DR386">
        <v>1.8707682926829301</v>
      </c>
      <c r="DS386">
        <v>0.108017142857145</v>
      </c>
      <c r="DT386">
        <v>1.48720994142558E-2</v>
      </c>
      <c r="DU386">
        <v>0</v>
      </c>
      <c r="DV386">
        <v>0</v>
      </c>
      <c r="DW386">
        <v>2</v>
      </c>
      <c r="DX386" t="s">
        <v>356</v>
      </c>
      <c r="DY386">
        <v>2.8566600000000002</v>
      </c>
      <c r="DZ386">
        <v>2.6371600000000002</v>
      </c>
      <c r="EA386">
        <v>3.0366400000000002E-2</v>
      </c>
      <c r="EB386">
        <v>2.8137300000000001E-2</v>
      </c>
      <c r="EC386">
        <v>6.4302999999999999E-2</v>
      </c>
      <c r="ED386">
        <v>5.9375499999999998E-2</v>
      </c>
      <c r="EE386">
        <v>27147.8</v>
      </c>
      <c r="EF386">
        <v>23830.6</v>
      </c>
      <c r="EG386">
        <v>25070.6</v>
      </c>
      <c r="EH386">
        <v>23885.5</v>
      </c>
      <c r="EI386">
        <v>40059.599999999999</v>
      </c>
      <c r="EJ386">
        <v>37207.599999999999</v>
      </c>
      <c r="EK386">
        <v>45332.4</v>
      </c>
      <c r="EL386">
        <v>42629.3</v>
      </c>
      <c r="EM386">
        <v>1.79155</v>
      </c>
      <c r="EN386">
        <v>2.05437</v>
      </c>
      <c r="EO386">
        <v>0.18207400000000001</v>
      </c>
      <c r="EP386">
        <v>0</v>
      </c>
      <c r="EQ386">
        <v>19.0212</v>
      </c>
      <c r="ER386">
        <v>999.9</v>
      </c>
      <c r="ES386">
        <v>28.568000000000001</v>
      </c>
      <c r="ET386">
        <v>33.585999999999999</v>
      </c>
      <c r="EU386">
        <v>21.945599999999999</v>
      </c>
      <c r="EV386">
        <v>49.7545</v>
      </c>
      <c r="EW386">
        <v>32.087299999999999</v>
      </c>
      <c r="EX386">
        <v>2</v>
      </c>
      <c r="EY386">
        <v>3.5411600000000001E-2</v>
      </c>
      <c r="EZ386">
        <v>1.85538</v>
      </c>
      <c r="FA386">
        <v>20.2361</v>
      </c>
      <c r="FB386">
        <v>5.2316700000000003</v>
      </c>
      <c r="FC386">
        <v>11.991400000000001</v>
      </c>
      <c r="FD386">
        <v>4.9551999999999996</v>
      </c>
      <c r="FE386">
        <v>3.3035800000000002</v>
      </c>
      <c r="FF386">
        <v>9999</v>
      </c>
      <c r="FG386">
        <v>9999</v>
      </c>
      <c r="FH386">
        <v>6901.4</v>
      </c>
      <c r="FI386">
        <v>356.9</v>
      </c>
      <c r="FJ386">
        <v>1.86818</v>
      </c>
      <c r="FK386">
        <v>1.86391</v>
      </c>
      <c r="FL386">
        <v>1.8714900000000001</v>
      </c>
      <c r="FM386">
        <v>1.8623400000000001</v>
      </c>
      <c r="FN386">
        <v>1.8618600000000001</v>
      </c>
      <c r="FO386">
        <v>1.86829</v>
      </c>
      <c r="FP386">
        <v>1.8583700000000001</v>
      </c>
      <c r="FQ386">
        <v>1.8647800000000001</v>
      </c>
      <c r="FR386">
        <v>5</v>
      </c>
      <c r="FS386">
        <v>0</v>
      </c>
      <c r="FT386">
        <v>0</v>
      </c>
      <c r="FU386">
        <v>0</v>
      </c>
      <c r="FV386" t="s">
        <v>357</v>
      </c>
      <c r="FW386" t="s">
        <v>358</v>
      </c>
      <c r="FX386" t="s">
        <v>359</v>
      </c>
      <c r="FY386" t="s">
        <v>359</v>
      </c>
      <c r="FZ386" t="s">
        <v>359</v>
      </c>
      <c r="GA386" t="s">
        <v>359</v>
      </c>
      <c r="GB386">
        <v>0</v>
      </c>
      <c r="GC386">
        <v>100</v>
      </c>
      <c r="GD386">
        <v>100</v>
      </c>
      <c r="GE386">
        <v>2.919</v>
      </c>
      <c r="GF386">
        <v>0.105</v>
      </c>
      <c r="GG386">
        <v>2.1444526195071201</v>
      </c>
      <c r="GH386">
        <v>5.2457919015285598E-3</v>
      </c>
      <c r="GI386">
        <v>-2.61795653493914E-6</v>
      </c>
      <c r="GJ386">
        <v>1.0331707357916401E-9</v>
      </c>
      <c r="GK386">
        <v>8.3457624279274292E-3</v>
      </c>
      <c r="GL386">
        <v>-4.6387863249973502E-2</v>
      </c>
      <c r="GM386">
        <v>3.6088159466671601E-3</v>
      </c>
      <c r="GN386">
        <v>-4.2506285216111501E-5</v>
      </c>
      <c r="GO386">
        <v>14</v>
      </c>
      <c r="GP386">
        <v>2225</v>
      </c>
      <c r="GQ386">
        <v>2</v>
      </c>
      <c r="GR386">
        <v>27</v>
      </c>
      <c r="GS386">
        <v>4529.2</v>
      </c>
      <c r="GT386">
        <v>4529.2</v>
      </c>
      <c r="GU386">
        <v>0.55053700000000005</v>
      </c>
      <c r="GV386">
        <v>2.4340799999999998</v>
      </c>
      <c r="GW386">
        <v>1.9982899999999999</v>
      </c>
      <c r="GX386">
        <v>2.7416999999999998</v>
      </c>
      <c r="GY386">
        <v>2.0935100000000002</v>
      </c>
      <c r="GZ386">
        <v>2.3596200000000001</v>
      </c>
      <c r="HA386">
        <v>36.599600000000002</v>
      </c>
      <c r="HB386">
        <v>14.385999999999999</v>
      </c>
      <c r="HC386">
        <v>18</v>
      </c>
      <c r="HD386">
        <v>436.74099999999999</v>
      </c>
      <c r="HE386">
        <v>602.61400000000003</v>
      </c>
      <c r="HF386">
        <v>18.314599999999999</v>
      </c>
      <c r="HG386">
        <v>27.906099999999999</v>
      </c>
      <c r="HH386">
        <v>29.997699999999998</v>
      </c>
      <c r="HI386">
        <v>28.527799999999999</v>
      </c>
      <c r="HJ386">
        <v>28.476199999999999</v>
      </c>
      <c r="HK386">
        <v>10.9834</v>
      </c>
      <c r="HL386">
        <v>24.085699999999999</v>
      </c>
      <c r="HM386">
        <v>0</v>
      </c>
      <c r="HN386">
        <v>18.308299999999999</v>
      </c>
      <c r="HO386">
        <v>117.479</v>
      </c>
      <c r="HP386">
        <v>16.5474</v>
      </c>
      <c r="HQ386">
        <v>95.937100000000001</v>
      </c>
      <c r="HR386">
        <v>100.206</v>
      </c>
    </row>
    <row r="387" spans="1:226" x14ac:dyDescent="0.2">
      <c r="A387">
        <v>496</v>
      </c>
      <c r="B387">
        <v>1657569880.5</v>
      </c>
      <c r="C387">
        <v>6461</v>
      </c>
      <c r="D387" t="s">
        <v>1100</v>
      </c>
      <c r="E387" t="s">
        <v>1101</v>
      </c>
      <c r="F387">
        <v>5</v>
      </c>
      <c r="G387" t="s">
        <v>1218</v>
      </c>
      <c r="H387" t="s">
        <v>353</v>
      </c>
      <c r="I387">
        <v>1657569878</v>
      </c>
      <c r="J387">
        <f t="shared" si="204"/>
        <v>2.3793975252543852E-3</v>
      </c>
      <c r="K387">
        <f t="shared" si="205"/>
        <v>2.3793975252543853</v>
      </c>
      <c r="L387">
        <f t="shared" si="206"/>
        <v>2.1301654130702583</v>
      </c>
      <c r="M387">
        <f t="shared" si="207"/>
        <v>154.65288888888901</v>
      </c>
      <c r="N387">
        <f t="shared" si="208"/>
        <v>119.41865875319647</v>
      </c>
      <c r="O387">
        <f t="shared" si="209"/>
        <v>8.1186797696949693</v>
      </c>
      <c r="P387">
        <f t="shared" si="210"/>
        <v>10.514079570613994</v>
      </c>
      <c r="Q387">
        <f t="shared" si="211"/>
        <v>0.1138222340041523</v>
      </c>
      <c r="R387">
        <f t="shared" si="212"/>
        <v>2.6398947647635826</v>
      </c>
      <c r="S387">
        <f t="shared" si="213"/>
        <v>0.11116446866504823</v>
      </c>
      <c r="T387">
        <f t="shared" si="214"/>
        <v>6.9711413722168658E-2</v>
      </c>
      <c r="U387">
        <f t="shared" si="215"/>
        <v>321.51690400000018</v>
      </c>
      <c r="V387">
        <f t="shared" si="216"/>
        <v>22.481624941921197</v>
      </c>
      <c r="W387">
        <f t="shared" si="217"/>
        <v>22.045444444444399</v>
      </c>
      <c r="X387">
        <f t="shared" si="218"/>
        <v>2.660870033476666</v>
      </c>
      <c r="Y387">
        <f t="shared" si="219"/>
        <v>49.772116590863178</v>
      </c>
      <c r="Z387">
        <f t="shared" si="220"/>
        <v>1.2475266071854187</v>
      </c>
      <c r="AA387">
        <f t="shared" si="221"/>
        <v>2.5064769044088253</v>
      </c>
      <c r="AB387">
        <f t="shared" si="222"/>
        <v>1.4133434262912472</v>
      </c>
      <c r="AC387">
        <f t="shared" si="223"/>
        <v>-104.93143086371839</v>
      </c>
      <c r="AD387">
        <f t="shared" si="224"/>
        <v>-139.0232987170439</v>
      </c>
      <c r="AE387">
        <f t="shared" si="225"/>
        <v>-10.757752976694745</v>
      </c>
      <c r="AF387">
        <f t="shared" si="226"/>
        <v>66.804421442543145</v>
      </c>
      <c r="AG387">
        <f t="shared" si="227"/>
        <v>-20.03923436252829</v>
      </c>
      <c r="AH387">
        <f t="shared" si="228"/>
        <v>2.3860975508814235</v>
      </c>
      <c r="AI387">
        <f t="shared" si="229"/>
        <v>2.1301654130702583</v>
      </c>
      <c r="AJ387">
        <v>141.301890369088</v>
      </c>
      <c r="AK387">
        <v>151.21048484848501</v>
      </c>
      <c r="AL387">
        <v>-3.1689370464878901</v>
      </c>
      <c r="AM387">
        <v>66.159676671444501</v>
      </c>
      <c r="AN387">
        <f t="shared" si="230"/>
        <v>2.3793975252543853</v>
      </c>
      <c r="AO387">
        <v>16.468446323218402</v>
      </c>
      <c r="AP387">
        <v>18.347911515151502</v>
      </c>
      <c r="AQ387">
        <v>1.3293291224649899E-5</v>
      </c>
      <c r="AR387">
        <v>77.858196227139302</v>
      </c>
      <c r="AS387">
        <v>9</v>
      </c>
      <c r="AT387">
        <v>2</v>
      </c>
      <c r="AU387">
        <f t="shared" si="231"/>
        <v>1</v>
      </c>
      <c r="AV387">
        <f t="shared" si="232"/>
        <v>0</v>
      </c>
      <c r="AW387">
        <f t="shared" si="233"/>
        <v>36545.195667540589</v>
      </c>
      <c r="AX387">
        <f t="shared" si="234"/>
        <v>2000.0088888888899</v>
      </c>
      <c r="AY387">
        <f t="shared" si="235"/>
        <v>1681.2072000000007</v>
      </c>
      <c r="AZ387">
        <f t="shared" si="236"/>
        <v>0.84059986400060438</v>
      </c>
      <c r="BA387">
        <f t="shared" si="237"/>
        <v>0.16075773752116657</v>
      </c>
      <c r="BB387">
        <v>4.0229999999999997</v>
      </c>
      <c r="BC387">
        <v>0.5</v>
      </c>
      <c r="BD387" t="s">
        <v>354</v>
      </c>
      <c r="BE387">
        <v>2</v>
      </c>
      <c r="BF387" t="b">
        <v>1</v>
      </c>
      <c r="BG387">
        <v>1657569878</v>
      </c>
      <c r="BH387">
        <v>154.65288888888901</v>
      </c>
      <c r="BI387">
        <v>138.82466666666701</v>
      </c>
      <c r="BJ387">
        <v>18.350022222222201</v>
      </c>
      <c r="BK387">
        <v>16.465211111111099</v>
      </c>
      <c r="BL387">
        <v>151.76877777777801</v>
      </c>
      <c r="BM387">
        <v>18.244888888888902</v>
      </c>
      <c r="BN387">
        <v>499.95055555555598</v>
      </c>
      <c r="BO387">
        <v>67.963855555555597</v>
      </c>
      <c r="BP387">
        <v>2.1163322222222201E-2</v>
      </c>
      <c r="BQ387">
        <v>21.068622222222199</v>
      </c>
      <c r="BR387">
        <v>22.045444444444399</v>
      </c>
      <c r="BS387">
        <v>999.9</v>
      </c>
      <c r="BT387">
        <v>0</v>
      </c>
      <c r="BU387">
        <v>0</v>
      </c>
      <c r="BV387">
        <v>9966.7355555555605</v>
      </c>
      <c r="BW387">
        <v>0</v>
      </c>
      <c r="BX387">
        <v>417.73444444444402</v>
      </c>
      <c r="BY387">
        <v>15.8282333333333</v>
      </c>
      <c r="BZ387">
        <v>157.543555555556</v>
      </c>
      <c r="CA387">
        <v>141.14844444444401</v>
      </c>
      <c r="CB387">
        <v>1.88483222222222</v>
      </c>
      <c r="CC387">
        <v>138.82466666666701</v>
      </c>
      <c r="CD387">
        <v>16.465211111111099</v>
      </c>
      <c r="CE387">
        <v>1.2471388888888899</v>
      </c>
      <c r="CF387">
        <v>1.11903777777778</v>
      </c>
      <c r="CG387">
        <v>10.1764666666667</v>
      </c>
      <c r="CH387">
        <v>8.5659500000000008</v>
      </c>
      <c r="CI387">
        <v>2000.0088888888899</v>
      </c>
      <c r="CJ387">
        <v>0.98000500000000001</v>
      </c>
      <c r="CK387">
        <v>1.99951333333333E-2</v>
      </c>
      <c r="CL387">
        <v>0</v>
      </c>
      <c r="CM387">
        <v>2.6864444444444402</v>
      </c>
      <c r="CN387">
        <v>0</v>
      </c>
      <c r="CO387">
        <v>5571.0877777777796</v>
      </c>
      <c r="CP387">
        <v>16705.5222222222</v>
      </c>
      <c r="CQ387">
        <v>45</v>
      </c>
      <c r="CR387">
        <v>45.311999999999998</v>
      </c>
      <c r="CS387">
        <v>45.5</v>
      </c>
      <c r="CT387">
        <v>43.277555555555601</v>
      </c>
      <c r="CU387">
        <v>39.811999999999998</v>
      </c>
      <c r="CV387">
        <v>1960.0177777777801</v>
      </c>
      <c r="CW387">
        <v>39.991111111111103</v>
      </c>
      <c r="CX387">
        <v>0</v>
      </c>
      <c r="CY387">
        <v>1651548776</v>
      </c>
      <c r="CZ387">
        <v>0</v>
      </c>
      <c r="DA387">
        <v>0</v>
      </c>
      <c r="DB387" t="s">
        <v>355</v>
      </c>
      <c r="DC387">
        <v>1657298120.5</v>
      </c>
      <c r="DD387">
        <v>1657298120.5</v>
      </c>
      <c r="DE387">
        <v>0</v>
      </c>
      <c r="DF387">
        <v>1.391</v>
      </c>
      <c r="DG387">
        <v>3.5000000000000003E-2</v>
      </c>
      <c r="DH387">
        <v>2.39</v>
      </c>
      <c r="DI387">
        <v>0.104</v>
      </c>
      <c r="DJ387">
        <v>419</v>
      </c>
      <c r="DK387">
        <v>18</v>
      </c>
      <c r="DL387">
        <v>0.11</v>
      </c>
      <c r="DM387">
        <v>0.02</v>
      </c>
      <c r="DN387">
        <v>15.648460975609799</v>
      </c>
      <c r="DO387">
        <v>2.7130348432055502</v>
      </c>
      <c r="DP387">
        <v>0.38486775991688099</v>
      </c>
      <c r="DQ387">
        <v>0</v>
      </c>
      <c r="DR387">
        <v>1.87538195121951</v>
      </c>
      <c r="DS387">
        <v>0.130447317073175</v>
      </c>
      <c r="DT387">
        <v>1.5062853391383199E-2</v>
      </c>
      <c r="DU387">
        <v>0</v>
      </c>
      <c r="DV387">
        <v>0</v>
      </c>
      <c r="DW387">
        <v>2</v>
      </c>
      <c r="DX387" t="s">
        <v>356</v>
      </c>
      <c r="DY387">
        <v>2.8570600000000002</v>
      </c>
      <c r="DZ387">
        <v>2.6373099999999998</v>
      </c>
      <c r="EA387">
        <v>2.7606800000000001E-2</v>
      </c>
      <c r="EB387">
        <v>2.5267700000000001E-2</v>
      </c>
      <c r="EC387">
        <v>6.4305000000000001E-2</v>
      </c>
      <c r="ED387">
        <v>5.9355100000000001E-2</v>
      </c>
      <c r="EE387">
        <v>27227.599999999999</v>
      </c>
      <c r="EF387">
        <v>23902.5</v>
      </c>
      <c r="EG387">
        <v>25072.799999999999</v>
      </c>
      <c r="EH387">
        <v>23886.9</v>
      </c>
      <c r="EI387">
        <v>40062.5</v>
      </c>
      <c r="EJ387">
        <v>37210.800000000003</v>
      </c>
      <c r="EK387">
        <v>45335.7</v>
      </c>
      <c r="EL387">
        <v>42632</v>
      </c>
      <c r="EM387">
        <v>1.7920499999999999</v>
      </c>
      <c r="EN387">
        <v>2.0549200000000001</v>
      </c>
      <c r="EO387">
        <v>0.18396599999999999</v>
      </c>
      <c r="EP387">
        <v>0</v>
      </c>
      <c r="EQ387">
        <v>19.026599999999998</v>
      </c>
      <c r="ER387">
        <v>999.9</v>
      </c>
      <c r="ES387">
        <v>28.568000000000001</v>
      </c>
      <c r="ET387">
        <v>33.585999999999999</v>
      </c>
      <c r="EU387">
        <v>21.945900000000002</v>
      </c>
      <c r="EV387">
        <v>49.314500000000002</v>
      </c>
      <c r="EW387">
        <v>32.095399999999998</v>
      </c>
      <c r="EX387">
        <v>2</v>
      </c>
      <c r="EY387">
        <v>3.7746399999999999E-2</v>
      </c>
      <c r="EZ387">
        <v>4.2229000000000001</v>
      </c>
      <c r="FA387">
        <v>20.190300000000001</v>
      </c>
      <c r="FB387">
        <v>5.2321200000000001</v>
      </c>
      <c r="FC387">
        <v>11.992000000000001</v>
      </c>
      <c r="FD387">
        <v>4.9560000000000004</v>
      </c>
      <c r="FE387">
        <v>3.3039999999999998</v>
      </c>
      <c r="FF387">
        <v>9999</v>
      </c>
      <c r="FG387">
        <v>9999</v>
      </c>
      <c r="FH387">
        <v>6901.4</v>
      </c>
      <c r="FI387">
        <v>356.9</v>
      </c>
      <c r="FJ387">
        <v>1.86816</v>
      </c>
      <c r="FK387">
        <v>1.8638600000000001</v>
      </c>
      <c r="FL387">
        <v>1.87147</v>
      </c>
      <c r="FM387">
        <v>1.8623400000000001</v>
      </c>
      <c r="FN387">
        <v>1.8617999999999999</v>
      </c>
      <c r="FO387">
        <v>1.86822</v>
      </c>
      <c r="FP387">
        <v>1.8583700000000001</v>
      </c>
      <c r="FQ387">
        <v>1.8647499999999999</v>
      </c>
      <c r="FR387">
        <v>5</v>
      </c>
      <c r="FS387">
        <v>0</v>
      </c>
      <c r="FT387">
        <v>0</v>
      </c>
      <c r="FU387">
        <v>0</v>
      </c>
      <c r="FV387" t="s">
        <v>357</v>
      </c>
      <c r="FW387" t="s">
        <v>358</v>
      </c>
      <c r="FX387" t="s">
        <v>359</v>
      </c>
      <c r="FY387" t="s">
        <v>359</v>
      </c>
      <c r="FZ387" t="s">
        <v>359</v>
      </c>
      <c r="GA387" t="s">
        <v>359</v>
      </c>
      <c r="GB387">
        <v>0</v>
      </c>
      <c r="GC387">
        <v>100</v>
      </c>
      <c r="GD387">
        <v>100</v>
      </c>
      <c r="GE387">
        <v>2.8490000000000002</v>
      </c>
      <c r="GF387">
        <v>0.105</v>
      </c>
      <c r="GG387">
        <v>2.1444526195071201</v>
      </c>
      <c r="GH387">
        <v>5.2457919015285598E-3</v>
      </c>
      <c r="GI387">
        <v>-2.61795653493914E-6</v>
      </c>
      <c r="GJ387">
        <v>1.0331707357916401E-9</v>
      </c>
      <c r="GK387">
        <v>8.3457624279274292E-3</v>
      </c>
      <c r="GL387">
        <v>-4.6387863249973502E-2</v>
      </c>
      <c r="GM387">
        <v>3.6088159466671601E-3</v>
      </c>
      <c r="GN387">
        <v>-4.2506285216111501E-5</v>
      </c>
      <c r="GO387">
        <v>14</v>
      </c>
      <c r="GP387">
        <v>2225</v>
      </c>
      <c r="GQ387">
        <v>2</v>
      </c>
      <c r="GR387">
        <v>27</v>
      </c>
      <c r="GS387">
        <v>4529.3</v>
      </c>
      <c r="GT387">
        <v>4529.3</v>
      </c>
      <c r="GU387">
        <v>0.50414999999999999</v>
      </c>
      <c r="GV387">
        <v>2.4377399999999998</v>
      </c>
      <c r="GW387">
        <v>1.9982899999999999</v>
      </c>
      <c r="GX387">
        <v>2.7416999999999998</v>
      </c>
      <c r="GY387">
        <v>2.0935100000000002</v>
      </c>
      <c r="GZ387">
        <v>2.3791500000000001</v>
      </c>
      <c r="HA387">
        <v>36.575899999999997</v>
      </c>
      <c r="HB387">
        <v>14.350899999999999</v>
      </c>
      <c r="HC387">
        <v>18</v>
      </c>
      <c r="HD387">
        <v>436.78300000000002</v>
      </c>
      <c r="HE387">
        <v>602.66700000000003</v>
      </c>
      <c r="HF387">
        <v>18.100200000000001</v>
      </c>
      <c r="HG387">
        <v>27.8719</v>
      </c>
      <c r="HH387">
        <v>30.001100000000001</v>
      </c>
      <c r="HI387">
        <v>28.493300000000001</v>
      </c>
      <c r="HJ387">
        <v>28.441199999999998</v>
      </c>
      <c r="HK387">
        <v>9.9764900000000001</v>
      </c>
      <c r="HL387">
        <v>23.808299999999999</v>
      </c>
      <c r="HM387">
        <v>0</v>
      </c>
      <c r="HN387">
        <v>17.788399999999999</v>
      </c>
      <c r="HO387">
        <v>97.236500000000007</v>
      </c>
      <c r="HP387">
        <v>16.5474</v>
      </c>
      <c r="HQ387">
        <v>95.944500000000005</v>
      </c>
      <c r="HR387">
        <v>100.21299999999999</v>
      </c>
    </row>
    <row r="388" spans="1:226" x14ac:dyDescent="0.2">
      <c r="A388">
        <v>497</v>
      </c>
      <c r="B388">
        <v>1657569885.5</v>
      </c>
      <c r="C388">
        <v>6466</v>
      </c>
      <c r="D388" t="s">
        <v>1102</v>
      </c>
      <c r="E388" t="s">
        <v>1103</v>
      </c>
      <c r="F388">
        <v>5</v>
      </c>
      <c r="G388" t="s">
        <v>1218</v>
      </c>
      <c r="H388" t="s">
        <v>353</v>
      </c>
      <c r="I388">
        <v>1657569882.7</v>
      </c>
      <c r="J388">
        <f t="shared" si="204"/>
        <v>2.3163064820323812E-3</v>
      </c>
      <c r="K388">
        <f t="shared" si="205"/>
        <v>2.3163064820323811</v>
      </c>
      <c r="L388">
        <f t="shared" si="206"/>
        <v>1.4381821983121514</v>
      </c>
      <c r="M388">
        <f t="shared" si="207"/>
        <v>139.96729999999999</v>
      </c>
      <c r="N388">
        <f t="shared" si="208"/>
        <v>114.37338250614853</v>
      </c>
      <c r="O388">
        <f t="shared" si="209"/>
        <v>7.7756492921419769</v>
      </c>
      <c r="P388">
        <f t="shared" si="210"/>
        <v>9.5156461522812474</v>
      </c>
      <c r="Q388">
        <f t="shared" si="211"/>
        <v>0.11047242045621139</v>
      </c>
      <c r="R388">
        <f t="shared" si="212"/>
        <v>2.6435719961026911</v>
      </c>
      <c r="S388">
        <f t="shared" si="213"/>
        <v>0.10797033553197911</v>
      </c>
      <c r="T388">
        <f t="shared" si="214"/>
        <v>6.7701542153333197E-2</v>
      </c>
      <c r="U388">
        <f t="shared" si="215"/>
        <v>321.52798559999997</v>
      </c>
      <c r="V388">
        <f t="shared" si="216"/>
        <v>22.506199578481276</v>
      </c>
      <c r="W388">
        <f t="shared" si="217"/>
        <v>22.057279999999999</v>
      </c>
      <c r="X388">
        <f t="shared" si="218"/>
        <v>2.6627906365149627</v>
      </c>
      <c r="Y388">
        <f t="shared" si="219"/>
        <v>49.695396644804248</v>
      </c>
      <c r="Z388">
        <f t="shared" si="220"/>
        <v>1.246231728720306</v>
      </c>
      <c r="AA388">
        <f t="shared" si="221"/>
        <v>2.507740782567236</v>
      </c>
      <c r="AB388">
        <f t="shared" si="222"/>
        <v>1.4165589077946568</v>
      </c>
      <c r="AC388">
        <f t="shared" si="223"/>
        <v>-102.149115857628</v>
      </c>
      <c r="AD388">
        <f t="shared" si="224"/>
        <v>-139.73398249886444</v>
      </c>
      <c r="AE388">
        <f t="shared" si="225"/>
        <v>-10.798808092144119</v>
      </c>
      <c r="AF388">
        <f t="shared" si="226"/>
        <v>68.846079151363426</v>
      </c>
      <c r="AG388">
        <f t="shared" si="227"/>
        <v>-21.169710487070354</v>
      </c>
      <c r="AH388">
        <f t="shared" si="228"/>
        <v>2.3707527118742528</v>
      </c>
      <c r="AI388">
        <f t="shared" si="229"/>
        <v>1.4381821983121514</v>
      </c>
      <c r="AJ388">
        <v>124.36165492251099</v>
      </c>
      <c r="AK388">
        <v>135.12424848484901</v>
      </c>
      <c r="AL388">
        <v>-3.2472339219564001</v>
      </c>
      <c r="AM388">
        <v>66.159676671444501</v>
      </c>
      <c r="AN388">
        <f t="shared" si="230"/>
        <v>2.3163064820323811</v>
      </c>
      <c r="AO388">
        <v>16.455874130919799</v>
      </c>
      <c r="AP388">
        <v>18.314715151515099</v>
      </c>
      <c r="AQ388">
        <v>-6.7116405455811103E-3</v>
      </c>
      <c r="AR388">
        <v>77.858196227139302</v>
      </c>
      <c r="AS388">
        <v>9</v>
      </c>
      <c r="AT388">
        <v>2</v>
      </c>
      <c r="AU388">
        <f t="shared" si="231"/>
        <v>1</v>
      </c>
      <c r="AV388">
        <f t="shared" si="232"/>
        <v>0</v>
      </c>
      <c r="AW388">
        <f t="shared" si="233"/>
        <v>36616.328662051659</v>
      </c>
      <c r="AX388">
        <f t="shared" si="234"/>
        <v>2000.078</v>
      </c>
      <c r="AY388">
        <f t="shared" si="235"/>
        <v>1681.2652799999998</v>
      </c>
      <c r="AZ388">
        <f t="shared" si="236"/>
        <v>0.84059985660559233</v>
      </c>
      <c r="BA388">
        <f t="shared" si="237"/>
        <v>0.16075772324879328</v>
      </c>
      <c r="BB388">
        <v>4.0229999999999997</v>
      </c>
      <c r="BC388">
        <v>0.5</v>
      </c>
      <c r="BD388" t="s">
        <v>354</v>
      </c>
      <c r="BE388">
        <v>2</v>
      </c>
      <c r="BF388" t="b">
        <v>1</v>
      </c>
      <c r="BG388">
        <v>1657569882.7</v>
      </c>
      <c r="BH388">
        <v>139.96729999999999</v>
      </c>
      <c r="BI388">
        <v>123.199</v>
      </c>
      <c r="BJ388">
        <v>18.331040000000002</v>
      </c>
      <c r="BK388">
        <v>16.458259999999999</v>
      </c>
      <c r="BL388">
        <v>137.1499</v>
      </c>
      <c r="BM388">
        <v>18.226680000000002</v>
      </c>
      <c r="BN388">
        <v>499.93619999999999</v>
      </c>
      <c r="BO388">
        <v>67.963800000000006</v>
      </c>
      <c r="BP388">
        <v>2.0980390000000002E-2</v>
      </c>
      <c r="BQ388">
        <v>21.076830000000001</v>
      </c>
      <c r="BR388">
        <v>22.057279999999999</v>
      </c>
      <c r="BS388">
        <v>999.9</v>
      </c>
      <c r="BT388">
        <v>0</v>
      </c>
      <c r="BU388">
        <v>0</v>
      </c>
      <c r="BV388">
        <v>9987.25</v>
      </c>
      <c r="BW388">
        <v>0</v>
      </c>
      <c r="BX388">
        <v>419.98649999999998</v>
      </c>
      <c r="BY388">
        <v>16.768219999999999</v>
      </c>
      <c r="BZ388">
        <v>142.58080000000001</v>
      </c>
      <c r="CA388">
        <v>125.2604</v>
      </c>
      <c r="CB388">
        <v>1.87279</v>
      </c>
      <c r="CC388">
        <v>123.199</v>
      </c>
      <c r="CD388">
        <v>16.458259999999999</v>
      </c>
      <c r="CE388">
        <v>1.2458469999999999</v>
      </c>
      <c r="CF388">
        <v>1.1185659999999999</v>
      </c>
      <c r="CG388">
        <v>10.16098</v>
      </c>
      <c r="CH388">
        <v>8.5597139999999996</v>
      </c>
      <c r="CI388">
        <v>2000.078</v>
      </c>
      <c r="CJ388">
        <v>0.98000520000000002</v>
      </c>
      <c r="CK388">
        <v>1.9994919999999999E-2</v>
      </c>
      <c r="CL388">
        <v>0</v>
      </c>
      <c r="CM388">
        <v>2.6320999999999999</v>
      </c>
      <c r="CN388">
        <v>0</v>
      </c>
      <c r="CO388">
        <v>5566.9449999999997</v>
      </c>
      <c r="CP388">
        <v>16706.080000000002</v>
      </c>
      <c r="CQ388">
        <v>45</v>
      </c>
      <c r="CR388">
        <v>45.299599999999998</v>
      </c>
      <c r="CS388">
        <v>45.487400000000001</v>
      </c>
      <c r="CT388">
        <v>43.25</v>
      </c>
      <c r="CU388">
        <v>39.811999999999998</v>
      </c>
      <c r="CV388">
        <v>1960.086</v>
      </c>
      <c r="CW388">
        <v>39.991999999999997</v>
      </c>
      <c r="CX388">
        <v>0</v>
      </c>
      <c r="CY388">
        <v>1651548780.8</v>
      </c>
      <c r="CZ388">
        <v>0</v>
      </c>
      <c r="DA388">
        <v>0</v>
      </c>
      <c r="DB388" t="s">
        <v>355</v>
      </c>
      <c r="DC388">
        <v>1657298120.5</v>
      </c>
      <c r="DD388">
        <v>1657298120.5</v>
      </c>
      <c r="DE388">
        <v>0</v>
      </c>
      <c r="DF388">
        <v>1.391</v>
      </c>
      <c r="DG388">
        <v>3.5000000000000003E-2</v>
      </c>
      <c r="DH388">
        <v>2.39</v>
      </c>
      <c r="DI388">
        <v>0.104</v>
      </c>
      <c r="DJ388">
        <v>419</v>
      </c>
      <c r="DK388">
        <v>18</v>
      </c>
      <c r="DL388">
        <v>0.11</v>
      </c>
      <c r="DM388">
        <v>0.02</v>
      </c>
      <c r="DN388">
        <v>15.9905097560976</v>
      </c>
      <c r="DO388">
        <v>2.5574216027874601</v>
      </c>
      <c r="DP388">
        <v>0.37118653965613002</v>
      </c>
      <c r="DQ388">
        <v>0</v>
      </c>
      <c r="DR388">
        <v>1.88067585365854</v>
      </c>
      <c r="DS388">
        <v>2.80298257839721E-2</v>
      </c>
      <c r="DT388">
        <v>9.4551753735421396E-3</v>
      </c>
      <c r="DU388">
        <v>1</v>
      </c>
      <c r="DV388">
        <v>1</v>
      </c>
      <c r="DW388">
        <v>2</v>
      </c>
      <c r="DX388" t="s">
        <v>372</v>
      </c>
      <c r="DY388">
        <v>2.8571599999999999</v>
      </c>
      <c r="DZ388">
        <v>2.6377799999999998</v>
      </c>
      <c r="EA388">
        <v>2.4759300000000001E-2</v>
      </c>
      <c r="EB388">
        <v>2.2143699999999999E-2</v>
      </c>
      <c r="EC388">
        <v>6.42239E-2</v>
      </c>
      <c r="ED388">
        <v>5.9378100000000003E-2</v>
      </c>
      <c r="EE388">
        <v>27309.3</v>
      </c>
      <c r="EF388">
        <v>23980.7</v>
      </c>
      <c r="EG388">
        <v>25074.5</v>
      </c>
      <c r="EH388">
        <v>23888.400000000001</v>
      </c>
      <c r="EI388">
        <v>40068</v>
      </c>
      <c r="EJ388">
        <v>37212</v>
      </c>
      <c r="EK388">
        <v>45338.1</v>
      </c>
      <c r="EL388">
        <v>42634.400000000001</v>
      </c>
      <c r="EM388">
        <v>1.79223</v>
      </c>
      <c r="EN388">
        <v>2.0553499999999998</v>
      </c>
      <c r="EO388">
        <v>0.182502</v>
      </c>
      <c r="EP388">
        <v>0</v>
      </c>
      <c r="EQ388">
        <v>19.0352</v>
      </c>
      <c r="ER388">
        <v>999.9</v>
      </c>
      <c r="ES388">
        <v>28.544</v>
      </c>
      <c r="ET388">
        <v>33.566000000000003</v>
      </c>
      <c r="EU388">
        <v>21.9023</v>
      </c>
      <c r="EV388">
        <v>48.844499999999996</v>
      </c>
      <c r="EW388">
        <v>32.203499999999998</v>
      </c>
      <c r="EX388">
        <v>2</v>
      </c>
      <c r="EY388">
        <v>3.6039099999999998E-2</v>
      </c>
      <c r="EZ388">
        <v>3.34212</v>
      </c>
      <c r="FA388">
        <v>20.2119</v>
      </c>
      <c r="FB388">
        <v>5.2301700000000002</v>
      </c>
      <c r="FC388">
        <v>11.992000000000001</v>
      </c>
      <c r="FD388">
        <v>4.9557500000000001</v>
      </c>
      <c r="FE388">
        <v>3.3039000000000001</v>
      </c>
      <c r="FF388">
        <v>9999</v>
      </c>
      <c r="FG388">
        <v>9999</v>
      </c>
      <c r="FH388">
        <v>6901.7</v>
      </c>
      <c r="FI388">
        <v>356.9</v>
      </c>
      <c r="FJ388">
        <v>1.86822</v>
      </c>
      <c r="FK388">
        <v>1.86389</v>
      </c>
      <c r="FL388">
        <v>1.8714900000000001</v>
      </c>
      <c r="FM388">
        <v>1.86236</v>
      </c>
      <c r="FN388">
        <v>1.8618399999999999</v>
      </c>
      <c r="FO388">
        <v>1.86826</v>
      </c>
      <c r="FP388">
        <v>1.8583700000000001</v>
      </c>
      <c r="FQ388">
        <v>1.8647800000000001</v>
      </c>
      <c r="FR388">
        <v>5</v>
      </c>
      <c r="FS388">
        <v>0</v>
      </c>
      <c r="FT388">
        <v>0</v>
      </c>
      <c r="FU388">
        <v>0</v>
      </c>
      <c r="FV388" t="s">
        <v>357</v>
      </c>
      <c r="FW388" t="s">
        <v>358</v>
      </c>
      <c r="FX388" t="s">
        <v>359</v>
      </c>
      <c r="FY388" t="s">
        <v>359</v>
      </c>
      <c r="FZ388" t="s">
        <v>359</v>
      </c>
      <c r="GA388" t="s">
        <v>359</v>
      </c>
      <c r="GB388">
        <v>0</v>
      </c>
      <c r="GC388">
        <v>100</v>
      </c>
      <c r="GD388">
        <v>100</v>
      </c>
      <c r="GE388">
        <v>2.7759999999999998</v>
      </c>
      <c r="GF388">
        <v>0.1036</v>
      </c>
      <c r="GG388">
        <v>2.1444526195071201</v>
      </c>
      <c r="GH388">
        <v>5.2457919015285598E-3</v>
      </c>
      <c r="GI388">
        <v>-2.61795653493914E-6</v>
      </c>
      <c r="GJ388">
        <v>1.0331707357916401E-9</v>
      </c>
      <c r="GK388">
        <v>8.3457624279274292E-3</v>
      </c>
      <c r="GL388">
        <v>-4.6387863249973502E-2</v>
      </c>
      <c r="GM388">
        <v>3.6088159466671601E-3</v>
      </c>
      <c r="GN388">
        <v>-4.2506285216111501E-5</v>
      </c>
      <c r="GO388">
        <v>14</v>
      </c>
      <c r="GP388">
        <v>2225</v>
      </c>
      <c r="GQ388">
        <v>2</v>
      </c>
      <c r="GR388">
        <v>27</v>
      </c>
      <c r="GS388">
        <v>4529.3999999999996</v>
      </c>
      <c r="GT388">
        <v>4529.3999999999996</v>
      </c>
      <c r="GU388">
        <v>0.45166000000000001</v>
      </c>
      <c r="GV388">
        <v>2.4511699999999998</v>
      </c>
      <c r="GW388">
        <v>1.9982899999999999</v>
      </c>
      <c r="GX388">
        <v>2.7416999999999998</v>
      </c>
      <c r="GY388">
        <v>2.0935100000000002</v>
      </c>
      <c r="GZ388">
        <v>2.4035600000000001</v>
      </c>
      <c r="HA388">
        <v>36.552300000000002</v>
      </c>
      <c r="HB388">
        <v>14.350899999999999</v>
      </c>
      <c r="HC388">
        <v>18</v>
      </c>
      <c r="HD388">
        <v>436.63099999999997</v>
      </c>
      <c r="HE388">
        <v>602.62</v>
      </c>
      <c r="HF388">
        <v>17.743099999999998</v>
      </c>
      <c r="HG388">
        <v>27.834900000000001</v>
      </c>
      <c r="HH388">
        <v>29.998799999999999</v>
      </c>
      <c r="HI388">
        <v>28.457999999999998</v>
      </c>
      <c r="HJ388">
        <v>28.405899999999999</v>
      </c>
      <c r="HK388">
        <v>9.0011899999999994</v>
      </c>
      <c r="HL388">
        <v>23.516400000000001</v>
      </c>
      <c r="HM388">
        <v>0</v>
      </c>
      <c r="HN388">
        <v>17.736799999999999</v>
      </c>
      <c r="HO388">
        <v>83.489000000000004</v>
      </c>
      <c r="HP388">
        <v>16.6402</v>
      </c>
      <c r="HQ388">
        <v>95.95</v>
      </c>
      <c r="HR388">
        <v>100.218</v>
      </c>
    </row>
    <row r="389" spans="1:226" x14ac:dyDescent="0.2">
      <c r="A389">
        <v>498</v>
      </c>
      <c r="B389">
        <v>1657569890.5</v>
      </c>
      <c r="C389">
        <v>6471</v>
      </c>
      <c r="D389" t="s">
        <v>1104</v>
      </c>
      <c r="E389" t="s">
        <v>1105</v>
      </c>
      <c r="F389">
        <v>5</v>
      </c>
      <c r="G389" t="s">
        <v>1218</v>
      </c>
      <c r="H389" t="s">
        <v>353</v>
      </c>
      <c r="I389">
        <v>1657569888</v>
      </c>
      <c r="J389">
        <f t="shared" si="204"/>
        <v>2.3161511629427637E-3</v>
      </c>
      <c r="K389">
        <f t="shared" si="205"/>
        <v>2.3161511629427638</v>
      </c>
      <c r="L389">
        <f t="shared" si="206"/>
        <v>0.97774453620565671</v>
      </c>
      <c r="M389">
        <f t="shared" si="207"/>
        <v>122.902111111111</v>
      </c>
      <c r="N389">
        <f t="shared" si="208"/>
        <v>104.57105621334493</v>
      </c>
      <c r="O389">
        <f t="shared" si="209"/>
        <v>7.1091232685531969</v>
      </c>
      <c r="P389">
        <f t="shared" si="210"/>
        <v>8.3553354961983075</v>
      </c>
      <c r="Q389">
        <f t="shared" si="211"/>
        <v>0.1104807355736858</v>
      </c>
      <c r="R389">
        <f t="shared" si="212"/>
        <v>2.6483345202393966</v>
      </c>
      <c r="S389">
        <f t="shared" si="213"/>
        <v>0.10798266913704188</v>
      </c>
      <c r="T389">
        <f t="shared" si="214"/>
        <v>6.7708905114637979E-2</v>
      </c>
      <c r="U389">
        <f t="shared" si="215"/>
        <v>321.52743099999924</v>
      </c>
      <c r="V389">
        <f t="shared" si="216"/>
        <v>22.503057473184935</v>
      </c>
      <c r="W389">
        <f t="shared" si="217"/>
        <v>22.046211111111099</v>
      </c>
      <c r="X389">
        <f t="shared" si="218"/>
        <v>2.6609944068123146</v>
      </c>
      <c r="Y389">
        <f t="shared" si="219"/>
        <v>49.635962600172746</v>
      </c>
      <c r="Z389">
        <f t="shared" si="220"/>
        <v>1.2446803738625045</v>
      </c>
      <c r="AA389">
        <f t="shared" si="221"/>
        <v>2.5076180830593437</v>
      </c>
      <c r="AB389">
        <f t="shared" si="222"/>
        <v>1.4163140329498101</v>
      </c>
      <c r="AC389">
        <f t="shared" si="223"/>
        <v>-102.14226628577588</v>
      </c>
      <c r="AD389">
        <f t="shared" si="224"/>
        <v>-138.51908291516705</v>
      </c>
      <c r="AE389">
        <f t="shared" si="225"/>
        <v>-10.685022203551274</v>
      </c>
      <c r="AF389">
        <f t="shared" si="226"/>
        <v>70.181059595505047</v>
      </c>
      <c r="AG389">
        <f t="shared" si="227"/>
        <v>-22.043725828448544</v>
      </c>
      <c r="AH389">
        <f t="shared" si="228"/>
        <v>2.3037175195203679</v>
      </c>
      <c r="AI389">
        <f t="shared" si="229"/>
        <v>0.97774453620565671</v>
      </c>
      <c r="AJ389">
        <v>107.270849624511</v>
      </c>
      <c r="AK389">
        <v>118.59736969697001</v>
      </c>
      <c r="AL389">
        <v>-3.2986432163052499</v>
      </c>
      <c r="AM389">
        <v>66.159676671444501</v>
      </c>
      <c r="AN389">
        <f t="shared" si="230"/>
        <v>2.3161511629427638</v>
      </c>
      <c r="AO389">
        <v>16.474252170253401</v>
      </c>
      <c r="AP389">
        <v>18.311064848484801</v>
      </c>
      <c r="AQ389">
        <v>-1.7071504860584599E-3</v>
      </c>
      <c r="AR389">
        <v>77.858196227139302</v>
      </c>
      <c r="AS389">
        <v>9</v>
      </c>
      <c r="AT389">
        <v>2</v>
      </c>
      <c r="AU389">
        <f t="shared" si="231"/>
        <v>1</v>
      </c>
      <c r="AV389">
        <f t="shared" si="232"/>
        <v>0</v>
      </c>
      <c r="AW389">
        <f t="shared" si="233"/>
        <v>36709.853566151527</v>
      </c>
      <c r="AX389">
        <f t="shared" si="234"/>
        <v>2000.0744444444399</v>
      </c>
      <c r="AY389">
        <f t="shared" si="235"/>
        <v>1681.2622999999962</v>
      </c>
      <c r="AZ389">
        <f t="shared" si="236"/>
        <v>0.8405998610051737</v>
      </c>
      <c r="BA389">
        <f t="shared" si="237"/>
        <v>0.16075773173998523</v>
      </c>
      <c r="BB389">
        <v>4.0229999999999997</v>
      </c>
      <c r="BC389">
        <v>0.5</v>
      </c>
      <c r="BD389" t="s">
        <v>354</v>
      </c>
      <c r="BE389">
        <v>2</v>
      </c>
      <c r="BF389" t="b">
        <v>1</v>
      </c>
      <c r="BG389">
        <v>1657569888</v>
      </c>
      <c r="BH389">
        <v>122.902111111111</v>
      </c>
      <c r="BI389">
        <v>105.39376666666701</v>
      </c>
      <c r="BJ389">
        <v>18.308522222222201</v>
      </c>
      <c r="BK389">
        <v>16.488911111111101</v>
      </c>
      <c r="BL389">
        <v>120.163333333333</v>
      </c>
      <c r="BM389">
        <v>18.205077777777799</v>
      </c>
      <c r="BN389">
        <v>500.00655555555602</v>
      </c>
      <c r="BO389">
        <v>67.962555555555497</v>
      </c>
      <c r="BP389">
        <v>2.1105755555555598E-2</v>
      </c>
      <c r="BQ389">
        <v>21.076033333333299</v>
      </c>
      <c r="BR389">
        <v>22.046211111111099</v>
      </c>
      <c r="BS389">
        <v>999.9</v>
      </c>
      <c r="BT389">
        <v>0</v>
      </c>
      <c r="BU389">
        <v>0</v>
      </c>
      <c r="BV389">
        <v>10014.0111111111</v>
      </c>
      <c r="BW389">
        <v>0</v>
      </c>
      <c r="BX389">
        <v>421.014444444444</v>
      </c>
      <c r="BY389">
        <v>17.5083555555556</v>
      </c>
      <c r="BZ389">
        <v>125.194</v>
      </c>
      <c r="CA389">
        <v>107.160555555556</v>
      </c>
      <c r="CB389">
        <v>1.8196044444444399</v>
      </c>
      <c r="CC389">
        <v>105.39376666666701</v>
      </c>
      <c r="CD389">
        <v>16.488911111111101</v>
      </c>
      <c r="CE389">
        <v>1.2442933333333299</v>
      </c>
      <c r="CF389">
        <v>1.12062888888889</v>
      </c>
      <c r="CG389">
        <v>10.1423111111111</v>
      </c>
      <c r="CH389">
        <v>8.5869177777777796</v>
      </c>
      <c r="CI389">
        <v>2000.0744444444399</v>
      </c>
      <c r="CJ389">
        <v>0.98000500000000001</v>
      </c>
      <c r="CK389">
        <v>1.99951333333333E-2</v>
      </c>
      <c r="CL389">
        <v>0</v>
      </c>
      <c r="CM389">
        <v>2.5421</v>
      </c>
      <c r="CN389">
        <v>0</v>
      </c>
      <c r="CO389">
        <v>5563.6277777777796</v>
      </c>
      <c r="CP389">
        <v>16706.055555555598</v>
      </c>
      <c r="CQ389">
        <v>45</v>
      </c>
      <c r="CR389">
        <v>45.25</v>
      </c>
      <c r="CS389">
        <v>45.436999999999998</v>
      </c>
      <c r="CT389">
        <v>43.25</v>
      </c>
      <c r="CU389">
        <v>39.811999999999998</v>
      </c>
      <c r="CV389">
        <v>1960.08222222222</v>
      </c>
      <c r="CW389">
        <v>39.992222222222203</v>
      </c>
      <c r="CX389">
        <v>0</v>
      </c>
      <c r="CY389">
        <v>1651548786.2</v>
      </c>
      <c r="CZ389">
        <v>0</v>
      </c>
      <c r="DA389">
        <v>0</v>
      </c>
      <c r="DB389" t="s">
        <v>355</v>
      </c>
      <c r="DC389">
        <v>1657298120.5</v>
      </c>
      <c r="DD389">
        <v>1657298120.5</v>
      </c>
      <c r="DE389">
        <v>0</v>
      </c>
      <c r="DF389">
        <v>1.391</v>
      </c>
      <c r="DG389">
        <v>3.5000000000000003E-2</v>
      </c>
      <c r="DH389">
        <v>2.39</v>
      </c>
      <c r="DI389">
        <v>0.104</v>
      </c>
      <c r="DJ389">
        <v>419</v>
      </c>
      <c r="DK389">
        <v>18</v>
      </c>
      <c r="DL389">
        <v>0.11</v>
      </c>
      <c r="DM389">
        <v>0.02</v>
      </c>
      <c r="DN389">
        <v>16.465846341463401</v>
      </c>
      <c r="DO389">
        <v>6.8487804878048903</v>
      </c>
      <c r="DP389">
        <v>0.72930283786358796</v>
      </c>
      <c r="DQ389">
        <v>0</v>
      </c>
      <c r="DR389">
        <v>1.8678580487804901</v>
      </c>
      <c r="DS389">
        <v>-0.248102508710799</v>
      </c>
      <c r="DT389">
        <v>2.8457007128813199E-2</v>
      </c>
      <c r="DU389">
        <v>0</v>
      </c>
      <c r="DV389">
        <v>0</v>
      </c>
      <c r="DW389">
        <v>2</v>
      </c>
      <c r="DX389" t="s">
        <v>356</v>
      </c>
      <c r="DY389">
        <v>2.8576299999999999</v>
      </c>
      <c r="DZ389">
        <v>2.6375999999999999</v>
      </c>
      <c r="EA389">
        <v>2.1790400000000001E-2</v>
      </c>
      <c r="EB389">
        <v>1.9054499999999999E-2</v>
      </c>
      <c r="EC389">
        <v>6.4228300000000002E-2</v>
      </c>
      <c r="ED389">
        <v>5.9527999999999998E-2</v>
      </c>
      <c r="EE389">
        <v>27394.799999999999</v>
      </c>
      <c r="EF389">
        <v>24058.2</v>
      </c>
      <c r="EG389">
        <v>25076.5</v>
      </c>
      <c r="EH389">
        <v>23890</v>
      </c>
      <c r="EI389">
        <v>40070.800000000003</v>
      </c>
      <c r="EJ389">
        <v>37208.199999999997</v>
      </c>
      <c r="EK389">
        <v>45341.5</v>
      </c>
      <c r="EL389">
        <v>42636.9</v>
      </c>
      <c r="EM389">
        <v>1.7927200000000001</v>
      </c>
      <c r="EN389">
        <v>2.0556199999999998</v>
      </c>
      <c r="EO389">
        <v>0.18168599999999999</v>
      </c>
      <c r="EP389">
        <v>0</v>
      </c>
      <c r="EQ389">
        <v>19.042999999999999</v>
      </c>
      <c r="ER389">
        <v>999.9</v>
      </c>
      <c r="ES389">
        <v>28.544</v>
      </c>
      <c r="ET389">
        <v>33.555999999999997</v>
      </c>
      <c r="EU389">
        <v>21.888500000000001</v>
      </c>
      <c r="EV389">
        <v>49.244500000000002</v>
      </c>
      <c r="EW389">
        <v>32.203499999999998</v>
      </c>
      <c r="EX389">
        <v>2</v>
      </c>
      <c r="EY389">
        <v>3.17734E-2</v>
      </c>
      <c r="EZ389">
        <v>3.0279600000000002</v>
      </c>
      <c r="FA389">
        <v>20.218599999999999</v>
      </c>
      <c r="FB389">
        <v>5.2309200000000002</v>
      </c>
      <c r="FC389">
        <v>11.992000000000001</v>
      </c>
      <c r="FD389">
        <v>4.9559499999999996</v>
      </c>
      <c r="FE389">
        <v>3.3039499999999999</v>
      </c>
      <c r="FF389">
        <v>9999</v>
      </c>
      <c r="FG389">
        <v>9999</v>
      </c>
      <c r="FH389">
        <v>6901.7</v>
      </c>
      <c r="FI389">
        <v>356.9</v>
      </c>
      <c r="FJ389">
        <v>1.8682300000000001</v>
      </c>
      <c r="FK389">
        <v>1.8638999999999999</v>
      </c>
      <c r="FL389">
        <v>1.8714900000000001</v>
      </c>
      <c r="FM389">
        <v>1.8623499999999999</v>
      </c>
      <c r="FN389">
        <v>1.8618699999999999</v>
      </c>
      <c r="FO389">
        <v>1.86829</v>
      </c>
      <c r="FP389">
        <v>1.8583700000000001</v>
      </c>
      <c r="FQ389">
        <v>1.8647800000000001</v>
      </c>
      <c r="FR389">
        <v>5</v>
      </c>
      <c r="FS389">
        <v>0</v>
      </c>
      <c r="FT389">
        <v>0</v>
      </c>
      <c r="FU389">
        <v>0</v>
      </c>
      <c r="FV389" t="s">
        <v>357</v>
      </c>
      <c r="FW389" t="s">
        <v>358</v>
      </c>
      <c r="FX389" t="s">
        <v>359</v>
      </c>
      <c r="FY389" t="s">
        <v>359</v>
      </c>
      <c r="FZ389" t="s">
        <v>359</v>
      </c>
      <c r="GA389" t="s">
        <v>359</v>
      </c>
      <c r="GB389">
        <v>0</v>
      </c>
      <c r="GC389">
        <v>100</v>
      </c>
      <c r="GD389">
        <v>100</v>
      </c>
      <c r="GE389">
        <v>2.7010000000000001</v>
      </c>
      <c r="GF389">
        <v>0.1036</v>
      </c>
      <c r="GG389">
        <v>2.1444526195071201</v>
      </c>
      <c r="GH389">
        <v>5.2457919015285598E-3</v>
      </c>
      <c r="GI389">
        <v>-2.61795653493914E-6</v>
      </c>
      <c r="GJ389">
        <v>1.0331707357916401E-9</v>
      </c>
      <c r="GK389">
        <v>8.3457624279274292E-3</v>
      </c>
      <c r="GL389">
        <v>-4.6387863249973502E-2</v>
      </c>
      <c r="GM389">
        <v>3.6088159466671601E-3</v>
      </c>
      <c r="GN389">
        <v>-4.2506285216111501E-5</v>
      </c>
      <c r="GO389">
        <v>14</v>
      </c>
      <c r="GP389">
        <v>2225</v>
      </c>
      <c r="GQ389">
        <v>2</v>
      </c>
      <c r="GR389">
        <v>27</v>
      </c>
      <c r="GS389">
        <v>4529.5</v>
      </c>
      <c r="GT389">
        <v>4529.5</v>
      </c>
      <c r="GU389">
        <v>0.404053</v>
      </c>
      <c r="GV389">
        <v>2.4523899999999998</v>
      </c>
      <c r="GW389">
        <v>1.9982899999999999</v>
      </c>
      <c r="GX389">
        <v>2.7416999999999998</v>
      </c>
      <c r="GY389">
        <v>2.0935100000000002</v>
      </c>
      <c r="GZ389">
        <v>2.32666</v>
      </c>
      <c r="HA389">
        <v>36.528700000000001</v>
      </c>
      <c r="HB389">
        <v>14.350899999999999</v>
      </c>
      <c r="HC389">
        <v>18</v>
      </c>
      <c r="HD389">
        <v>436.68900000000002</v>
      </c>
      <c r="HE389">
        <v>602.48500000000001</v>
      </c>
      <c r="HF389">
        <v>17.645499999999998</v>
      </c>
      <c r="HG389">
        <v>27.800899999999999</v>
      </c>
      <c r="HH389">
        <v>29.9971</v>
      </c>
      <c r="HI389">
        <v>28.425799999999999</v>
      </c>
      <c r="HJ389">
        <v>28.3734</v>
      </c>
      <c r="HK389">
        <v>7.9834500000000004</v>
      </c>
      <c r="HL389">
        <v>22.9147</v>
      </c>
      <c r="HM389">
        <v>0</v>
      </c>
      <c r="HN389">
        <v>17.682700000000001</v>
      </c>
      <c r="HO389">
        <v>63.354300000000002</v>
      </c>
      <c r="HP389">
        <v>16.6708</v>
      </c>
      <c r="HQ389">
        <v>95.957499999999996</v>
      </c>
      <c r="HR389">
        <v>100.22499999999999</v>
      </c>
    </row>
    <row r="390" spans="1:226" x14ac:dyDescent="0.2">
      <c r="A390">
        <v>499</v>
      </c>
      <c r="B390">
        <v>1657569987.5</v>
      </c>
      <c r="C390">
        <v>6568</v>
      </c>
      <c r="D390" t="s">
        <v>1106</v>
      </c>
      <c r="E390" t="s">
        <v>1107</v>
      </c>
      <c r="F390">
        <v>5</v>
      </c>
      <c r="G390" t="s">
        <v>1218</v>
      </c>
      <c r="H390" t="s">
        <v>353</v>
      </c>
      <c r="I390">
        <v>1657569984.5</v>
      </c>
      <c r="J390">
        <f t="shared" si="204"/>
        <v>2.3312863331847156E-3</v>
      </c>
      <c r="K390">
        <f t="shared" si="205"/>
        <v>2.3312863331847158</v>
      </c>
      <c r="L390">
        <f t="shared" si="206"/>
        <v>10.871294372611054</v>
      </c>
      <c r="M390">
        <f t="shared" si="207"/>
        <v>410.56618181818197</v>
      </c>
      <c r="N390">
        <f t="shared" si="208"/>
        <v>242.12731015559743</v>
      </c>
      <c r="O390">
        <f t="shared" si="209"/>
        <v>16.463086190603921</v>
      </c>
      <c r="P390">
        <f t="shared" si="210"/>
        <v>27.915836647572952</v>
      </c>
      <c r="Q390">
        <f t="shared" si="211"/>
        <v>0.11272814775720355</v>
      </c>
      <c r="R390">
        <f t="shared" si="212"/>
        <v>2.6469833534583076</v>
      </c>
      <c r="S390">
        <f t="shared" si="213"/>
        <v>0.11012740989844555</v>
      </c>
      <c r="T390">
        <f t="shared" si="214"/>
        <v>6.9058299705966511E-2</v>
      </c>
      <c r="U390">
        <f t="shared" si="215"/>
        <v>321.52014552583296</v>
      </c>
      <c r="V390">
        <f t="shared" si="216"/>
        <v>22.420545759534498</v>
      </c>
      <c r="W390">
        <f t="shared" si="217"/>
        <v>21.990690909090901</v>
      </c>
      <c r="X390">
        <f t="shared" si="218"/>
        <v>2.652000728423789</v>
      </c>
      <c r="Y390">
        <f t="shared" si="219"/>
        <v>50.25012145896676</v>
      </c>
      <c r="Z390">
        <f t="shared" si="220"/>
        <v>1.2539895085445434</v>
      </c>
      <c r="AA390">
        <f t="shared" si="221"/>
        <v>2.4954954776945684</v>
      </c>
      <c r="AB390">
        <f t="shared" si="222"/>
        <v>1.3980112198792456</v>
      </c>
      <c r="AC390">
        <f t="shared" si="223"/>
        <v>-102.80972729344596</v>
      </c>
      <c r="AD390">
        <f t="shared" si="224"/>
        <v>-141.78177871148409</v>
      </c>
      <c r="AE390">
        <f t="shared" si="225"/>
        <v>-10.934795487266292</v>
      </c>
      <c r="AF390">
        <f t="shared" si="226"/>
        <v>65.993844033636606</v>
      </c>
      <c r="AG390">
        <f t="shared" si="227"/>
        <v>10.702301293011377</v>
      </c>
      <c r="AH390">
        <f t="shared" si="228"/>
        <v>2.3275836736003384</v>
      </c>
      <c r="AI390">
        <f t="shared" si="229"/>
        <v>10.871294372611054</v>
      </c>
      <c r="AJ390">
        <v>427.04221778941502</v>
      </c>
      <c r="AK390">
        <v>418.22696969697</v>
      </c>
      <c r="AL390">
        <v>-2.1319370914648299E-2</v>
      </c>
      <c r="AM390">
        <v>66.159676671444501</v>
      </c>
      <c r="AN390">
        <f t="shared" si="230"/>
        <v>2.3312863331847158</v>
      </c>
      <c r="AO390">
        <v>16.603318951410401</v>
      </c>
      <c r="AP390">
        <v>18.444515151515098</v>
      </c>
      <c r="AQ390">
        <v>-6.1582195904569606E-5</v>
      </c>
      <c r="AR390">
        <v>77.858196227139302</v>
      </c>
      <c r="AS390">
        <v>8</v>
      </c>
      <c r="AT390">
        <v>2</v>
      </c>
      <c r="AU390">
        <f t="shared" si="231"/>
        <v>1</v>
      </c>
      <c r="AV390">
        <f t="shared" si="232"/>
        <v>0</v>
      </c>
      <c r="AW390">
        <f t="shared" si="233"/>
        <v>36693.427591620712</v>
      </c>
      <c r="AX390">
        <f t="shared" si="234"/>
        <v>2000.02636363636</v>
      </c>
      <c r="AY390">
        <f t="shared" si="235"/>
        <v>1681.2221132729205</v>
      </c>
      <c r="AZ390">
        <f t="shared" si="236"/>
        <v>0.84059997600041447</v>
      </c>
      <c r="BA390">
        <f t="shared" si="237"/>
        <v>0.16075795368080006</v>
      </c>
      <c r="BB390">
        <v>4.0229999999999997</v>
      </c>
      <c r="BC390">
        <v>0.5</v>
      </c>
      <c r="BD390" t="s">
        <v>354</v>
      </c>
      <c r="BE390">
        <v>2</v>
      </c>
      <c r="BF390" t="b">
        <v>1</v>
      </c>
      <c r="BG390">
        <v>1657569984.5</v>
      </c>
      <c r="BH390">
        <v>410.56618181818197</v>
      </c>
      <c r="BI390">
        <v>419.94499999999999</v>
      </c>
      <c r="BJ390">
        <v>18.4427818181818</v>
      </c>
      <c r="BK390">
        <v>16.604772727272699</v>
      </c>
      <c r="BL390">
        <v>406.65181818181799</v>
      </c>
      <c r="BM390">
        <v>18.333818181818199</v>
      </c>
      <c r="BN390">
        <v>500.06136363636398</v>
      </c>
      <c r="BO390">
        <v>67.973654545454593</v>
      </c>
      <c r="BP390">
        <v>1.9857545454545499E-2</v>
      </c>
      <c r="BQ390">
        <v>20.997154545454499</v>
      </c>
      <c r="BR390">
        <v>21.990690909090901</v>
      </c>
      <c r="BS390">
        <v>999.9</v>
      </c>
      <c r="BT390">
        <v>0</v>
      </c>
      <c r="BU390">
        <v>0</v>
      </c>
      <c r="BV390">
        <v>10004.8345454545</v>
      </c>
      <c r="BW390">
        <v>0</v>
      </c>
      <c r="BX390">
        <v>402.02318181818202</v>
      </c>
      <c r="BY390">
        <v>-9.3791081818181805</v>
      </c>
      <c r="BZ390">
        <v>418.28018181818197</v>
      </c>
      <c r="CA390">
        <v>427.035909090909</v>
      </c>
      <c r="CB390">
        <v>1.83801090909091</v>
      </c>
      <c r="CC390">
        <v>419.94499999999999</v>
      </c>
      <c r="CD390">
        <v>16.604772727272699</v>
      </c>
      <c r="CE390">
        <v>1.2536236363636399</v>
      </c>
      <c r="CF390">
        <v>1.1286872727272701</v>
      </c>
      <c r="CG390">
        <v>10.254054545454499</v>
      </c>
      <c r="CH390">
        <v>8.6927699999999994</v>
      </c>
      <c r="CI390">
        <v>2000.02636363636</v>
      </c>
      <c r="CJ390">
        <v>0.98000263636363605</v>
      </c>
      <c r="CK390">
        <v>1.9997609090909099E-2</v>
      </c>
      <c r="CL390">
        <v>0</v>
      </c>
      <c r="CM390">
        <v>2.5911</v>
      </c>
      <c r="CN390">
        <v>0</v>
      </c>
      <c r="CO390">
        <v>5560.3736363636399</v>
      </c>
      <c r="CP390">
        <v>16705.6363636364</v>
      </c>
      <c r="CQ390">
        <v>45</v>
      </c>
      <c r="CR390">
        <v>44.875</v>
      </c>
      <c r="CS390">
        <v>45.033818181818198</v>
      </c>
      <c r="CT390">
        <v>42.875</v>
      </c>
      <c r="CU390">
        <v>39.811999999999998</v>
      </c>
      <c r="CV390">
        <v>1960.03545454545</v>
      </c>
      <c r="CW390">
        <v>39.999090909090903</v>
      </c>
      <c r="CX390">
        <v>0</v>
      </c>
      <c r="CY390">
        <v>1651548882.8</v>
      </c>
      <c r="CZ390">
        <v>0</v>
      </c>
      <c r="DA390">
        <v>0</v>
      </c>
      <c r="DB390" t="s">
        <v>355</v>
      </c>
      <c r="DC390">
        <v>1657298120.5</v>
      </c>
      <c r="DD390">
        <v>1657298120.5</v>
      </c>
      <c r="DE390">
        <v>0</v>
      </c>
      <c r="DF390">
        <v>1.391</v>
      </c>
      <c r="DG390">
        <v>3.5000000000000003E-2</v>
      </c>
      <c r="DH390">
        <v>2.39</v>
      </c>
      <c r="DI390">
        <v>0.104</v>
      </c>
      <c r="DJ390">
        <v>419</v>
      </c>
      <c r="DK390">
        <v>18</v>
      </c>
      <c r="DL390">
        <v>0.11</v>
      </c>
      <c r="DM390">
        <v>0.02</v>
      </c>
      <c r="DN390">
        <v>-9.3357534146341496</v>
      </c>
      <c r="DO390">
        <v>-0.199771986062736</v>
      </c>
      <c r="DP390">
        <v>5.34051839362727E-2</v>
      </c>
      <c r="DQ390">
        <v>0</v>
      </c>
      <c r="DR390">
        <v>1.8441609756097599</v>
      </c>
      <c r="DS390">
        <v>-1.02528919860598E-2</v>
      </c>
      <c r="DT390">
        <v>7.4745254535323298E-3</v>
      </c>
      <c r="DU390">
        <v>1</v>
      </c>
      <c r="DV390">
        <v>1</v>
      </c>
      <c r="DW390">
        <v>2</v>
      </c>
      <c r="DX390" t="s">
        <v>372</v>
      </c>
      <c r="DY390">
        <v>2.8633299999999999</v>
      </c>
      <c r="DZ390">
        <v>2.6362899999999998</v>
      </c>
      <c r="EA390">
        <v>6.7415100000000006E-2</v>
      </c>
      <c r="EB390">
        <v>6.9064299999999995E-2</v>
      </c>
      <c r="EC390">
        <v>6.4672999999999994E-2</v>
      </c>
      <c r="ED390">
        <v>5.9865500000000002E-2</v>
      </c>
      <c r="EE390">
        <v>26164.6</v>
      </c>
      <c r="EF390">
        <v>22866.5</v>
      </c>
      <c r="EG390">
        <v>25118.9</v>
      </c>
      <c r="EH390">
        <v>23923.3</v>
      </c>
      <c r="EI390">
        <v>40112.699999999997</v>
      </c>
      <c r="EJ390">
        <v>37243.599999999999</v>
      </c>
      <c r="EK390">
        <v>45408.3</v>
      </c>
      <c r="EL390">
        <v>42690.400000000001</v>
      </c>
      <c r="EM390">
        <v>1.8037000000000001</v>
      </c>
      <c r="EN390">
        <v>2.0644800000000001</v>
      </c>
      <c r="EO390">
        <v>0.173151</v>
      </c>
      <c r="EP390">
        <v>0</v>
      </c>
      <c r="EQ390">
        <v>19.1357</v>
      </c>
      <c r="ER390">
        <v>999.9</v>
      </c>
      <c r="ES390">
        <v>28.292999999999999</v>
      </c>
      <c r="ET390">
        <v>33.344999999999999</v>
      </c>
      <c r="EU390">
        <v>21.4391</v>
      </c>
      <c r="EV390">
        <v>49.204500000000003</v>
      </c>
      <c r="EW390">
        <v>32.395800000000001</v>
      </c>
      <c r="EX390">
        <v>2</v>
      </c>
      <c r="EY390">
        <v>-2.0985799999999999E-2</v>
      </c>
      <c r="EZ390">
        <v>2.4723999999999999</v>
      </c>
      <c r="FA390">
        <v>20.229099999999999</v>
      </c>
      <c r="FB390">
        <v>5.23346</v>
      </c>
      <c r="FC390">
        <v>11.992000000000001</v>
      </c>
      <c r="FD390">
        <v>4.9566999999999997</v>
      </c>
      <c r="FE390">
        <v>3.3039499999999999</v>
      </c>
      <c r="FF390">
        <v>9999</v>
      </c>
      <c r="FG390">
        <v>9999</v>
      </c>
      <c r="FH390">
        <v>6904.2</v>
      </c>
      <c r="FI390">
        <v>357</v>
      </c>
      <c r="FJ390">
        <v>1.86819</v>
      </c>
      <c r="FK390">
        <v>1.86389</v>
      </c>
      <c r="FL390">
        <v>1.8714900000000001</v>
      </c>
      <c r="FM390">
        <v>1.8623400000000001</v>
      </c>
      <c r="FN390">
        <v>1.8618300000000001</v>
      </c>
      <c r="FO390">
        <v>1.86829</v>
      </c>
      <c r="FP390">
        <v>1.8583700000000001</v>
      </c>
      <c r="FQ390">
        <v>1.8647800000000001</v>
      </c>
      <c r="FR390">
        <v>5</v>
      </c>
      <c r="FS390">
        <v>0</v>
      </c>
      <c r="FT390">
        <v>0</v>
      </c>
      <c r="FU390">
        <v>0</v>
      </c>
      <c r="FV390" t="s">
        <v>357</v>
      </c>
      <c r="FW390" t="s">
        <v>358</v>
      </c>
      <c r="FX390" t="s">
        <v>359</v>
      </c>
      <c r="FY390" t="s">
        <v>359</v>
      </c>
      <c r="FZ390" t="s">
        <v>359</v>
      </c>
      <c r="GA390" t="s">
        <v>359</v>
      </c>
      <c r="GB390">
        <v>0</v>
      </c>
      <c r="GC390">
        <v>100</v>
      </c>
      <c r="GD390">
        <v>100</v>
      </c>
      <c r="GE390">
        <v>3.9140000000000001</v>
      </c>
      <c r="GF390">
        <v>0.1091</v>
      </c>
      <c r="GG390">
        <v>2.1444526195071201</v>
      </c>
      <c r="GH390">
        <v>5.2457919015285598E-3</v>
      </c>
      <c r="GI390">
        <v>-2.61795653493914E-6</v>
      </c>
      <c r="GJ390">
        <v>1.0331707357916401E-9</v>
      </c>
      <c r="GK390">
        <v>8.3457624279274292E-3</v>
      </c>
      <c r="GL390">
        <v>-4.6387863249973502E-2</v>
      </c>
      <c r="GM390">
        <v>3.6088159466671601E-3</v>
      </c>
      <c r="GN390">
        <v>-4.2506285216111501E-5</v>
      </c>
      <c r="GO390">
        <v>14</v>
      </c>
      <c r="GP390">
        <v>2225</v>
      </c>
      <c r="GQ390">
        <v>2</v>
      </c>
      <c r="GR390">
        <v>27</v>
      </c>
      <c r="GS390">
        <v>4531.1000000000004</v>
      </c>
      <c r="GT390">
        <v>4531.1000000000004</v>
      </c>
      <c r="GU390">
        <v>1.33179</v>
      </c>
      <c r="GV390">
        <v>2.4084500000000002</v>
      </c>
      <c r="GW390">
        <v>1.9982899999999999</v>
      </c>
      <c r="GX390">
        <v>2.7416999999999998</v>
      </c>
      <c r="GY390">
        <v>2.0935100000000002</v>
      </c>
      <c r="GZ390">
        <v>2.3828100000000001</v>
      </c>
      <c r="HA390">
        <v>36.175400000000003</v>
      </c>
      <c r="HB390">
        <v>14.3422</v>
      </c>
      <c r="HC390">
        <v>18</v>
      </c>
      <c r="HD390">
        <v>438.43400000000003</v>
      </c>
      <c r="HE390">
        <v>602.44500000000005</v>
      </c>
      <c r="HF390">
        <v>17.574100000000001</v>
      </c>
      <c r="HG390">
        <v>27.1511</v>
      </c>
      <c r="HH390">
        <v>29.997699999999998</v>
      </c>
      <c r="HI390">
        <v>27.7895</v>
      </c>
      <c r="HJ390">
        <v>27.732500000000002</v>
      </c>
      <c r="HK390">
        <v>26.782699999999998</v>
      </c>
      <c r="HL390">
        <v>20.027999999999999</v>
      </c>
      <c r="HM390">
        <v>0</v>
      </c>
      <c r="HN390">
        <v>17.580200000000001</v>
      </c>
      <c r="HO390">
        <v>426.762</v>
      </c>
      <c r="HP390">
        <v>16.607500000000002</v>
      </c>
      <c r="HQ390">
        <v>96.106300000000005</v>
      </c>
      <c r="HR390">
        <v>100.355</v>
      </c>
    </row>
    <row r="391" spans="1:226" x14ac:dyDescent="0.2">
      <c r="A391">
        <v>500</v>
      </c>
      <c r="B391">
        <v>1657569992.5</v>
      </c>
      <c r="C391">
        <v>6573</v>
      </c>
      <c r="D391" t="s">
        <v>1108</v>
      </c>
      <c r="E391" t="s">
        <v>1109</v>
      </c>
      <c r="F391">
        <v>5</v>
      </c>
      <c r="G391" t="s">
        <v>1218</v>
      </c>
      <c r="H391" t="s">
        <v>353</v>
      </c>
      <c r="I391">
        <v>1657569990</v>
      </c>
      <c r="J391">
        <f t="shared" si="204"/>
        <v>2.3299658559175723E-3</v>
      </c>
      <c r="K391">
        <f t="shared" si="205"/>
        <v>2.3299658559175724</v>
      </c>
      <c r="L391">
        <f t="shared" si="206"/>
        <v>10.773459813975352</v>
      </c>
      <c r="M391">
        <f t="shared" si="207"/>
        <v>410.51211111111098</v>
      </c>
      <c r="N391">
        <f t="shared" si="208"/>
        <v>243.32492309586425</v>
      </c>
      <c r="O391">
        <f t="shared" si="209"/>
        <v>16.544921417185449</v>
      </c>
      <c r="P391">
        <f t="shared" si="210"/>
        <v>27.912843997737088</v>
      </c>
      <c r="Q391">
        <f t="shared" si="211"/>
        <v>0.112628238204178</v>
      </c>
      <c r="R391">
        <f t="shared" si="212"/>
        <v>2.6416135568021533</v>
      </c>
      <c r="S391">
        <f t="shared" si="213"/>
        <v>0.11002690497823829</v>
      </c>
      <c r="T391">
        <f t="shared" si="214"/>
        <v>6.8995530898227242E-2</v>
      </c>
      <c r="U391">
        <f t="shared" si="215"/>
        <v>321.52149604668875</v>
      </c>
      <c r="V391">
        <f t="shared" si="216"/>
        <v>22.426840987687825</v>
      </c>
      <c r="W391">
        <f t="shared" si="217"/>
        <v>21.996011111111098</v>
      </c>
      <c r="X391">
        <f t="shared" si="218"/>
        <v>2.6528613900326454</v>
      </c>
      <c r="Y391">
        <f t="shared" si="219"/>
        <v>50.254343619770857</v>
      </c>
      <c r="Z391">
        <f t="shared" si="220"/>
        <v>1.2543433095863425</v>
      </c>
      <c r="AA391">
        <f t="shared" si="221"/>
        <v>2.4959898373697271</v>
      </c>
      <c r="AB391">
        <f t="shared" si="222"/>
        <v>1.3985180804463029</v>
      </c>
      <c r="AC391">
        <f t="shared" si="223"/>
        <v>-102.75149424596493</v>
      </c>
      <c r="AD391">
        <f t="shared" si="224"/>
        <v>-141.7927926816549</v>
      </c>
      <c r="AE391">
        <f t="shared" si="225"/>
        <v>-10.958351575948521</v>
      </c>
      <c r="AF391">
        <f t="shared" si="226"/>
        <v>66.01885754312039</v>
      </c>
      <c r="AG391">
        <f t="shared" si="227"/>
        <v>11.671256772853694</v>
      </c>
      <c r="AH391">
        <f t="shared" si="228"/>
        <v>2.3376386062818231</v>
      </c>
      <c r="AI391">
        <f t="shared" si="229"/>
        <v>10.773459813975352</v>
      </c>
      <c r="AJ391">
        <v>427.41464493708003</v>
      </c>
      <c r="AK391">
        <v>418.36349090909101</v>
      </c>
      <c r="AL391">
        <v>6.4094983627289007E-2</v>
      </c>
      <c r="AM391">
        <v>66.159676671444501</v>
      </c>
      <c r="AN391">
        <f t="shared" si="230"/>
        <v>2.3299658559175724</v>
      </c>
      <c r="AO391">
        <v>16.605546877946502</v>
      </c>
      <c r="AP391">
        <v>18.445435151515099</v>
      </c>
      <c r="AQ391">
        <v>8.7272482607281599E-5</v>
      </c>
      <c r="AR391">
        <v>77.858196227139302</v>
      </c>
      <c r="AS391">
        <v>8</v>
      </c>
      <c r="AT391">
        <v>2</v>
      </c>
      <c r="AU391">
        <f t="shared" si="231"/>
        <v>1</v>
      </c>
      <c r="AV391">
        <f t="shared" si="232"/>
        <v>0</v>
      </c>
      <c r="AW391">
        <f t="shared" si="233"/>
        <v>36587.65883060982</v>
      </c>
      <c r="AX391">
        <f t="shared" si="234"/>
        <v>2000.0344444444399</v>
      </c>
      <c r="AY391">
        <f t="shared" si="235"/>
        <v>1681.2289326666748</v>
      </c>
      <c r="AZ391">
        <f t="shared" si="236"/>
        <v>0.84059998933352298</v>
      </c>
      <c r="BA391">
        <f t="shared" si="237"/>
        <v>0.16075797941369929</v>
      </c>
      <c r="BB391">
        <v>4.0229999999999997</v>
      </c>
      <c r="BC391">
        <v>0.5</v>
      </c>
      <c r="BD391" t="s">
        <v>354</v>
      </c>
      <c r="BE391">
        <v>2</v>
      </c>
      <c r="BF391" t="b">
        <v>1</v>
      </c>
      <c r="BG391">
        <v>1657569990</v>
      </c>
      <c r="BH391">
        <v>410.51211111111098</v>
      </c>
      <c r="BI391">
        <v>420.67577777777802</v>
      </c>
      <c r="BJ391">
        <v>18.4475333333333</v>
      </c>
      <c r="BK391">
        <v>16.601211111111098</v>
      </c>
      <c r="BL391">
        <v>406.59822222222198</v>
      </c>
      <c r="BM391">
        <v>18.338366666666701</v>
      </c>
      <c r="BN391">
        <v>499.95788888888899</v>
      </c>
      <c r="BO391">
        <v>67.975188888888894</v>
      </c>
      <c r="BP391">
        <v>1.9988944444444399E-2</v>
      </c>
      <c r="BQ391">
        <v>21.0003777777778</v>
      </c>
      <c r="BR391">
        <v>21.996011111111098</v>
      </c>
      <c r="BS391">
        <v>999.9</v>
      </c>
      <c r="BT391">
        <v>0</v>
      </c>
      <c r="BU391">
        <v>0</v>
      </c>
      <c r="BV391">
        <v>9974.6555555555606</v>
      </c>
      <c r="BW391">
        <v>0</v>
      </c>
      <c r="BX391">
        <v>400.90555555555602</v>
      </c>
      <c r="BY391">
        <v>-10.1637577777778</v>
      </c>
      <c r="BZ391">
        <v>418.22755555555602</v>
      </c>
      <c r="CA391">
        <v>427.77766666666702</v>
      </c>
      <c r="CB391">
        <v>1.8463155555555599</v>
      </c>
      <c r="CC391">
        <v>420.67577777777802</v>
      </c>
      <c r="CD391">
        <v>16.601211111111098</v>
      </c>
      <c r="CE391">
        <v>1.2539766666666701</v>
      </c>
      <c r="CF391">
        <v>1.1284711111111101</v>
      </c>
      <c r="CG391">
        <v>10.258244444444401</v>
      </c>
      <c r="CH391">
        <v>8.6899333333333306</v>
      </c>
      <c r="CI391">
        <v>2000.0344444444399</v>
      </c>
      <c r="CJ391">
        <v>0.98000200000000004</v>
      </c>
      <c r="CK391">
        <v>1.9998266666666702E-2</v>
      </c>
      <c r="CL391">
        <v>0</v>
      </c>
      <c r="CM391">
        <v>2.5623</v>
      </c>
      <c r="CN391">
        <v>0</v>
      </c>
      <c r="CO391">
        <v>5567.6744444444403</v>
      </c>
      <c r="CP391">
        <v>16705.722222222201</v>
      </c>
      <c r="CQ391">
        <v>45</v>
      </c>
      <c r="CR391">
        <v>44.875</v>
      </c>
      <c r="CS391">
        <v>45</v>
      </c>
      <c r="CT391">
        <v>42.875</v>
      </c>
      <c r="CU391">
        <v>39.811999999999998</v>
      </c>
      <c r="CV391">
        <v>1960.03555555556</v>
      </c>
      <c r="CW391">
        <v>40</v>
      </c>
      <c r="CX391">
        <v>0</v>
      </c>
      <c r="CY391">
        <v>1651548887.5999999</v>
      </c>
      <c r="CZ391">
        <v>0</v>
      </c>
      <c r="DA391">
        <v>0</v>
      </c>
      <c r="DB391" t="s">
        <v>355</v>
      </c>
      <c r="DC391">
        <v>1657298120.5</v>
      </c>
      <c r="DD391">
        <v>1657298120.5</v>
      </c>
      <c r="DE391">
        <v>0</v>
      </c>
      <c r="DF391">
        <v>1.391</v>
      </c>
      <c r="DG391">
        <v>3.5000000000000003E-2</v>
      </c>
      <c r="DH391">
        <v>2.39</v>
      </c>
      <c r="DI391">
        <v>0.104</v>
      </c>
      <c r="DJ391">
        <v>419</v>
      </c>
      <c r="DK391">
        <v>18</v>
      </c>
      <c r="DL391">
        <v>0.11</v>
      </c>
      <c r="DM391">
        <v>0.02</v>
      </c>
      <c r="DN391">
        <v>-9.4181804878048805</v>
      </c>
      <c r="DO391">
        <v>-1.6458236236933901</v>
      </c>
      <c r="DP391">
        <v>0.25063336509196699</v>
      </c>
      <c r="DQ391">
        <v>0</v>
      </c>
      <c r="DR391">
        <v>1.8453348780487799</v>
      </c>
      <c r="DS391">
        <v>-3.6823275261323098E-2</v>
      </c>
      <c r="DT391">
        <v>6.8430182051386901E-3</v>
      </c>
      <c r="DU391">
        <v>1</v>
      </c>
      <c r="DV391">
        <v>1</v>
      </c>
      <c r="DW391">
        <v>2</v>
      </c>
      <c r="DX391" t="s">
        <v>372</v>
      </c>
      <c r="DY391">
        <v>2.8635199999999998</v>
      </c>
      <c r="DZ391">
        <v>2.63632</v>
      </c>
      <c r="EA391">
        <v>6.7466300000000007E-2</v>
      </c>
      <c r="EB391">
        <v>6.94689E-2</v>
      </c>
      <c r="EC391">
        <v>6.4680699999999994E-2</v>
      </c>
      <c r="ED391">
        <v>5.9829E-2</v>
      </c>
      <c r="EE391">
        <v>26165.1</v>
      </c>
      <c r="EF391">
        <v>22858.1</v>
      </c>
      <c r="EG391">
        <v>25120.6</v>
      </c>
      <c r="EH391">
        <v>23924.799999999999</v>
      </c>
      <c r="EI391">
        <v>40114.9</v>
      </c>
      <c r="EJ391">
        <v>37247.199999999997</v>
      </c>
      <c r="EK391">
        <v>45411.199999999997</v>
      </c>
      <c r="EL391">
        <v>42692.7</v>
      </c>
      <c r="EM391">
        <v>1.8041799999999999</v>
      </c>
      <c r="EN391">
        <v>2.0647700000000002</v>
      </c>
      <c r="EO391">
        <v>0.17285300000000001</v>
      </c>
      <c r="EP391">
        <v>0</v>
      </c>
      <c r="EQ391">
        <v>19.141300000000001</v>
      </c>
      <c r="ER391">
        <v>999.9</v>
      </c>
      <c r="ES391">
        <v>28.292999999999999</v>
      </c>
      <c r="ET391">
        <v>33.334000000000003</v>
      </c>
      <c r="EU391">
        <v>21.4269</v>
      </c>
      <c r="EV391">
        <v>48.734499999999997</v>
      </c>
      <c r="EW391">
        <v>32.387799999999999</v>
      </c>
      <c r="EX391">
        <v>2</v>
      </c>
      <c r="EY391">
        <v>-2.3782999999999999E-2</v>
      </c>
      <c r="EZ391">
        <v>2.4636100000000001</v>
      </c>
      <c r="FA391">
        <v>20.228899999999999</v>
      </c>
      <c r="FB391">
        <v>5.2328599999999996</v>
      </c>
      <c r="FC391">
        <v>11.992000000000001</v>
      </c>
      <c r="FD391">
        <v>4.9567500000000004</v>
      </c>
      <c r="FE391">
        <v>3.3039499999999999</v>
      </c>
      <c r="FF391">
        <v>9999</v>
      </c>
      <c r="FG391">
        <v>9999</v>
      </c>
      <c r="FH391">
        <v>6904.2</v>
      </c>
      <c r="FI391">
        <v>357</v>
      </c>
      <c r="FJ391">
        <v>1.86818</v>
      </c>
      <c r="FK391">
        <v>1.8638999999999999</v>
      </c>
      <c r="FL391">
        <v>1.87148</v>
      </c>
      <c r="FM391">
        <v>1.8623400000000001</v>
      </c>
      <c r="FN391">
        <v>1.8618300000000001</v>
      </c>
      <c r="FO391">
        <v>1.8682799999999999</v>
      </c>
      <c r="FP391">
        <v>1.8583700000000001</v>
      </c>
      <c r="FQ391">
        <v>1.8647800000000001</v>
      </c>
      <c r="FR391">
        <v>5</v>
      </c>
      <c r="FS391">
        <v>0</v>
      </c>
      <c r="FT391">
        <v>0</v>
      </c>
      <c r="FU391">
        <v>0</v>
      </c>
      <c r="FV391" t="s">
        <v>357</v>
      </c>
      <c r="FW391" t="s">
        <v>358</v>
      </c>
      <c r="FX391" t="s">
        <v>359</v>
      </c>
      <c r="FY391" t="s">
        <v>359</v>
      </c>
      <c r="FZ391" t="s">
        <v>359</v>
      </c>
      <c r="GA391" t="s">
        <v>359</v>
      </c>
      <c r="GB391">
        <v>0</v>
      </c>
      <c r="GC391">
        <v>100</v>
      </c>
      <c r="GD391">
        <v>100</v>
      </c>
      <c r="GE391">
        <v>3.9159999999999999</v>
      </c>
      <c r="GF391">
        <v>0.1091</v>
      </c>
      <c r="GG391">
        <v>2.1444526195071201</v>
      </c>
      <c r="GH391">
        <v>5.2457919015285598E-3</v>
      </c>
      <c r="GI391">
        <v>-2.61795653493914E-6</v>
      </c>
      <c r="GJ391">
        <v>1.0331707357916401E-9</v>
      </c>
      <c r="GK391">
        <v>8.3457624279274292E-3</v>
      </c>
      <c r="GL391">
        <v>-4.6387863249973502E-2</v>
      </c>
      <c r="GM391">
        <v>3.6088159466671601E-3</v>
      </c>
      <c r="GN391">
        <v>-4.2506285216111501E-5</v>
      </c>
      <c r="GO391">
        <v>14</v>
      </c>
      <c r="GP391">
        <v>2225</v>
      </c>
      <c r="GQ391">
        <v>2</v>
      </c>
      <c r="GR391">
        <v>27</v>
      </c>
      <c r="GS391">
        <v>4531.2</v>
      </c>
      <c r="GT391">
        <v>4531.2</v>
      </c>
      <c r="GU391">
        <v>1.3586400000000001</v>
      </c>
      <c r="GV391">
        <v>2.4084500000000002</v>
      </c>
      <c r="GW391">
        <v>1.9982899999999999</v>
      </c>
      <c r="GX391">
        <v>2.7404799999999998</v>
      </c>
      <c r="GY391">
        <v>2.0935100000000002</v>
      </c>
      <c r="GZ391">
        <v>2.34863</v>
      </c>
      <c r="HA391">
        <v>36.152000000000001</v>
      </c>
      <c r="HB391">
        <v>14.3247</v>
      </c>
      <c r="HC391">
        <v>18</v>
      </c>
      <c r="HD391">
        <v>438.47500000000002</v>
      </c>
      <c r="HE391">
        <v>602.33199999999999</v>
      </c>
      <c r="HF391">
        <v>17.580400000000001</v>
      </c>
      <c r="HG391">
        <v>27.119199999999999</v>
      </c>
      <c r="HH391">
        <v>29.997599999999998</v>
      </c>
      <c r="HI391">
        <v>27.7575</v>
      </c>
      <c r="HJ391">
        <v>27.700700000000001</v>
      </c>
      <c r="HK391">
        <v>27.278099999999998</v>
      </c>
      <c r="HL391">
        <v>20.027999999999999</v>
      </c>
      <c r="HM391">
        <v>0</v>
      </c>
      <c r="HN391">
        <v>17.582699999999999</v>
      </c>
      <c r="HO391">
        <v>440.20499999999998</v>
      </c>
      <c r="HP391">
        <v>16.584299999999999</v>
      </c>
      <c r="HQ391">
        <v>96.112399999999994</v>
      </c>
      <c r="HR391">
        <v>100.361</v>
      </c>
    </row>
    <row r="392" spans="1:226" x14ac:dyDescent="0.2">
      <c r="A392">
        <v>501</v>
      </c>
      <c r="B392">
        <v>1657569997.5</v>
      </c>
      <c r="C392">
        <v>6578</v>
      </c>
      <c r="D392" t="s">
        <v>1110</v>
      </c>
      <c r="E392" t="s">
        <v>1111</v>
      </c>
      <c r="F392">
        <v>5</v>
      </c>
      <c r="G392" t="s">
        <v>1218</v>
      </c>
      <c r="H392" t="s">
        <v>353</v>
      </c>
      <c r="I392">
        <v>1657569994.7</v>
      </c>
      <c r="J392">
        <f t="shared" si="204"/>
        <v>2.3482252335480201E-3</v>
      </c>
      <c r="K392">
        <f t="shared" si="205"/>
        <v>2.3482252335480203</v>
      </c>
      <c r="L392">
        <f t="shared" si="206"/>
        <v>11.411510783413407</v>
      </c>
      <c r="M392">
        <f t="shared" si="207"/>
        <v>412.33049999999997</v>
      </c>
      <c r="N392">
        <f t="shared" si="208"/>
        <v>237.2871601389113</v>
      </c>
      <c r="O392">
        <f t="shared" si="209"/>
        <v>16.134877244658938</v>
      </c>
      <c r="P392">
        <f t="shared" si="210"/>
        <v>28.037345121557095</v>
      </c>
      <c r="Q392">
        <f t="shared" si="211"/>
        <v>0.11354792023078848</v>
      </c>
      <c r="R392">
        <f t="shared" si="212"/>
        <v>2.6457326713600144</v>
      </c>
      <c r="S392">
        <f t="shared" si="213"/>
        <v>0.11090848004064391</v>
      </c>
      <c r="T392">
        <f t="shared" si="214"/>
        <v>6.9549833109462916E-2</v>
      </c>
      <c r="U392">
        <f t="shared" si="215"/>
        <v>321.51647879999996</v>
      </c>
      <c r="V392">
        <f t="shared" si="216"/>
        <v>22.4176770597931</v>
      </c>
      <c r="W392">
        <f t="shared" si="217"/>
        <v>21.994009999999999</v>
      </c>
      <c r="X392">
        <f t="shared" si="218"/>
        <v>2.6525376368955889</v>
      </c>
      <c r="Y392">
        <f t="shared" si="219"/>
        <v>50.25481789347733</v>
      </c>
      <c r="Z392">
        <f t="shared" si="220"/>
        <v>1.2542142610873541</v>
      </c>
      <c r="AA392">
        <f t="shared" si="221"/>
        <v>2.4957094934576229</v>
      </c>
      <c r="AB392">
        <f t="shared" si="222"/>
        <v>1.3983233758082347</v>
      </c>
      <c r="AC392">
        <f t="shared" si="223"/>
        <v>-103.55673279946768</v>
      </c>
      <c r="AD392">
        <f t="shared" si="224"/>
        <v>-141.98916897976704</v>
      </c>
      <c r="AE392">
        <f t="shared" si="225"/>
        <v>-10.956230114940119</v>
      </c>
      <c r="AF392">
        <f t="shared" si="226"/>
        <v>65.014346905825107</v>
      </c>
      <c r="AG392">
        <f t="shared" si="227"/>
        <v>18.170957992682478</v>
      </c>
      <c r="AH392">
        <f t="shared" si="228"/>
        <v>2.3551834725575427</v>
      </c>
      <c r="AI392">
        <f t="shared" si="229"/>
        <v>11.411510783413407</v>
      </c>
      <c r="AJ392">
        <v>435.29361558783597</v>
      </c>
      <c r="AK392">
        <v>422.29176363636299</v>
      </c>
      <c r="AL392">
        <v>0.99662121630624201</v>
      </c>
      <c r="AM392">
        <v>66.159676671444501</v>
      </c>
      <c r="AN392">
        <f t="shared" si="230"/>
        <v>2.3482252335480203</v>
      </c>
      <c r="AO392">
        <v>16.58839838271</v>
      </c>
      <c r="AP392">
        <v>18.442793333333299</v>
      </c>
      <c r="AQ392">
        <v>2.4058004676175099E-5</v>
      </c>
      <c r="AR392">
        <v>77.858196227139302</v>
      </c>
      <c r="AS392">
        <v>8</v>
      </c>
      <c r="AT392">
        <v>2</v>
      </c>
      <c r="AU392">
        <f t="shared" si="231"/>
        <v>1</v>
      </c>
      <c r="AV392">
        <f t="shared" si="232"/>
        <v>0</v>
      </c>
      <c r="AW392">
        <f t="shared" si="233"/>
        <v>36668.785481477906</v>
      </c>
      <c r="AX392">
        <f t="shared" si="234"/>
        <v>2000.0029999999999</v>
      </c>
      <c r="AY392">
        <f t="shared" si="235"/>
        <v>1681.2025199999998</v>
      </c>
      <c r="AZ392">
        <f t="shared" si="236"/>
        <v>0.84059999910000127</v>
      </c>
      <c r="BA392">
        <f t="shared" si="237"/>
        <v>0.16075799826300258</v>
      </c>
      <c r="BB392">
        <v>4.0229999999999997</v>
      </c>
      <c r="BC392">
        <v>0.5</v>
      </c>
      <c r="BD392" t="s">
        <v>354</v>
      </c>
      <c r="BE392">
        <v>2</v>
      </c>
      <c r="BF392" t="b">
        <v>1</v>
      </c>
      <c r="BG392">
        <v>1657569994.7</v>
      </c>
      <c r="BH392">
        <v>412.33049999999997</v>
      </c>
      <c r="BI392">
        <v>427.7319</v>
      </c>
      <c r="BJ392">
        <v>18.445070000000001</v>
      </c>
      <c r="BK392">
        <v>16.585080000000001</v>
      </c>
      <c r="BL392">
        <v>408.41</v>
      </c>
      <c r="BM392">
        <v>18.335989999999999</v>
      </c>
      <c r="BN392">
        <v>500.01010000000002</v>
      </c>
      <c r="BO392">
        <v>67.977350000000001</v>
      </c>
      <c r="BP392">
        <v>1.9912200000000001E-2</v>
      </c>
      <c r="BQ392">
        <v>20.998550000000002</v>
      </c>
      <c r="BR392">
        <v>21.994009999999999</v>
      </c>
      <c r="BS392">
        <v>999.9</v>
      </c>
      <c r="BT392">
        <v>0</v>
      </c>
      <c r="BU392">
        <v>0</v>
      </c>
      <c r="BV392">
        <v>9997.3119999999999</v>
      </c>
      <c r="BW392">
        <v>0</v>
      </c>
      <c r="BX392">
        <v>400.51600000000002</v>
      </c>
      <c r="BY392">
        <v>-15.401680000000001</v>
      </c>
      <c r="BZ392">
        <v>420.0788</v>
      </c>
      <c r="CA392">
        <v>434.94580000000002</v>
      </c>
      <c r="CB392">
        <v>1.8599829999999999</v>
      </c>
      <c r="CC392">
        <v>427.7319</v>
      </c>
      <c r="CD392">
        <v>16.585080000000001</v>
      </c>
      <c r="CE392">
        <v>1.2538480000000001</v>
      </c>
      <c r="CF392">
        <v>1.1274090000000001</v>
      </c>
      <c r="CG392">
        <v>10.256740000000001</v>
      </c>
      <c r="CH392">
        <v>8.6760400000000004</v>
      </c>
      <c r="CI392">
        <v>2000.0029999999999</v>
      </c>
      <c r="CJ392">
        <v>0.98000220000000005</v>
      </c>
      <c r="CK392">
        <v>1.9998060000000002E-2</v>
      </c>
      <c r="CL392">
        <v>0</v>
      </c>
      <c r="CM392">
        <v>2.6288</v>
      </c>
      <c r="CN392">
        <v>0</v>
      </c>
      <c r="CO392">
        <v>5573.5990000000002</v>
      </c>
      <c r="CP392">
        <v>16705.47</v>
      </c>
      <c r="CQ392">
        <v>45</v>
      </c>
      <c r="CR392">
        <v>44.862400000000001</v>
      </c>
      <c r="CS392">
        <v>45</v>
      </c>
      <c r="CT392">
        <v>42.875</v>
      </c>
      <c r="CU392">
        <v>39.811999999999998</v>
      </c>
      <c r="CV392">
        <v>1960.0029999999999</v>
      </c>
      <c r="CW392">
        <v>40</v>
      </c>
      <c r="CX392">
        <v>0</v>
      </c>
      <c r="CY392">
        <v>1651548893</v>
      </c>
      <c r="CZ392">
        <v>0</v>
      </c>
      <c r="DA392">
        <v>0</v>
      </c>
      <c r="DB392" t="s">
        <v>355</v>
      </c>
      <c r="DC392">
        <v>1657298120.5</v>
      </c>
      <c r="DD392">
        <v>1657298120.5</v>
      </c>
      <c r="DE392">
        <v>0</v>
      </c>
      <c r="DF392">
        <v>1.391</v>
      </c>
      <c r="DG392">
        <v>3.5000000000000003E-2</v>
      </c>
      <c r="DH392">
        <v>2.39</v>
      </c>
      <c r="DI392">
        <v>0.104</v>
      </c>
      <c r="DJ392">
        <v>419</v>
      </c>
      <c r="DK392">
        <v>18</v>
      </c>
      <c r="DL392">
        <v>0.11</v>
      </c>
      <c r="DM392">
        <v>0.02</v>
      </c>
      <c r="DN392">
        <v>-11.028281951219499</v>
      </c>
      <c r="DO392">
        <v>-22.318005783972101</v>
      </c>
      <c r="DP392">
        <v>2.7524369320926199</v>
      </c>
      <c r="DQ392">
        <v>0</v>
      </c>
      <c r="DR392">
        <v>1.8479287804878</v>
      </c>
      <c r="DS392">
        <v>4.5901881533098703E-2</v>
      </c>
      <c r="DT392">
        <v>9.5767979767978698E-3</v>
      </c>
      <c r="DU392">
        <v>1</v>
      </c>
      <c r="DV392">
        <v>1</v>
      </c>
      <c r="DW392">
        <v>2</v>
      </c>
      <c r="DX392" t="s">
        <v>372</v>
      </c>
      <c r="DY392">
        <v>2.8635299999999999</v>
      </c>
      <c r="DZ392">
        <v>2.63672</v>
      </c>
      <c r="EA392">
        <v>6.8024100000000004E-2</v>
      </c>
      <c r="EB392">
        <v>7.0882700000000007E-2</v>
      </c>
      <c r="EC392">
        <v>6.4674999999999996E-2</v>
      </c>
      <c r="ED392">
        <v>5.9786499999999999E-2</v>
      </c>
      <c r="EE392">
        <v>26151.599999999999</v>
      </c>
      <c r="EF392">
        <v>22824.799999999999</v>
      </c>
      <c r="EG392">
        <v>25122.5</v>
      </c>
      <c r="EH392">
        <v>23926.2</v>
      </c>
      <c r="EI392">
        <v>40117.9</v>
      </c>
      <c r="EJ392">
        <v>37251</v>
      </c>
      <c r="EK392">
        <v>45414.3</v>
      </c>
      <c r="EL392">
        <v>42695</v>
      </c>
      <c r="EM392">
        <v>1.8046</v>
      </c>
      <c r="EN392">
        <v>2.0653999999999999</v>
      </c>
      <c r="EO392">
        <v>0.17233899999999999</v>
      </c>
      <c r="EP392">
        <v>0</v>
      </c>
      <c r="EQ392">
        <v>19.146100000000001</v>
      </c>
      <c r="ER392">
        <v>999.9</v>
      </c>
      <c r="ES392">
        <v>28.263000000000002</v>
      </c>
      <c r="ET392">
        <v>33.334000000000003</v>
      </c>
      <c r="EU392">
        <v>21.403099999999998</v>
      </c>
      <c r="EV392">
        <v>49.014499999999998</v>
      </c>
      <c r="EW392">
        <v>32.435899999999997</v>
      </c>
      <c r="EX392">
        <v>2</v>
      </c>
      <c r="EY392">
        <v>-2.63923E-2</v>
      </c>
      <c r="EZ392">
        <v>2.4579900000000001</v>
      </c>
      <c r="FA392">
        <v>20.228899999999999</v>
      </c>
      <c r="FB392">
        <v>5.2330100000000002</v>
      </c>
      <c r="FC392">
        <v>11.9918</v>
      </c>
      <c r="FD392">
        <v>4.9566999999999997</v>
      </c>
      <c r="FE392">
        <v>3.3039000000000001</v>
      </c>
      <c r="FF392">
        <v>9999</v>
      </c>
      <c r="FG392">
        <v>9999</v>
      </c>
      <c r="FH392">
        <v>6904.5</v>
      </c>
      <c r="FI392">
        <v>357</v>
      </c>
      <c r="FJ392">
        <v>1.86818</v>
      </c>
      <c r="FK392">
        <v>1.86391</v>
      </c>
      <c r="FL392">
        <v>1.8714900000000001</v>
      </c>
      <c r="FM392">
        <v>1.8623400000000001</v>
      </c>
      <c r="FN392">
        <v>1.8618300000000001</v>
      </c>
      <c r="FO392">
        <v>1.86829</v>
      </c>
      <c r="FP392">
        <v>1.8583700000000001</v>
      </c>
      <c r="FQ392">
        <v>1.8647800000000001</v>
      </c>
      <c r="FR392">
        <v>5</v>
      </c>
      <c r="FS392">
        <v>0</v>
      </c>
      <c r="FT392">
        <v>0</v>
      </c>
      <c r="FU392">
        <v>0</v>
      </c>
      <c r="FV392" t="s">
        <v>357</v>
      </c>
      <c r="FW392" t="s">
        <v>358</v>
      </c>
      <c r="FX392" t="s">
        <v>359</v>
      </c>
      <c r="FY392" t="s">
        <v>359</v>
      </c>
      <c r="FZ392" t="s">
        <v>359</v>
      </c>
      <c r="GA392" t="s">
        <v>359</v>
      </c>
      <c r="GB392">
        <v>0</v>
      </c>
      <c r="GC392">
        <v>100</v>
      </c>
      <c r="GD392">
        <v>100</v>
      </c>
      <c r="GE392">
        <v>3.931</v>
      </c>
      <c r="GF392">
        <v>0.1089</v>
      </c>
      <c r="GG392">
        <v>2.1444526195071201</v>
      </c>
      <c r="GH392">
        <v>5.2457919015285598E-3</v>
      </c>
      <c r="GI392">
        <v>-2.61795653493914E-6</v>
      </c>
      <c r="GJ392">
        <v>1.0331707357916401E-9</v>
      </c>
      <c r="GK392">
        <v>8.3457624279274292E-3</v>
      </c>
      <c r="GL392">
        <v>-4.6387863249973502E-2</v>
      </c>
      <c r="GM392">
        <v>3.6088159466671601E-3</v>
      </c>
      <c r="GN392">
        <v>-4.2506285216111501E-5</v>
      </c>
      <c r="GO392">
        <v>14</v>
      </c>
      <c r="GP392">
        <v>2225</v>
      </c>
      <c r="GQ392">
        <v>2</v>
      </c>
      <c r="GR392">
        <v>27</v>
      </c>
      <c r="GS392">
        <v>4531.3</v>
      </c>
      <c r="GT392">
        <v>4531.3</v>
      </c>
      <c r="GU392">
        <v>1.3915999999999999</v>
      </c>
      <c r="GV392">
        <v>2.3999000000000001</v>
      </c>
      <c r="GW392">
        <v>1.9982899999999999</v>
      </c>
      <c r="GX392">
        <v>2.7404799999999998</v>
      </c>
      <c r="GY392">
        <v>2.0935100000000002</v>
      </c>
      <c r="GZ392">
        <v>2.3803700000000001</v>
      </c>
      <c r="HA392">
        <v>36.128500000000003</v>
      </c>
      <c r="HB392">
        <v>14.333399999999999</v>
      </c>
      <c r="HC392">
        <v>18</v>
      </c>
      <c r="HD392">
        <v>438.49900000000002</v>
      </c>
      <c r="HE392">
        <v>602.48</v>
      </c>
      <c r="HF392">
        <v>17.582899999999999</v>
      </c>
      <c r="HG392">
        <v>27.0886</v>
      </c>
      <c r="HH392">
        <v>29.997599999999998</v>
      </c>
      <c r="HI392">
        <v>27.7271</v>
      </c>
      <c r="HJ392">
        <v>27.669699999999999</v>
      </c>
      <c r="HK392">
        <v>28.021999999999998</v>
      </c>
      <c r="HL392">
        <v>20.027999999999999</v>
      </c>
      <c r="HM392">
        <v>0</v>
      </c>
      <c r="HN392">
        <v>17.586099999999998</v>
      </c>
      <c r="HO392">
        <v>460.428</v>
      </c>
      <c r="HP392">
        <v>16.576499999999999</v>
      </c>
      <c r="HQ392">
        <v>96.119299999999996</v>
      </c>
      <c r="HR392">
        <v>100.367</v>
      </c>
    </row>
    <row r="393" spans="1:226" x14ac:dyDescent="0.2">
      <c r="A393">
        <v>502</v>
      </c>
      <c r="B393">
        <v>1657570002.5</v>
      </c>
      <c r="C393">
        <v>6583</v>
      </c>
      <c r="D393" t="s">
        <v>1112</v>
      </c>
      <c r="E393" t="s">
        <v>1113</v>
      </c>
      <c r="F393">
        <v>5</v>
      </c>
      <c r="G393" t="s">
        <v>1218</v>
      </c>
      <c r="H393" t="s">
        <v>353</v>
      </c>
      <c r="I393">
        <v>1657570000</v>
      </c>
      <c r="J393">
        <f t="shared" si="204"/>
        <v>2.3543518140338687E-3</v>
      </c>
      <c r="K393">
        <f t="shared" si="205"/>
        <v>2.3543518140338686</v>
      </c>
      <c r="L393">
        <f t="shared" si="206"/>
        <v>12.048825084184973</v>
      </c>
      <c r="M393">
        <f t="shared" si="207"/>
        <v>419.57055555555598</v>
      </c>
      <c r="N393">
        <f t="shared" si="208"/>
        <v>235.49526513010665</v>
      </c>
      <c r="O393">
        <f t="shared" si="209"/>
        <v>16.013102972959327</v>
      </c>
      <c r="P393">
        <f t="shared" si="210"/>
        <v>28.529773228438192</v>
      </c>
      <c r="Q393">
        <f t="shared" si="211"/>
        <v>0.11370631582603395</v>
      </c>
      <c r="R393">
        <f t="shared" si="212"/>
        <v>2.6461955823418197</v>
      </c>
      <c r="S393">
        <f t="shared" si="213"/>
        <v>0.11106005048869087</v>
      </c>
      <c r="T393">
        <f t="shared" si="214"/>
        <v>6.9645158544506022E-2</v>
      </c>
      <c r="U393">
        <f t="shared" si="215"/>
        <v>321.51617733333313</v>
      </c>
      <c r="V393">
        <f t="shared" si="216"/>
        <v>22.412416831475976</v>
      </c>
      <c r="W393">
        <f t="shared" si="217"/>
        <v>22.000822222222201</v>
      </c>
      <c r="X393">
        <f t="shared" si="218"/>
        <v>2.6536399053054756</v>
      </c>
      <c r="Y393">
        <f t="shared" si="219"/>
        <v>50.239518350739587</v>
      </c>
      <c r="Z393">
        <f t="shared" si="220"/>
        <v>1.2535803152789022</v>
      </c>
      <c r="AA393">
        <f t="shared" si="221"/>
        <v>2.4952076700401888</v>
      </c>
      <c r="AB393">
        <f t="shared" si="222"/>
        <v>1.4000595900265733</v>
      </c>
      <c r="AC393">
        <f t="shared" si="223"/>
        <v>-103.82691499889361</v>
      </c>
      <c r="AD393">
        <f t="shared" si="224"/>
        <v>-143.45267608433221</v>
      </c>
      <c r="AE393">
        <f t="shared" si="225"/>
        <v>-11.06742170508676</v>
      </c>
      <c r="AF393">
        <f t="shared" si="226"/>
        <v>63.16916454502055</v>
      </c>
      <c r="AG393">
        <f t="shared" si="227"/>
        <v>26.519836613050288</v>
      </c>
      <c r="AH393">
        <f t="shared" si="228"/>
        <v>2.3680050024812247</v>
      </c>
      <c r="AI393">
        <f t="shared" si="229"/>
        <v>12.048825084184973</v>
      </c>
      <c r="AJ393">
        <v>448.98641585609403</v>
      </c>
      <c r="AK393">
        <v>431.57959393939399</v>
      </c>
      <c r="AL393">
        <v>2.0523043714289901</v>
      </c>
      <c r="AM393">
        <v>66.159676671444501</v>
      </c>
      <c r="AN393">
        <f t="shared" si="230"/>
        <v>2.3543518140338686</v>
      </c>
      <c r="AO393">
        <v>16.570142614167398</v>
      </c>
      <c r="AP393">
        <v>18.429888484848501</v>
      </c>
      <c r="AQ393">
        <v>-6.5791469751729195E-5</v>
      </c>
      <c r="AR393">
        <v>77.858196227139302</v>
      </c>
      <c r="AS393">
        <v>8</v>
      </c>
      <c r="AT393">
        <v>2</v>
      </c>
      <c r="AU393">
        <f t="shared" si="231"/>
        <v>1</v>
      </c>
      <c r="AV393">
        <f t="shared" si="232"/>
        <v>0</v>
      </c>
      <c r="AW393">
        <f t="shared" si="233"/>
        <v>36678.283735382101</v>
      </c>
      <c r="AX393">
        <f t="shared" si="234"/>
        <v>2000.00111111111</v>
      </c>
      <c r="AY393">
        <f t="shared" si="235"/>
        <v>1681.2009333333322</v>
      </c>
      <c r="AZ393">
        <f t="shared" si="236"/>
        <v>0.84059999966666676</v>
      </c>
      <c r="BA393">
        <f t="shared" si="237"/>
        <v>0.16075799935666701</v>
      </c>
      <c r="BB393">
        <v>4.0229999999999997</v>
      </c>
      <c r="BC393">
        <v>0.5</v>
      </c>
      <c r="BD393" t="s">
        <v>354</v>
      </c>
      <c r="BE393">
        <v>2</v>
      </c>
      <c r="BF393" t="b">
        <v>1</v>
      </c>
      <c r="BG393">
        <v>1657570000</v>
      </c>
      <c r="BH393">
        <v>419.57055555555598</v>
      </c>
      <c r="BI393">
        <v>441.70855555555602</v>
      </c>
      <c r="BJ393">
        <v>18.435666666666702</v>
      </c>
      <c r="BK393">
        <v>16.565433333333299</v>
      </c>
      <c r="BL393">
        <v>415.623777777778</v>
      </c>
      <c r="BM393">
        <v>18.327011111111101</v>
      </c>
      <c r="BN393">
        <v>499.98344444444501</v>
      </c>
      <c r="BO393">
        <v>67.977511111111099</v>
      </c>
      <c r="BP393">
        <v>2.0046988888888902E-2</v>
      </c>
      <c r="BQ393">
        <v>20.995277777777801</v>
      </c>
      <c r="BR393">
        <v>22.000822222222201</v>
      </c>
      <c r="BS393">
        <v>999.9</v>
      </c>
      <c r="BT393">
        <v>0</v>
      </c>
      <c r="BU393">
        <v>0</v>
      </c>
      <c r="BV393">
        <v>9999.8711111111097</v>
      </c>
      <c r="BW393">
        <v>0</v>
      </c>
      <c r="BX393">
        <v>400.62566666666697</v>
      </c>
      <c r="BY393">
        <v>-22.138088888888898</v>
      </c>
      <c r="BZ393">
        <v>427.450777777778</v>
      </c>
      <c r="CA393">
        <v>449.149</v>
      </c>
      <c r="CB393">
        <v>1.87021333333333</v>
      </c>
      <c r="CC393">
        <v>441.70855555555602</v>
      </c>
      <c r="CD393">
        <v>16.565433333333299</v>
      </c>
      <c r="CE393">
        <v>1.2532099999999999</v>
      </c>
      <c r="CF393">
        <v>1.12607777777778</v>
      </c>
      <c r="CG393">
        <v>10.249133333333299</v>
      </c>
      <c r="CH393">
        <v>8.6585722222222206</v>
      </c>
      <c r="CI393">
        <v>2000.00111111111</v>
      </c>
      <c r="CJ393">
        <v>0.98000200000000004</v>
      </c>
      <c r="CK393">
        <v>1.9998266666666702E-2</v>
      </c>
      <c r="CL393">
        <v>0</v>
      </c>
      <c r="CM393">
        <v>2.7419111111111101</v>
      </c>
      <c r="CN393">
        <v>0</v>
      </c>
      <c r="CO393">
        <v>5580.2055555555598</v>
      </c>
      <c r="CP393">
        <v>16705.411111111101</v>
      </c>
      <c r="CQ393">
        <v>45</v>
      </c>
      <c r="CR393">
        <v>44.875</v>
      </c>
      <c r="CS393">
        <v>44.985999999999997</v>
      </c>
      <c r="CT393">
        <v>42.868000000000002</v>
      </c>
      <c r="CU393">
        <v>39.811999999999998</v>
      </c>
      <c r="CV393">
        <v>1960.00111111111</v>
      </c>
      <c r="CW393">
        <v>40</v>
      </c>
      <c r="CX393">
        <v>0</v>
      </c>
      <c r="CY393">
        <v>1651548897.8</v>
      </c>
      <c r="CZ393">
        <v>0</v>
      </c>
      <c r="DA393">
        <v>0</v>
      </c>
      <c r="DB393" t="s">
        <v>355</v>
      </c>
      <c r="DC393">
        <v>1657298120.5</v>
      </c>
      <c r="DD393">
        <v>1657298120.5</v>
      </c>
      <c r="DE393">
        <v>0</v>
      </c>
      <c r="DF393">
        <v>1.391</v>
      </c>
      <c r="DG393">
        <v>3.5000000000000003E-2</v>
      </c>
      <c r="DH393">
        <v>2.39</v>
      </c>
      <c r="DI393">
        <v>0.104</v>
      </c>
      <c r="DJ393">
        <v>419</v>
      </c>
      <c r="DK393">
        <v>18</v>
      </c>
      <c r="DL393">
        <v>0.11</v>
      </c>
      <c r="DM393">
        <v>0.02</v>
      </c>
      <c r="DN393">
        <v>-13.371425853658501</v>
      </c>
      <c r="DO393">
        <v>-44.402995191637601</v>
      </c>
      <c r="DP393">
        <v>4.7600641105274599</v>
      </c>
      <c r="DQ393">
        <v>0</v>
      </c>
      <c r="DR393">
        <v>1.8520753658536599</v>
      </c>
      <c r="DS393">
        <v>0.10546975609756</v>
      </c>
      <c r="DT393">
        <v>1.27913267294795E-2</v>
      </c>
      <c r="DU393">
        <v>0</v>
      </c>
      <c r="DV393">
        <v>0</v>
      </c>
      <c r="DW393">
        <v>2</v>
      </c>
      <c r="DX393" t="s">
        <v>356</v>
      </c>
      <c r="DY393">
        <v>2.8639299999999999</v>
      </c>
      <c r="DZ393">
        <v>2.6364700000000001</v>
      </c>
      <c r="EA393">
        <v>6.9240399999999994E-2</v>
      </c>
      <c r="EB393">
        <v>7.2699799999999995E-2</v>
      </c>
      <c r="EC393">
        <v>6.4647099999999999E-2</v>
      </c>
      <c r="ED393">
        <v>5.9742499999999997E-2</v>
      </c>
      <c r="EE393">
        <v>26119.4</v>
      </c>
      <c r="EF393">
        <v>22781.8</v>
      </c>
      <c r="EG393">
        <v>25124.3</v>
      </c>
      <c r="EH393">
        <v>23927.7</v>
      </c>
      <c r="EI393">
        <v>40121.5</v>
      </c>
      <c r="EJ393">
        <v>37255</v>
      </c>
      <c r="EK393">
        <v>45416.800000000003</v>
      </c>
      <c r="EL393">
        <v>42697.5</v>
      </c>
      <c r="EM393">
        <v>1.80545</v>
      </c>
      <c r="EN393">
        <v>2.0655800000000002</v>
      </c>
      <c r="EO393">
        <v>0.17214599999999999</v>
      </c>
      <c r="EP393">
        <v>0</v>
      </c>
      <c r="EQ393">
        <v>19.150200000000002</v>
      </c>
      <c r="ER393">
        <v>999.9</v>
      </c>
      <c r="ES393">
        <v>28.238</v>
      </c>
      <c r="ET393">
        <v>33.314</v>
      </c>
      <c r="EU393">
        <v>21.3584</v>
      </c>
      <c r="EV393">
        <v>49.564500000000002</v>
      </c>
      <c r="EW393">
        <v>32.447899999999997</v>
      </c>
      <c r="EX393">
        <v>2</v>
      </c>
      <c r="EY393">
        <v>-2.88186E-2</v>
      </c>
      <c r="EZ393">
        <v>2.4510999999999998</v>
      </c>
      <c r="FA393">
        <v>20.229099999999999</v>
      </c>
      <c r="FB393">
        <v>5.2324099999999998</v>
      </c>
      <c r="FC393">
        <v>11.9915</v>
      </c>
      <c r="FD393">
        <v>4.9567500000000004</v>
      </c>
      <c r="FE393">
        <v>3.3039000000000001</v>
      </c>
      <c r="FF393">
        <v>9999</v>
      </c>
      <c r="FG393">
        <v>9999</v>
      </c>
      <c r="FH393">
        <v>6904.5</v>
      </c>
      <c r="FI393">
        <v>357</v>
      </c>
      <c r="FJ393">
        <v>1.8681700000000001</v>
      </c>
      <c r="FK393">
        <v>1.86395</v>
      </c>
      <c r="FL393">
        <v>1.8714900000000001</v>
      </c>
      <c r="FM393">
        <v>1.8623400000000001</v>
      </c>
      <c r="FN393">
        <v>1.8618600000000001</v>
      </c>
      <c r="FO393">
        <v>1.8682799999999999</v>
      </c>
      <c r="FP393">
        <v>1.8583700000000001</v>
      </c>
      <c r="FQ393">
        <v>1.8647800000000001</v>
      </c>
      <c r="FR393">
        <v>5</v>
      </c>
      <c r="FS393">
        <v>0</v>
      </c>
      <c r="FT393">
        <v>0</v>
      </c>
      <c r="FU393">
        <v>0</v>
      </c>
      <c r="FV393" t="s">
        <v>357</v>
      </c>
      <c r="FW393" t="s">
        <v>358</v>
      </c>
      <c r="FX393" t="s">
        <v>359</v>
      </c>
      <c r="FY393" t="s">
        <v>359</v>
      </c>
      <c r="FZ393" t="s">
        <v>359</v>
      </c>
      <c r="GA393" t="s">
        <v>359</v>
      </c>
      <c r="GB393">
        <v>0</v>
      </c>
      <c r="GC393">
        <v>100</v>
      </c>
      <c r="GD393">
        <v>100</v>
      </c>
      <c r="GE393">
        <v>3.9649999999999999</v>
      </c>
      <c r="GF393">
        <v>0.1084</v>
      </c>
      <c r="GG393">
        <v>2.1444526195071201</v>
      </c>
      <c r="GH393">
        <v>5.2457919015285598E-3</v>
      </c>
      <c r="GI393">
        <v>-2.61795653493914E-6</v>
      </c>
      <c r="GJ393">
        <v>1.0331707357916401E-9</v>
      </c>
      <c r="GK393">
        <v>8.3457624279274292E-3</v>
      </c>
      <c r="GL393">
        <v>-4.6387863249973502E-2</v>
      </c>
      <c r="GM393">
        <v>3.6088159466671601E-3</v>
      </c>
      <c r="GN393">
        <v>-4.2506285216111501E-5</v>
      </c>
      <c r="GO393">
        <v>14</v>
      </c>
      <c r="GP393">
        <v>2225</v>
      </c>
      <c r="GQ393">
        <v>2</v>
      </c>
      <c r="GR393">
        <v>27</v>
      </c>
      <c r="GS393">
        <v>4531.3999999999996</v>
      </c>
      <c r="GT393">
        <v>4531.3999999999996</v>
      </c>
      <c r="GU393">
        <v>1.4331100000000001</v>
      </c>
      <c r="GV393">
        <v>2.4108900000000002</v>
      </c>
      <c r="GW393">
        <v>1.9982899999999999</v>
      </c>
      <c r="GX393">
        <v>2.7404799999999998</v>
      </c>
      <c r="GY393">
        <v>2.0935100000000002</v>
      </c>
      <c r="GZ393">
        <v>2.3584000000000001</v>
      </c>
      <c r="HA393">
        <v>36.104999999999997</v>
      </c>
      <c r="HB393">
        <v>14.3247</v>
      </c>
      <c r="HC393">
        <v>18</v>
      </c>
      <c r="HD393">
        <v>438.755</v>
      </c>
      <c r="HE393">
        <v>602.26400000000001</v>
      </c>
      <c r="HF393">
        <v>17.5852</v>
      </c>
      <c r="HG393">
        <v>27.0564</v>
      </c>
      <c r="HH393">
        <v>29.997599999999998</v>
      </c>
      <c r="HI393">
        <v>27.694800000000001</v>
      </c>
      <c r="HJ393">
        <v>27.6373</v>
      </c>
      <c r="HK393">
        <v>28.7852</v>
      </c>
      <c r="HL393">
        <v>20.027999999999999</v>
      </c>
      <c r="HM393">
        <v>0</v>
      </c>
      <c r="HN393">
        <v>17.5868</v>
      </c>
      <c r="HO393">
        <v>473.95299999999997</v>
      </c>
      <c r="HP393">
        <v>16.567699999999999</v>
      </c>
      <c r="HQ393">
        <v>96.125200000000007</v>
      </c>
      <c r="HR393">
        <v>100.373</v>
      </c>
    </row>
    <row r="394" spans="1:226" x14ac:dyDescent="0.2">
      <c r="A394">
        <v>503</v>
      </c>
      <c r="B394">
        <v>1657570007.5</v>
      </c>
      <c r="C394">
        <v>6588</v>
      </c>
      <c r="D394" t="s">
        <v>1114</v>
      </c>
      <c r="E394" t="s">
        <v>1115</v>
      </c>
      <c r="F394">
        <v>5</v>
      </c>
      <c r="G394" t="s">
        <v>1218</v>
      </c>
      <c r="H394" t="s">
        <v>353</v>
      </c>
      <c r="I394">
        <v>1657570004.7</v>
      </c>
      <c r="J394">
        <f t="shared" si="204"/>
        <v>2.3582284641519013E-3</v>
      </c>
      <c r="K394">
        <f t="shared" si="205"/>
        <v>2.3582284641519013</v>
      </c>
      <c r="L394">
        <f t="shared" si="206"/>
        <v>12.638722743139652</v>
      </c>
      <c r="M394">
        <f t="shared" si="207"/>
        <v>430.30169999999998</v>
      </c>
      <c r="N394">
        <f t="shared" si="208"/>
        <v>237.88348005380857</v>
      </c>
      <c r="O394">
        <f t="shared" si="209"/>
        <v>16.175519258876868</v>
      </c>
      <c r="P394">
        <f t="shared" si="210"/>
        <v>29.259507360086726</v>
      </c>
      <c r="Q394">
        <f t="shared" si="211"/>
        <v>0.11392594482439979</v>
      </c>
      <c r="R394">
        <f t="shared" si="212"/>
        <v>2.6484155654328942</v>
      </c>
      <c r="S394">
        <f t="shared" si="213"/>
        <v>0.11127174625358444</v>
      </c>
      <c r="T394">
        <f t="shared" si="214"/>
        <v>6.9778160313290455E-2</v>
      </c>
      <c r="U394">
        <f t="shared" si="215"/>
        <v>321.50786040000003</v>
      </c>
      <c r="V394">
        <f t="shared" si="216"/>
        <v>22.410049705531215</v>
      </c>
      <c r="W394">
        <f t="shared" si="217"/>
        <v>21.992540000000002</v>
      </c>
      <c r="X394">
        <f t="shared" si="218"/>
        <v>2.6522998324996054</v>
      </c>
      <c r="Y394">
        <f t="shared" si="219"/>
        <v>50.199570154972506</v>
      </c>
      <c r="Z394">
        <f t="shared" si="220"/>
        <v>1.252575998059503</v>
      </c>
      <c r="AA394">
        <f t="shared" si="221"/>
        <v>2.4951926763369494</v>
      </c>
      <c r="AB394">
        <f t="shared" si="222"/>
        <v>1.3997238344401024</v>
      </c>
      <c r="AC394">
        <f t="shared" si="223"/>
        <v>-103.99787526909886</v>
      </c>
      <c r="AD394">
        <f t="shared" si="224"/>
        <v>-142.40443712051433</v>
      </c>
      <c r="AE394">
        <f t="shared" si="225"/>
        <v>-10.97687140277435</v>
      </c>
      <c r="AF394">
        <f t="shared" si="226"/>
        <v>64.128676607612476</v>
      </c>
      <c r="AG394">
        <f t="shared" si="227"/>
        <v>31.240661343154695</v>
      </c>
      <c r="AH394">
        <f t="shared" si="228"/>
        <v>2.3695527604956972</v>
      </c>
      <c r="AI394">
        <f t="shared" si="229"/>
        <v>12.638722743139652</v>
      </c>
      <c r="AJ394">
        <v>464.74371171230501</v>
      </c>
      <c r="AK394">
        <v>444.51887272727299</v>
      </c>
      <c r="AL394">
        <v>2.6870702985459198</v>
      </c>
      <c r="AM394">
        <v>66.159676671444501</v>
      </c>
      <c r="AN394">
        <f t="shared" si="230"/>
        <v>2.3582284641519013</v>
      </c>
      <c r="AO394">
        <v>16.5518483120368</v>
      </c>
      <c r="AP394">
        <v>18.415115757575801</v>
      </c>
      <c r="AQ394">
        <v>-1.50350276410686E-4</v>
      </c>
      <c r="AR394">
        <v>77.858196227139302</v>
      </c>
      <c r="AS394">
        <v>8</v>
      </c>
      <c r="AT394">
        <v>2</v>
      </c>
      <c r="AU394">
        <f t="shared" si="231"/>
        <v>1</v>
      </c>
      <c r="AV394">
        <f t="shared" si="232"/>
        <v>0</v>
      </c>
      <c r="AW394">
        <f t="shared" si="233"/>
        <v>36721.881193571302</v>
      </c>
      <c r="AX394">
        <f t="shared" si="234"/>
        <v>1999.9490000000001</v>
      </c>
      <c r="AY394">
        <f t="shared" si="235"/>
        <v>1681.1571600000002</v>
      </c>
      <c r="AZ394">
        <f t="shared" si="236"/>
        <v>0.84060001530039019</v>
      </c>
      <c r="BA394">
        <f t="shared" si="237"/>
        <v>0.16075802952975302</v>
      </c>
      <c r="BB394">
        <v>4.0229999999999997</v>
      </c>
      <c r="BC394">
        <v>0.5</v>
      </c>
      <c r="BD394" t="s">
        <v>354</v>
      </c>
      <c r="BE394">
        <v>2</v>
      </c>
      <c r="BF394" t="b">
        <v>1</v>
      </c>
      <c r="BG394">
        <v>1657570004.7</v>
      </c>
      <c r="BH394">
        <v>430.30169999999998</v>
      </c>
      <c r="BI394">
        <v>456.26010000000002</v>
      </c>
      <c r="BJ394">
        <v>18.420870000000001</v>
      </c>
      <c r="BK394">
        <v>16.549320000000002</v>
      </c>
      <c r="BL394">
        <v>426.31689999999998</v>
      </c>
      <c r="BM394">
        <v>18.312819999999999</v>
      </c>
      <c r="BN394">
        <v>499.9658</v>
      </c>
      <c r="BO394">
        <v>67.977879999999999</v>
      </c>
      <c r="BP394">
        <v>1.97769E-2</v>
      </c>
      <c r="BQ394">
        <v>20.995180000000001</v>
      </c>
      <c r="BR394">
        <v>21.992540000000002</v>
      </c>
      <c r="BS394">
        <v>999.9</v>
      </c>
      <c r="BT394">
        <v>0</v>
      </c>
      <c r="BU394">
        <v>0</v>
      </c>
      <c r="BV394">
        <v>10012.206</v>
      </c>
      <c r="BW394">
        <v>0</v>
      </c>
      <c r="BX394">
        <v>400.91070000000002</v>
      </c>
      <c r="BY394">
        <v>-25.95823</v>
      </c>
      <c r="BZ394">
        <v>438.37700000000001</v>
      </c>
      <c r="CA394">
        <v>463.93790000000001</v>
      </c>
      <c r="CB394">
        <v>1.871532</v>
      </c>
      <c r="CC394">
        <v>456.26010000000002</v>
      </c>
      <c r="CD394">
        <v>16.549320000000002</v>
      </c>
      <c r="CE394">
        <v>1.2522120000000001</v>
      </c>
      <c r="CF394">
        <v>1.1249880000000001</v>
      </c>
      <c r="CG394">
        <v>10.2372</v>
      </c>
      <c r="CH394">
        <v>8.6442759999999996</v>
      </c>
      <c r="CI394">
        <v>1999.9490000000001</v>
      </c>
      <c r="CJ394">
        <v>0.98000129999999996</v>
      </c>
      <c r="CK394">
        <v>1.9998990000000001E-2</v>
      </c>
      <c r="CL394">
        <v>0</v>
      </c>
      <c r="CM394">
        <v>2.6045500000000001</v>
      </c>
      <c r="CN394">
        <v>0</v>
      </c>
      <c r="CO394">
        <v>5588.027</v>
      </c>
      <c r="CP394">
        <v>16704.98</v>
      </c>
      <c r="CQ394">
        <v>45</v>
      </c>
      <c r="CR394">
        <v>44.818300000000001</v>
      </c>
      <c r="CS394">
        <v>44.949599999999997</v>
      </c>
      <c r="CT394">
        <v>42.818300000000001</v>
      </c>
      <c r="CU394">
        <v>39.811999999999998</v>
      </c>
      <c r="CV394">
        <v>1959.9490000000001</v>
      </c>
      <c r="CW394">
        <v>40</v>
      </c>
      <c r="CX394">
        <v>0</v>
      </c>
      <c r="CY394">
        <v>1651548902.5999999</v>
      </c>
      <c r="CZ394">
        <v>0</v>
      </c>
      <c r="DA394">
        <v>0</v>
      </c>
      <c r="DB394" t="s">
        <v>355</v>
      </c>
      <c r="DC394">
        <v>1657298120.5</v>
      </c>
      <c r="DD394">
        <v>1657298120.5</v>
      </c>
      <c r="DE394">
        <v>0</v>
      </c>
      <c r="DF394">
        <v>1.391</v>
      </c>
      <c r="DG394">
        <v>3.5000000000000003E-2</v>
      </c>
      <c r="DH394">
        <v>2.39</v>
      </c>
      <c r="DI394">
        <v>0.104</v>
      </c>
      <c r="DJ394">
        <v>419</v>
      </c>
      <c r="DK394">
        <v>18</v>
      </c>
      <c r="DL394">
        <v>0.11</v>
      </c>
      <c r="DM394">
        <v>0.02</v>
      </c>
      <c r="DN394">
        <v>-18.133960243902401</v>
      </c>
      <c r="DO394">
        <v>-63.380539860627202</v>
      </c>
      <c r="DP394">
        <v>6.3027132005047601</v>
      </c>
      <c r="DQ394">
        <v>0</v>
      </c>
      <c r="DR394">
        <v>1.8610565853658501</v>
      </c>
      <c r="DS394">
        <v>0.11031114982578399</v>
      </c>
      <c r="DT394">
        <v>1.1613582168276E-2</v>
      </c>
      <c r="DU394">
        <v>0</v>
      </c>
      <c r="DV394">
        <v>0</v>
      </c>
      <c r="DW394">
        <v>2</v>
      </c>
      <c r="DX394" t="s">
        <v>356</v>
      </c>
      <c r="DY394">
        <v>2.8644400000000001</v>
      </c>
      <c r="DZ394">
        <v>2.6360199999999998</v>
      </c>
      <c r="EA394">
        <v>7.0858699999999997E-2</v>
      </c>
      <c r="EB394">
        <v>7.4655600000000003E-2</v>
      </c>
      <c r="EC394">
        <v>6.4616999999999994E-2</v>
      </c>
      <c r="ED394">
        <v>5.9709499999999999E-2</v>
      </c>
      <c r="EE394">
        <v>26076.3</v>
      </c>
      <c r="EF394">
        <v>22735.4</v>
      </c>
      <c r="EG394">
        <v>25126.3</v>
      </c>
      <c r="EH394">
        <v>23929.3</v>
      </c>
      <c r="EI394">
        <v>40125.300000000003</v>
      </c>
      <c r="EJ394">
        <v>37258.699999999997</v>
      </c>
      <c r="EK394">
        <v>45419.6</v>
      </c>
      <c r="EL394">
        <v>42700.1</v>
      </c>
      <c r="EM394">
        <v>1.806</v>
      </c>
      <c r="EN394">
        <v>2.0659000000000001</v>
      </c>
      <c r="EO394">
        <v>0.171959</v>
      </c>
      <c r="EP394">
        <v>0</v>
      </c>
      <c r="EQ394">
        <v>19.1525</v>
      </c>
      <c r="ER394">
        <v>999.9</v>
      </c>
      <c r="ES394">
        <v>28.213999999999999</v>
      </c>
      <c r="ET394">
        <v>33.314</v>
      </c>
      <c r="EU394">
        <v>21.341799999999999</v>
      </c>
      <c r="EV394">
        <v>49.214500000000001</v>
      </c>
      <c r="EW394">
        <v>32.479999999999997</v>
      </c>
      <c r="EX394">
        <v>2</v>
      </c>
      <c r="EY394">
        <v>-3.1463400000000002E-2</v>
      </c>
      <c r="EZ394">
        <v>2.4363000000000001</v>
      </c>
      <c r="FA394">
        <v>20.229399999999998</v>
      </c>
      <c r="FB394">
        <v>5.2331599999999998</v>
      </c>
      <c r="FC394">
        <v>11.9918</v>
      </c>
      <c r="FD394">
        <v>4.9566499999999998</v>
      </c>
      <c r="FE394">
        <v>3.3039999999999998</v>
      </c>
      <c r="FF394">
        <v>9999</v>
      </c>
      <c r="FG394">
        <v>9999</v>
      </c>
      <c r="FH394">
        <v>6904.5</v>
      </c>
      <c r="FI394">
        <v>357</v>
      </c>
      <c r="FJ394">
        <v>1.86819</v>
      </c>
      <c r="FK394">
        <v>1.86395</v>
      </c>
      <c r="FL394">
        <v>1.8714900000000001</v>
      </c>
      <c r="FM394">
        <v>1.8623400000000001</v>
      </c>
      <c r="FN394">
        <v>1.8618399999999999</v>
      </c>
      <c r="FO394">
        <v>1.8682700000000001</v>
      </c>
      <c r="FP394">
        <v>1.8583700000000001</v>
      </c>
      <c r="FQ394">
        <v>1.8647800000000001</v>
      </c>
      <c r="FR394">
        <v>5</v>
      </c>
      <c r="FS394">
        <v>0</v>
      </c>
      <c r="FT394">
        <v>0</v>
      </c>
      <c r="FU394">
        <v>0</v>
      </c>
      <c r="FV394" t="s">
        <v>357</v>
      </c>
      <c r="FW394" t="s">
        <v>358</v>
      </c>
      <c r="FX394" t="s">
        <v>359</v>
      </c>
      <c r="FY394" t="s">
        <v>359</v>
      </c>
      <c r="FZ394" t="s">
        <v>359</v>
      </c>
      <c r="GA394" t="s">
        <v>359</v>
      </c>
      <c r="GB394">
        <v>0</v>
      </c>
      <c r="GC394">
        <v>100</v>
      </c>
      <c r="GD394">
        <v>100</v>
      </c>
      <c r="GE394">
        <v>4.0110000000000001</v>
      </c>
      <c r="GF394">
        <v>0.10780000000000001</v>
      </c>
      <c r="GG394">
        <v>2.1444526195071201</v>
      </c>
      <c r="GH394">
        <v>5.2457919015285598E-3</v>
      </c>
      <c r="GI394">
        <v>-2.61795653493914E-6</v>
      </c>
      <c r="GJ394">
        <v>1.0331707357916401E-9</v>
      </c>
      <c r="GK394">
        <v>8.3457624279274292E-3</v>
      </c>
      <c r="GL394">
        <v>-4.6387863249973502E-2</v>
      </c>
      <c r="GM394">
        <v>3.6088159466671601E-3</v>
      </c>
      <c r="GN394">
        <v>-4.2506285216111501E-5</v>
      </c>
      <c r="GO394">
        <v>14</v>
      </c>
      <c r="GP394">
        <v>2225</v>
      </c>
      <c r="GQ394">
        <v>2</v>
      </c>
      <c r="GR394">
        <v>27</v>
      </c>
      <c r="GS394">
        <v>4531.3999999999996</v>
      </c>
      <c r="GT394">
        <v>4531.3999999999996</v>
      </c>
      <c r="GU394">
        <v>1.47217</v>
      </c>
      <c r="GV394">
        <v>2.3986800000000001</v>
      </c>
      <c r="GW394">
        <v>1.9982899999999999</v>
      </c>
      <c r="GX394">
        <v>2.7404799999999998</v>
      </c>
      <c r="GY394">
        <v>2.0947300000000002</v>
      </c>
      <c r="GZ394">
        <v>2.3754900000000001</v>
      </c>
      <c r="HA394">
        <v>36.104999999999997</v>
      </c>
      <c r="HB394">
        <v>14.333399999999999</v>
      </c>
      <c r="HC394">
        <v>18</v>
      </c>
      <c r="HD394">
        <v>438.846</v>
      </c>
      <c r="HE394">
        <v>602.17399999999998</v>
      </c>
      <c r="HF394">
        <v>17.585699999999999</v>
      </c>
      <c r="HG394">
        <v>27.025500000000001</v>
      </c>
      <c r="HH394">
        <v>29.997499999999999</v>
      </c>
      <c r="HI394">
        <v>27.663799999999998</v>
      </c>
      <c r="HJ394">
        <v>27.605899999999998</v>
      </c>
      <c r="HK394">
        <v>29.549399999999999</v>
      </c>
      <c r="HL394">
        <v>20.027999999999999</v>
      </c>
      <c r="HM394">
        <v>0</v>
      </c>
      <c r="HN394">
        <v>17.5916</v>
      </c>
      <c r="HO394">
        <v>487.41300000000001</v>
      </c>
      <c r="HP394">
        <v>16.556000000000001</v>
      </c>
      <c r="HQ394">
        <v>96.131799999999998</v>
      </c>
      <c r="HR394">
        <v>100.379</v>
      </c>
    </row>
    <row r="395" spans="1:226" x14ac:dyDescent="0.2">
      <c r="A395">
        <v>504</v>
      </c>
      <c r="B395">
        <v>1657570012.5</v>
      </c>
      <c r="C395">
        <v>6593</v>
      </c>
      <c r="D395" t="s">
        <v>1116</v>
      </c>
      <c r="E395" t="s">
        <v>1117</v>
      </c>
      <c r="F395">
        <v>5</v>
      </c>
      <c r="G395" t="s">
        <v>1218</v>
      </c>
      <c r="H395" t="s">
        <v>353</v>
      </c>
      <c r="I395">
        <v>1657570010</v>
      </c>
      <c r="J395">
        <f t="shared" si="204"/>
        <v>2.3634087581336106E-3</v>
      </c>
      <c r="K395">
        <f t="shared" si="205"/>
        <v>2.3634087581336107</v>
      </c>
      <c r="L395">
        <f t="shared" si="206"/>
        <v>13.226748233864491</v>
      </c>
      <c r="M395">
        <f t="shared" si="207"/>
        <v>444.99799999999999</v>
      </c>
      <c r="N395">
        <f t="shared" si="208"/>
        <v>243.96060780131737</v>
      </c>
      <c r="O395">
        <f t="shared" si="209"/>
        <v>16.588849591994304</v>
      </c>
      <c r="P395">
        <f t="shared" si="210"/>
        <v>30.259003522200683</v>
      </c>
      <c r="Q395">
        <f t="shared" si="211"/>
        <v>0.11403437520385319</v>
      </c>
      <c r="R395">
        <f t="shared" si="212"/>
        <v>2.6464377333814988</v>
      </c>
      <c r="S395">
        <f t="shared" si="213"/>
        <v>0.11137324802199841</v>
      </c>
      <c r="T395">
        <f t="shared" si="214"/>
        <v>6.9842199424386936E-2</v>
      </c>
      <c r="U395">
        <f t="shared" si="215"/>
        <v>321.52061066666676</v>
      </c>
      <c r="V395">
        <f t="shared" si="216"/>
        <v>22.407538712867517</v>
      </c>
      <c r="W395">
        <f t="shared" si="217"/>
        <v>21.9989555555556</v>
      </c>
      <c r="X395">
        <f t="shared" si="218"/>
        <v>2.6533378248323967</v>
      </c>
      <c r="Y395">
        <f t="shared" si="219"/>
        <v>50.175395609624786</v>
      </c>
      <c r="Z395">
        <f t="shared" si="220"/>
        <v>1.2518119132316399</v>
      </c>
      <c r="AA395">
        <f t="shared" si="221"/>
        <v>2.4948720344349686</v>
      </c>
      <c r="AB395">
        <f t="shared" si="222"/>
        <v>1.4015259116007568</v>
      </c>
      <c r="AC395">
        <f t="shared" si="223"/>
        <v>-104.22632623369222</v>
      </c>
      <c r="AD395">
        <f t="shared" si="224"/>
        <v>-143.51177628841646</v>
      </c>
      <c r="AE395">
        <f t="shared" si="225"/>
        <v>-11.070739544854096</v>
      </c>
      <c r="AF395">
        <f t="shared" si="226"/>
        <v>62.711768599703959</v>
      </c>
      <c r="AG395">
        <f t="shared" si="227"/>
        <v>34.343172724194559</v>
      </c>
      <c r="AH395">
        <f t="shared" si="228"/>
        <v>2.3743027661747087</v>
      </c>
      <c r="AI395">
        <f t="shared" si="229"/>
        <v>13.226748233864491</v>
      </c>
      <c r="AJ395">
        <v>481.32757326570402</v>
      </c>
      <c r="AK395">
        <v>459.39189696969697</v>
      </c>
      <c r="AL395">
        <v>3.0213959841157298</v>
      </c>
      <c r="AM395">
        <v>66.159676671444501</v>
      </c>
      <c r="AN395">
        <f t="shared" si="230"/>
        <v>2.3634087581336107</v>
      </c>
      <c r="AO395">
        <v>16.538132870427098</v>
      </c>
      <c r="AP395">
        <v>18.405327878787901</v>
      </c>
      <c r="AQ395">
        <v>-1.0842471241716501E-4</v>
      </c>
      <c r="AR395">
        <v>77.858196227139302</v>
      </c>
      <c r="AS395">
        <v>8</v>
      </c>
      <c r="AT395">
        <v>2</v>
      </c>
      <c r="AU395">
        <f t="shared" si="231"/>
        <v>1</v>
      </c>
      <c r="AV395">
        <f t="shared" si="232"/>
        <v>0</v>
      </c>
      <c r="AW395">
        <f t="shared" si="233"/>
        <v>36683.326779348135</v>
      </c>
      <c r="AX395">
        <f t="shared" si="234"/>
        <v>2000.0288888888899</v>
      </c>
      <c r="AY395">
        <f t="shared" si="235"/>
        <v>1681.2242666666673</v>
      </c>
      <c r="AZ395">
        <f t="shared" si="236"/>
        <v>0.84059999133345842</v>
      </c>
      <c r="BA395">
        <f t="shared" si="237"/>
        <v>0.16075798327357491</v>
      </c>
      <c r="BB395">
        <v>4.0229999999999997</v>
      </c>
      <c r="BC395">
        <v>0.5</v>
      </c>
      <c r="BD395" t="s">
        <v>354</v>
      </c>
      <c r="BE395">
        <v>2</v>
      </c>
      <c r="BF395" t="b">
        <v>1</v>
      </c>
      <c r="BG395">
        <v>1657570010</v>
      </c>
      <c r="BH395">
        <v>444.99799999999999</v>
      </c>
      <c r="BI395">
        <v>473.48255555555602</v>
      </c>
      <c r="BJ395">
        <v>18.409522222222201</v>
      </c>
      <c r="BK395">
        <v>16.534199999999998</v>
      </c>
      <c r="BL395">
        <v>440.96088888888897</v>
      </c>
      <c r="BM395">
        <v>18.301933333333299</v>
      </c>
      <c r="BN395">
        <v>499.96611111111099</v>
      </c>
      <c r="BO395">
        <v>67.978266666666698</v>
      </c>
      <c r="BP395">
        <v>1.9799666666666701E-2</v>
      </c>
      <c r="BQ395">
        <v>20.993088888888899</v>
      </c>
      <c r="BR395">
        <v>21.9989555555556</v>
      </c>
      <c r="BS395">
        <v>999.9</v>
      </c>
      <c r="BT395">
        <v>0</v>
      </c>
      <c r="BU395">
        <v>0</v>
      </c>
      <c r="BV395">
        <v>10001.1111111111</v>
      </c>
      <c r="BW395">
        <v>0</v>
      </c>
      <c r="BX395">
        <v>397.78733333333298</v>
      </c>
      <c r="BY395">
        <v>-28.484544444444399</v>
      </c>
      <c r="BZ395">
        <v>453.34388888888901</v>
      </c>
      <c r="CA395">
        <v>481.442888888889</v>
      </c>
      <c r="CB395">
        <v>1.8753311111111099</v>
      </c>
      <c r="CC395">
        <v>473.48255555555602</v>
      </c>
      <c r="CD395">
        <v>16.534199999999998</v>
      </c>
      <c r="CE395">
        <v>1.2514488888888899</v>
      </c>
      <c r="CF395">
        <v>1.1239655555555601</v>
      </c>
      <c r="CG395">
        <v>10.2280777777778</v>
      </c>
      <c r="CH395">
        <v>8.6308388888888903</v>
      </c>
      <c r="CI395">
        <v>2000.0288888888899</v>
      </c>
      <c r="CJ395">
        <v>0.98000166666666699</v>
      </c>
      <c r="CK395">
        <v>1.9998611111111099E-2</v>
      </c>
      <c r="CL395">
        <v>0</v>
      </c>
      <c r="CM395">
        <v>2.63438888888889</v>
      </c>
      <c r="CN395">
        <v>0</v>
      </c>
      <c r="CO395">
        <v>5599.35777777778</v>
      </c>
      <c r="CP395">
        <v>16705.655555555601</v>
      </c>
      <c r="CQ395">
        <v>45</v>
      </c>
      <c r="CR395">
        <v>44.811999999999998</v>
      </c>
      <c r="CS395">
        <v>44.936999999999998</v>
      </c>
      <c r="CT395">
        <v>42.811999999999998</v>
      </c>
      <c r="CU395">
        <v>39.811999999999998</v>
      </c>
      <c r="CV395">
        <v>1960.0288888888899</v>
      </c>
      <c r="CW395">
        <v>40</v>
      </c>
      <c r="CX395">
        <v>0</v>
      </c>
      <c r="CY395">
        <v>1651548908</v>
      </c>
      <c r="CZ395">
        <v>0</v>
      </c>
      <c r="DA395">
        <v>0</v>
      </c>
      <c r="DB395" t="s">
        <v>355</v>
      </c>
      <c r="DC395">
        <v>1657298120.5</v>
      </c>
      <c r="DD395">
        <v>1657298120.5</v>
      </c>
      <c r="DE395">
        <v>0</v>
      </c>
      <c r="DF395">
        <v>1.391</v>
      </c>
      <c r="DG395">
        <v>3.5000000000000003E-2</v>
      </c>
      <c r="DH395">
        <v>2.39</v>
      </c>
      <c r="DI395">
        <v>0.104</v>
      </c>
      <c r="DJ395">
        <v>419</v>
      </c>
      <c r="DK395">
        <v>18</v>
      </c>
      <c r="DL395">
        <v>0.11</v>
      </c>
      <c r="DM395">
        <v>0.02</v>
      </c>
      <c r="DN395">
        <v>-21.769619512195099</v>
      </c>
      <c r="DO395">
        <v>-56.606113588850199</v>
      </c>
      <c r="DP395">
        <v>5.7000502921281297</v>
      </c>
      <c r="DQ395">
        <v>0</v>
      </c>
      <c r="DR395">
        <v>1.8673778048780501</v>
      </c>
      <c r="DS395">
        <v>6.79825087108019E-2</v>
      </c>
      <c r="DT395">
        <v>7.4379486787214E-3</v>
      </c>
      <c r="DU395">
        <v>1</v>
      </c>
      <c r="DV395">
        <v>1</v>
      </c>
      <c r="DW395">
        <v>2</v>
      </c>
      <c r="DX395" t="s">
        <v>372</v>
      </c>
      <c r="DY395">
        <v>2.8645</v>
      </c>
      <c r="DZ395">
        <v>2.6365699999999999</v>
      </c>
      <c r="EA395">
        <v>7.2672600000000004E-2</v>
      </c>
      <c r="EB395">
        <v>7.6572299999999996E-2</v>
      </c>
      <c r="EC395">
        <v>6.4595100000000003E-2</v>
      </c>
      <c r="ED395">
        <v>5.9671200000000001E-2</v>
      </c>
      <c r="EE395">
        <v>26027.5</v>
      </c>
      <c r="EF395">
        <v>22690</v>
      </c>
      <c r="EG395">
        <v>25128.2</v>
      </c>
      <c r="EH395">
        <v>23931</v>
      </c>
      <c r="EI395">
        <v>40129.1</v>
      </c>
      <c r="EJ395">
        <v>37262.800000000003</v>
      </c>
      <c r="EK395">
        <v>45422.8</v>
      </c>
      <c r="EL395">
        <v>42703</v>
      </c>
      <c r="EM395">
        <v>1.8063</v>
      </c>
      <c r="EN395">
        <v>2.0663800000000001</v>
      </c>
      <c r="EO395">
        <v>0.17225699999999999</v>
      </c>
      <c r="EP395">
        <v>0</v>
      </c>
      <c r="EQ395">
        <v>19.1539</v>
      </c>
      <c r="ER395">
        <v>999.9</v>
      </c>
      <c r="ES395">
        <v>28.213999999999999</v>
      </c>
      <c r="ET395">
        <v>33.304000000000002</v>
      </c>
      <c r="EU395">
        <v>21.329799999999999</v>
      </c>
      <c r="EV395">
        <v>49.134500000000003</v>
      </c>
      <c r="EW395">
        <v>32.475999999999999</v>
      </c>
      <c r="EX395">
        <v>2</v>
      </c>
      <c r="EY395">
        <v>-3.3966000000000003E-2</v>
      </c>
      <c r="EZ395">
        <v>2.4186999999999999</v>
      </c>
      <c r="FA395">
        <v>20.229700000000001</v>
      </c>
      <c r="FB395">
        <v>5.2328599999999996</v>
      </c>
      <c r="FC395">
        <v>11.9918</v>
      </c>
      <c r="FD395">
        <v>4.9568500000000002</v>
      </c>
      <c r="FE395">
        <v>3.3039499999999999</v>
      </c>
      <c r="FF395">
        <v>9999</v>
      </c>
      <c r="FG395">
        <v>9999</v>
      </c>
      <c r="FH395">
        <v>6904.7</v>
      </c>
      <c r="FI395">
        <v>357</v>
      </c>
      <c r="FJ395">
        <v>1.8682000000000001</v>
      </c>
      <c r="FK395">
        <v>1.8639300000000001</v>
      </c>
      <c r="FL395">
        <v>1.8714900000000001</v>
      </c>
      <c r="FM395">
        <v>1.8623400000000001</v>
      </c>
      <c r="FN395">
        <v>1.86182</v>
      </c>
      <c r="FO395">
        <v>1.86829</v>
      </c>
      <c r="FP395">
        <v>1.8583700000000001</v>
      </c>
      <c r="FQ395">
        <v>1.8647800000000001</v>
      </c>
      <c r="FR395">
        <v>5</v>
      </c>
      <c r="FS395">
        <v>0</v>
      </c>
      <c r="FT395">
        <v>0</v>
      </c>
      <c r="FU395">
        <v>0</v>
      </c>
      <c r="FV395" t="s">
        <v>357</v>
      </c>
      <c r="FW395" t="s">
        <v>358</v>
      </c>
      <c r="FX395" t="s">
        <v>359</v>
      </c>
      <c r="FY395" t="s">
        <v>359</v>
      </c>
      <c r="FZ395" t="s">
        <v>359</v>
      </c>
      <c r="GA395" t="s">
        <v>359</v>
      </c>
      <c r="GB395">
        <v>0</v>
      </c>
      <c r="GC395">
        <v>100</v>
      </c>
      <c r="GD395">
        <v>100</v>
      </c>
      <c r="GE395">
        <v>4.0640000000000001</v>
      </c>
      <c r="GF395">
        <v>0.10730000000000001</v>
      </c>
      <c r="GG395">
        <v>2.1444526195071201</v>
      </c>
      <c r="GH395">
        <v>5.2457919015285598E-3</v>
      </c>
      <c r="GI395">
        <v>-2.61795653493914E-6</v>
      </c>
      <c r="GJ395">
        <v>1.0331707357916401E-9</v>
      </c>
      <c r="GK395">
        <v>8.3457624279274292E-3</v>
      </c>
      <c r="GL395">
        <v>-4.6387863249973502E-2</v>
      </c>
      <c r="GM395">
        <v>3.6088159466671601E-3</v>
      </c>
      <c r="GN395">
        <v>-4.2506285216111501E-5</v>
      </c>
      <c r="GO395">
        <v>14</v>
      </c>
      <c r="GP395">
        <v>2225</v>
      </c>
      <c r="GQ395">
        <v>2</v>
      </c>
      <c r="GR395">
        <v>27</v>
      </c>
      <c r="GS395">
        <v>4531.5</v>
      </c>
      <c r="GT395">
        <v>4531.5</v>
      </c>
      <c r="GU395">
        <v>1.5112300000000001</v>
      </c>
      <c r="GV395">
        <v>2.4011200000000001</v>
      </c>
      <c r="GW395">
        <v>1.9982899999999999</v>
      </c>
      <c r="GX395">
        <v>2.7404799999999998</v>
      </c>
      <c r="GY395">
        <v>2.0935100000000002</v>
      </c>
      <c r="GZ395">
        <v>2.4072300000000002</v>
      </c>
      <c r="HA395">
        <v>36.081600000000002</v>
      </c>
      <c r="HB395">
        <v>14.3247</v>
      </c>
      <c r="HC395">
        <v>18</v>
      </c>
      <c r="HD395">
        <v>438.79300000000001</v>
      </c>
      <c r="HE395">
        <v>602.20299999999997</v>
      </c>
      <c r="HF395">
        <v>17.589500000000001</v>
      </c>
      <c r="HG395">
        <v>26.994599999999998</v>
      </c>
      <c r="HH395">
        <v>29.997599999999998</v>
      </c>
      <c r="HI395">
        <v>27.632899999999999</v>
      </c>
      <c r="HJ395">
        <v>27.5747</v>
      </c>
      <c r="HK395">
        <v>30.368300000000001</v>
      </c>
      <c r="HL395">
        <v>20.027999999999999</v>
      </c>
      <c r="HM395">
        <v>0</v>
      </c>
      <c r="HN395">
        <v>17.594200000000001</v>
      </c>
      <c r="HO395">
        <v>507.76400000000001</v>
      </c>
      <c r="HP395">
        <v>16.563300000000002</v>
      </c>
      <c r="HQ395">
        <v>96.138599999999997</v>
      </c>
      <c r="HR395">
        <v>100.386</v>
      </c>
    </row>
    <row r="396" spans="1:226" x14ac:dyDescent="0.2">
      <c r="A396">
        <v>505</v>
      </c>
      <c r="B396">
        <v>1657570017.5</v>
      </c>
      <c r="C396">
        <v>6598</v>
      </c>
      <c r="D396" t="s">
        <v>1118</v>
      </c>
      <c r="E396" t="s">
        <v>1119</v>
      </c>
      <c r="F396">
        <v>5</v>
      </c>
      <c r="G396" t="s">
        <v>1218</v>
      </c>
      <c r="H396" t="s">
        <v>353</v>
      </c>
      <c r="I396">
        <v>1657570014.7</v>
      </c>
      <c r="J396">
        <f t="shared" si="204"/>
        <v>2.3698591269239707E-3</v>
      </c>
      <c r="K396">
        <f t="shared" si="205"/>
        <v>2.3698591269239708</v>
      </c>
      <c r="L396">
        <f t="shared" si="206"/>
        <v>13.469937925500139</v>
      </c>
      <c r="M396">
        <f t="shared" si="207"/>
        <v>459.25330000000002</v>
      </c>
      <c r="N396">
        <f t="shared" si="208"/>
        <v>254.97278734751134</v>
      </c>
      <c r="O396">
        <f t="shared" si="209"/>
        <v>17.337423499519346</v>
      </c>
      <c r="P396">
        <f t="shared" si="210"/>
        <v>31.227916667043193</v>
      </c>
      <c r="Q396">
        <f t="shared" si="211"/>
        <v>0.1144260911103273</v>
      </c>
      <c r="R396">
        <f t="shared" si="212"/>
        <v>2.6540074511995329</v>
      </c>
      <c r="S396">
        <f t="shared" si="213"/>
        <v>0.11175433097122912</v>
      </c>
      <c r="T396">
        <f t="shared" si="214"/>
        <v>7.0081308028377781E-2</v>
      </c>
      <c r="U396">
        <f t="shared" si="215"/>
        <v>321.51663839999998</v>
      </c>
      <c r="V396">
        <f t="shared" si="216"/>
        <v>22.405086551939643</v>
      </c>
      <c r="W396">
        <f t="shared" si="217"/>
        <v>21.988209999999999</v>
      </c>
      <c r="X396">
        <f t="shared" si="218"/>
        <v>2.6515994694829983</v>
      </c>
      <c r="Y396">
        <f t="shared" si="219"/>
        <v>50.13441852956425</v>
      </c>
      <c r="Z396">
        <f t="shared" si="220"/>
        <v>1.2510333704158336</v>
      </c>
      <c r="AA396">
        <f t="shared" si="221"/>
        <v>2.495358292982095</v>
      </c>
      <c r="AB396">
        <f t="shared" si="222"/>
        <v>1.4005660990671647</v>
      </c>
      <c r="AC396">
        <f t="shared" si="223"/>
        <v>-104.51078749734711</v>
      </c>
      <c r="AD396">
        <f t="shared" si="224"/>
        <v>-141.93103276891111</v>
      </c>
      <c r="AE396">
        <f t="shared" si="225"/>
        <v>-10.917148276520797</v>
      </c>
      <c r="AF396">
        <f t="shared" si="226"/>
        <v>64.157669857220981</v>
      </c>
      <c r="AG396">
        <f t="shared" si="227"/>
        <v>35.414991336273509</v>
      </c>
      <c r="AH396">
        <f t="shared" si="228"/>
        <v>2.3810099114208936</v>
      </c>
      <c r="AI396">
        <f t="shared" si="229"/>
        <v>13.469937925500139</v>
      </c>
      <c r="AJ396">
        <v>497.65526497729002</v>
      </c>
      <c r="AK396">
        <v>475.08310303030299</v>
      </c>
      <c r="AL396">
        <v>3.1412117678479201</v>
      </c>
      <c r="AM396">
        <v>66.159676671444501</v>
      </c>
      <c r="AN396">
        <f t="shared" si="230"/>
        <v>2.3698591269239708</v>
      </c>
      <c r="AO396">
        <v>16.520922572462101</v>
      </c>
      <c r="AP396">
        <v>18.392904242424201</v>
      </c>
      <c r="AQ396">
        <v>-8.4957945803248606E-5</v>
      </c>
      <c r="AR396">
        <v>77.858196227139302</v>
      </c>
      <c r="AS396">
        <v>7</v>
      </c>
      <c r="AT396">
        <v>1</v>
      </c>
      <c r="AU396">
        <f t="shared" si="231"/>
        <v>1</v>
      </c>
      <c r="AV396">
        <f t="shared" si="232"/>
        <v>0</v>
      </c>
      <c r="AW396">
        <f t="shared" si="233"/>
        <v>36831.507017385709</v>
      </c>
      <c r="AX396">
        <f t="shared" si="234"/>
        <v>2000.0039999999999</v>
      </c>
      <c r="AY396">
        <f t="shared" si="235"/>
        <v>1681.2033599999997</v>
      </c>
      <c r="AZ396">
        <f t="shared" si="236"/>
        <v>0.84059999880000236</v>
      </c>
      <c r="BA396">
        <f t="shared" si="237"/>
        <v>0.16075799768400462</v>
      </c>
      <c r="BB396">
        <v>4.0229999999999997</v>
      </c>
      <c r="BC396">
        <v>0.5</v>
      </c>
      <c r="BD396" t="s">
        <v>354</v>
      </c>
      <c r="BE396">
        <v>2</v>
      </c>
      <c r="BF396" t="b">
        <v>1</v>
      </c>
      <c r="BG396">
        <v>1657570014.7</v>
      </c>
      <c r="BH396">
        <v>459.25330000000002</v>
      </c>
      <c r="BI396">
        <v>488.62639999999999</v>
      </c>
      <c r="BJ396">
        <v>18.398319999999998</v>
      </c>
      <c r="BK396">
        <v>16.517910000000001</v>
      </c>
      <c r="BL396">
        <v>455.1662</v>
      </c>
      <c r="BM396">
        <v>18.29119</v>
      </c>
      <c r="BN396">
        <v>500.02760000000001</v>
      </c>
      <c r="BO396">
        <v>67.977500000000006</v>
      </c>
      <c r="BP396">
        <v>1.965248E-2</v>
      </c>
      <c r="BQ396">
        <v>20.996259999999999</v>
      </c>
      <c r="BR396">
        <v>21.988209999999999</v>
      </c>
      <c r="BS396">
        <v>999.9</v>
      </c>
      <c r="BT396">
        <v>0</v>
      </c>
      <c r="BU396">
        <v>0</v>
      </c>
      <c r="BV396">
        <v>10043.49</v>
      </c>
      <c r="BW396">
        <v>0</v>
      </c>
      <c r="BX396">
        <v>395.5369</v>
      </c>
      <c r="BY396">
        <v>-29.373000000000001</v>
      </c>
      <c r="BZ396">
        <v>467.86130000000003</v>
      </c>
      <c r="CA396">
        <v>496.83319999999998</v>
      </c>
      <c r="CB396">
        <v>1.880417</v>
      </c>
      <c r="CC396">
        <v>488.62639999999999</v>
      </c>
      <c r="CD396">
        <v>16.517910000000001</v>
      </c>
      <c r="CE396">
        <v>1.250672</v>
      </c>
      <c r="CF396">
        <v>1.122846</v>
      </c>
      <c r="CG396">
        <v>10.2188</v>
      </c>
      <c r="CH396">
        <v>8.6161049999999992</v>
      </c>
      <c r="CI396">
        <v>2000.0039999999999</v>
      </c>
      <c r="CJ396">
        <v>0.98000160000000003</v>
      </c>
      <c r="CK396">
        <v>1.9998680000000001E-2</v>
      </c>
      <c r="CL396">
        <v>0</v>
      </c>
      <c r="CM396">
        <v>2.5655800000000002</v>
      </c>
      <c r="CN396">
        <v>0</v>
      </c>
      <c r="CO396">
        <v>5612.7979999999998</v>
      </c>
      <c r="CP396">
        <v>16705.48</v>
      </c>
      <c r="CQ396">
        <v>45</v>
      </c>
      <c r="CR396">
        <v>44.811999999999998</v>
      </c>
      <c r="CS396">
        <v>44.936999999999998</v>
      </c>
      <c r="CT396">
        <v>42.799599999999998</v>
      </c>
      <c r="CU396">
        <v>39.811999999999998</v>
      </c>
      <c r="CV396">
        <v>1960.0039999999999</v>
      </c>
      <c r="CW396">
        <v>40</v>
      </c>
      <c r="CX396">
        <v>0</v>
      </c>
      <c r="CY396">
        <v>1651548912.8</v>
      </c>
      <c r="CZ396">
        <v>0</v>
      </c>
      <c r="DA396">
        <v>0</v>
      </c>
      <c r="DB396" t="s">
        <v>355</v>
      </c>
      <c r="DC396">
        <v>1657298120.5</v>
      </c>
      <c r="DD396">
        <v>1657298120.5</v>
      </c>
      <c r="DE396">
        <v>0</v>
      </c>
      <c r="DF396">
        <v>1.391</v>
      </c>
      <c r="DG396">
        <v>3.5000000000000003E-2</v>
      </c>
      <c r="DH396">
        <v>2.39</v>
      </c>
      <c r="DI396">
        <v>0.104</v>
      </c>
      <c r="DJ396">
        <v>419</v>
      </c>
      <c r="DK396">
        <v>18</v>
      </c>
      <c r="DL396">
        <v>0.11</v>
      </c>
      <c r="DM396">
        <v>0.02</v>
      </c>
      <c r="DN396">
        <v>-25.621595121951199</v>
      </c>
      <c r="DO396">
        <v>-35.120264111498201</v>
      </c>
      <c r="DP396">
        <v>3.6328244107702798</v>
      </c>
      <c r="DQ396">
        <v>0</v>
      </c>
      <c r="DR396">
        <v>1.8731556097561</v>
      </c>
      <c r="DS396">
        <v>4.3202299651567001E-2</v>
      </c>
      <c r="DT396">
        <v>4.4854252041856496E-3</v>
      </c>
      <c r="DU396">
        <v>1</v>
      </c>
      <c r="DV396">
        <v>1</v>
      </c>
      <c r="DW396">
        <v>2</v>
      </c>
      <c r="DX396" t="s">
        <v>372</v>
      </c>
      <c r="DY396">
        <v>2.8649100000000001</v>
      </c>
      <c r="DZ396">
        <v>2.6363300000000001</v>
      </c>
      <c r="EA396">
        <v>7.4545299999999995E-2</v>
      </c>
      <c r="EB396">
        <v>7.8486799999999995E-2</v>
      </c>
      <c r="EC396">
        <v>6.4574199999999998E-2</v>
      </c>
      <c r="ED396">
        <v>5.9629700000000001E-2</v>
      </c>
      <c r="EE396">
        <v>25977.1</v>
      </c>
      <c r="EF396">
        <v>22644.400000000001</v>
      </c>
      <c r="EG396">
        <v>25130.1</v>
      </c>
      <c r="EH396">
        <v>23932.3</v>
      </c>
      <c r="EI396">
        <v>40132.6</v>
      </c>
      <c r="EJ396">
        <v>37266.5</v>
      </c>
      <c r="EK396">
        <v>45425.5</v>
      </c>
      <c r="EL396">
        <v>42705.1</v>
      </c>
      <c r="EM396">
        <v>1.80687</v>
      </c>
      <c r="EN396">
        <v>2.0668700000000002</v>
      </c>
      <c r="EO396">
        <v>0.171624</v>
      </c>
      <c r="EP396">
        <v>0</v>
      </c>
      <c r="EQ396">
        <v>19.155200000000001</v>
      </c>
      <c r="ER396">
        <v>999.9</v>
      </c>
      <c r="ES396">
        <v>28.189</v>
      </c>
      <c r="ET396">
        <v>33.283999999999999</v>
      </c>
      <c r="EU396">
        <v>21.290099999999999</v>
      </c>
      <c r="EV396">
        <v>49.174500000000002</v>
      </c>
      <c r="EW396">
        <v>32.5</v>
      </c>
      <c r="EX396">
        <v>2</v>
      </c>
      <c r="EY396">
        <v>-3.6425300000000001E-2</v>
      </c>
      <c r="EZ396">
        <v>2.4028100000000001</v>
      </c>
      <c r="FA396">
        <v>20.229900000000001</v>
      </c>
      <c r="FB396">
        <v>5.23271</v>
      </c>
      <c r="FC396">
        <v>11.991400000000001</v>
      </c>
      <c r="FD396">
        <v>4.9569999999999999</v>
      </c>
      <c r="FE396">
        <v>3.3039999999999998</v>
      </c>
      <c r="FF396">
        <v>9999</v>
      </c>
      <c r="FG396">
        <v>9999</v>
      </c>
      <c r="FH396">
        <v>6904.7</v>
      </c>
      <c r="FI396">
        <v>357</v>
      </c>
      <c r="FJ396">
        <v>1.86825</v>
      </c>
      <c r="FK396">
        <v>1.8639399999999999</v>
      </c>
      <c r="FL396">
        <v>1.8714900000000001</v>
      </c>
      <c r="FM396">
        <v>1.8623400000000001</v>
      </c>
      <c r="FN396">
        <v>1.8618399999999999</v>
      </c>
      <c r="FO396">
        <v>1.86829</v>
      </c>
      <c r="FP396">
        <v>1.8583700000000001</v>
      </c>
      <c r="FQ396">
        <v>1.8647800000000001</v>
      </c>
      <c r="FR396">
        <v>5</v>
      </c>
      <c r="FS396">
        <v>0</v>
      </c>
      <c r="FT396">
        <v>0</v>
      </c>
      <c r="FU396">
        <v>0</v>
      </c>
      <c r="FV396" t="s">
        <v>357</v>
      </c>
      <c r="FW396" t="s">
        <v>358</v>
      </c>
      <c r="FX396" t="s">
        <v>359</v>
      </c>
      <c r="FY396" t="s">
        <v>359</v>
      </c>
      <c r="FZ396" t="s">
        <v>359</v>
      </c>
      <c r="GA396" t="s">
        <v>359</v>
      </c>
      <c r="GB396">
        <v>0</v>
      </c>
      <c r="GC396">
        <v>100</v>
      </c>
      <c r="GD396">
        <v>100</v>
      </c>
      <c r="GE396">
        <v>4.1180000000000003</v>
      </c>
      <c r="GF396">
        <v>0.1069</v>
      </c>
      <c r="GG396">
        <v>2.1444526195071201</v>
      </c>
      <c r="GH396">
        <v>5.2457919015285598E-3</v>
      </c>
      <c r="GI396">
        <v>-2.61795653493914E-6</v>
      </c>
      <c r="GJ396">
        <v>1.0331707357916401E-9</v>
      </c>
      <c r="GK396">
        <v>8.3457624279274292E-3</v>
      </c>
      <c r="GL396">
        <v>-4.6387863249973502E-2</v>
      </c>
      <c r="GM396">
        <v>3.6088159466671601E-3</v>
      </c>
      <c r="GN396">
        <v>-4.2506285216111501E-5</v>
      </c>
      <c r="GO396">
        <v>14</v>
      </c>
      <c r="GP396">
        <v>2225</v>
      </c>
      <c r="GQ396">
        <v>2</v>
      </c>
      <c r="GR396">
        <v>27</v>
      </c>
      <c r="GS396">
        <v>4531.6000000000004</v>
      </c>
      <c r="GT396">
        <v>4531.6000000000004</v>
      </c>
      <c r="GU396">
        <v>1.5515099999999999</v>
      </c>
      <c r="GV396">
        <v>2.3950200000000001</v>
      </c>
      <c r="GW396">
        <v>1.9982899999999999</v>
      </c>
      <c r="GX396">
        <v>2.7404799999999998</v>
      </c>
      <c r="GY396">
        <v>2.0935100000000002</v>
      </c>
      <c r="GZ396">
        <v>2.34619</v>
      </c>
      <c r="HA396">
        <v>36.058199999999999</v>
      </c>
      <c r="HB396">
        <v>14.315899999999999</v>
      </c>
      <c r="HC396">
        <v>18</v>
      </c>
      <c r="HD396">
        <v>438.89600000000002</v>
      </c>
      <c r="HE396">
        <v>602.25400000000002</v>
      </c>
      <c r="HF396">
        <v>17.593</v>
      </c>
      <c r="HG396">
        <v>26.9635</v>
      </c>
      <c r="HH396">
        <v>29.997699999999998</v>
      </c>
      <c r="HI396">
        <v>27.601800000000001</v>
      </c>
      <c r="HJ396">
        <v>27.543800000000001</v>
      </c>
      <c r="HK396">
        <v>31.1357</v>
      </c>
      <c r="HL396">
        <v>20.027999999999999</v>
      </c>
      <c r="HM396">
        <v>0</v>
      </c>
      <c r="HN396">
        <v>17.600300000000001</v>
      </c>
      <c r="HO396">
        <v>521.28300000000002</v>
      </c>
      <c r="HP396">
        <v>16.562200000000001</v>
      </c>
      <c r="HQ396">
        <v>96.145099999999999</v>
      </c>
      <c r="HR396">
        <v>100.39100000000001</v>
      </c>
    </row>
    <row r="397" spans="1:226" x14ac:dyDescent="0.2">
      <c r="A397">
        <v>506</v>
      </c>
      <c r="B397">
        <v>1657570022.5</v>
      </c>
      <c r="C397">
        <v>6603</v>
      </c>
      <c r="D397" t="s">
        <v>1120</v>
      </c>
      <c r="E397" t="s">
        <v>1121</v>
      </c>
      <c r="F397">
        <v>5</v>
      </c>
      <c r="G397" t="s">
        <v>1218</v>
      </c>
      <c r="H397" t="s">
        <v>353</v>
      </c>
      <c r="I397">
        <v>1657570020</v>
      </c>
      <c r="J397">
        <f t="shared" si="204"/>
        <v>2.3795115419094019E-3</v>
      </c>
      <c r="K397">
        <f t="shared" si="205"/>
        <v>2.3795115419094017</v>
      </c>
      <c r="L397">
        <f t="shared" si="206"/>
        <v>14.224547563402732</v>
      </c>
      <c r="M397">
        <f t="shared" si="207"/>
        <v>475.692888888889</v>
      </c>
      <c r="N397">
        <f t="shared" si="208"/>
        <v>260.66710029520675</v>
      </c>
      <c r="O397">
        <f t="shared" si="209"/>
        <v>17.724490306467064</v>
      </c>
      <c r="P397">
        <f t="shared" si="210"/>
        <v>32.345524189350364</v>
      </c>
      <c r="Q397">
        <f t="shared" si="211"/>
        <v>0.11467745783304333</v>
      </c>
      <c r="R397">
        <f t="shared" si="212"/>
        <v>2.6444869861576508</v>
      </c>
      <c r="S397">
        <f t="shared" si="213"/>
        <v>0.111984678593649</v>
      </c>
      <c r="T397">
        <f t="shared" si="214"/>
        <v>7.0227093265399748E-2</v>
      </c>
      <c r="U397">
        <f t="shared" si="215"/>
        <v>321.51156666666623</v>
      </c>
      <c r="V397">
        <f t="shared" si="216"/>
        <v>22.406431515918534</v>
      </c>
      <c r="W397">
        <f t="shared" si="217"/>
        <v>22.001333333333299</v>
      </c>
      <c r="X397">
        <f t="shared" si="218"/>
        <v>2.6537226230654238</v>
      </c>
      <c r="Y397">
        <f t="shared" si="219"/>
        <v>50.109591080687011</v>
      </c>
      <c r="Z397">
        <f t="shared" si="220"/>
        <v>1.2503708042487678</v>
      </c>
      <c r="AA397">
        <f t="shared" si="221"/>
        <v>2.4952724164829188</v>
      </c>
      <c r="AB397">
        <f t="shared" si="222"/>
        <v>1.403351818816656</v>
      </c>
      <c r="AC397">
        <f t="shared" si="223"/>
        <v>-104.93645899820463</v>
      </c>
      <c r="AD397">
        <f t="shared" si="224"/>
        <v>-143.37272437856711</v>
      </c>
      <c r="AE397">
        <f t="shared" si="225"/>
        <v>-11.068452674732573</v>
      </c>
      <c r="AF397">
        <f t="shared" si="226"/>
        <v>62.133930615161944</v>
      </c>
      <c r="AG397">
        <f t="shared" si="227"/>
        <v>36.265448953750898</v>
      </c>
      <c r="AH397">
        <f t="shared" si="228"/>
        <v>2.3921798381117125</v>
      </c>
      <c r="AI397">
        <f t="shared" si="229"/>
        <v>14.224547563402732</v>
      </c>
      <c r="AJ397">
        <v>514.21911409069298</v>
      </c>
      <c r="AK397">
        <v>490.93571515151501</v>
      </c>
      <c r="AL397">
        <v>3.16593371646182</v>
      </c>
      <c r="AM397">
        <v>66.159676671444501</v>
      </c>
      <c r="AN397">
        <f t="shared" si="230"/>
        <v>2.3795115419094017</v>
      </c>
      <c r="AO397">
        <v>16.503945952725999</v>
      </c>
      <c r="AP397">
        <v>18.3836509090909</v>
      </c>
      <c r="AQ397">
        <v>-4.1446738490524797E-5</v>
      </c>
      <c r="AR397">
        <v>77.858196227139302</v>
      </c>
      <c r="AS397">
        <v>7</v>
      </c>
      <c r="AT397">
        <v>1</v>
      </c>
      <c r="AU397">
        <f t="shared" si="231"/>
        <v>1</v>
      </c>
      <c r="AV397">
        <f t="shared" si="232"/>
        <v>0</v>
      </c>
      <c r="AW397">
        <f t="shared" si="233"/>
        <v>36644.671722852567</v>
      </c>
      <c r="AX397">
        <f t="shared" si="234"/>
        <v>1999.9722222222199</v>
      </c>
      <c r="AY397">
        <f t="shared" si="235"/>
        <v>1681.1766666666645</v>
      </c>
      <c r="AZ397">
        <f t="shared" si="236"/>
        <v>0.84060000833344894</v>
      </c>
      <c r="BA397">
        <f t="shared" si="237"/>
        <v>0.16075801608355669</v>
      </c>
      <c r="BB397">
        <v>4.0229999999999997</v>
      </c>
      <c r="BC397">
        <v>0.5</v>
      </c>
      <c r="BD397" t="s">
        <v>354</v>
      </c>
      <c r="BE397">
        <v>2</v>
      </c>
      <c r="BF397" t="b">
        <v>1</v>
      </c>
      <c r="BG397">
        <v>1657570020</v>
      </c>
      <c r="BH397">
        <v>475.692888888889</v>
      </c>
      <c r="BI397">
        <v>505.79033333333302</v>
      </c>
      <c r="BJ397">
        <v>18.3887111111111</v>
      </c>
      <c r="BK397">
        <v>16.499188888888899</v>
      </c>
      <c r="BL397">
        <v>471.54866666666697</v>
      </c>
      <c r="BM397">
        <v>18.282</v>
      </c>
      <c r="BN397">
        <v>499.95555555555597</v>
      </c>
      <c r="BO397">
        <v>67.9765444444445</v>
      </c>
      <c r="BP397">
        <v>2.01083222222222E-2</v>
      </c>
      <c r="BQ397">
        <v>20.995699999999999</v>
      </c>
      <c r="BR397">
        <v>22.001333333333299</v>
      </c>
      <c r="BS397">
        <v>999.9</v>
      </c>
      <c r="BT397">
        <v>0</v>
      </c>
      <c r="BU397">
        <v>0</v>
      </c>
      <c r="BV397">
        <v>9990.4811111111103</v>
      </c>
      <c r="BW397">
        <v>0</v>
      </c>
      <c r="BX397">
        <v>392.553</v>
      </c>
      <c r="BY397">
        <v>-30.0975888888889</v>
      </c>
      <c r="BZ397">
        <v>484.60411111111102</v>
      </c>
      <c r="CA397">
        <v>514.27555555555602</v>
      </c>
      <c r="CB397">
        <v>1.8895177777777801</v>
      </c>
      <c r="CC397">
        <v>505.79033333333302</v>
      </c>
      <c r="CD397">
        <v>16.499188888888899</v>
      </c>
      <c r="CE397">
        <v>1.25000222222222</v>
      </c>
      <c r="CF397">
        <v>1.1215577777777801</v>
      </c>
      <c r="CG397">
        <v>10.2107555555556</v>
      </c>
      <c r="CH397">
        <v>8.5991644444444493</v>
      </c>
      <c r="CI397">
        <v>1999.9722222222199</v>
      </c>
      <c r="CJ397">
        <v>0.98000133333333295</v>
      </c>
      <c r="CK397">
        <v>1.99989555555556E-2</v>
      </c>
      <c r="CL397">
        <v>0</v>
      </c>
      <c r="CM397">
        <v>2.66072222222222</v>
      </c>
      <c r="CN397">
        <v>0</v>
      </c>
      <c r="CO397">
        <v>5626.1711111111099</v>
      </c>
      <c r="CP397">
        <v>16705.188888888901</v>
      </c>
      <c r="CQ397">
        <v>45</v>
      </c>
      <c r="CR397">
        <v>44.798222222222201</v>
      </c>
      <c r="CS397">
        <v>44.916333333333299</v>
      </c>
      <c r="CT397">
        <v>42.763777777777797</v>
      </c>
      <c r="CU397">
        <v>39.811999999999998</v>
      </c>
      <c r="CV397">
        <v>1959.9722222222199</v>
      </c>
      <c r="CW397">
        <v>40</v>
      </c>
      <c r="CX397">
        <v>0</v>
      </c>
      <c r="CY397">
        <v>1651548917.5999999</v>
      </c>
      <c r="CZ397">
        <v>0</v>
      </c>
      <c r="DA397">
        <v>0</v>
      </c>
      <c r="DB397" t="s">
        <v>355</v>
      </c>
      <c r="DC397">
        <v>1657298120.5</v>
      </c>
      <c r="DD397">
        <v>1657298120.5</v>
      </c>
      <c r="DE397">
        <v>0</v>
      </c>
      <c r="DF397">
        <v>1.391</v>
      </c>
      <c r="DG397">
        <v>3.5000000000000003E-2</v>
      </c>
      <c r="DH397">
        <v>2.39</v>
      </c>
      <c r="DI397">
        <v>0.104</v>
      </c>
      <c r="DJ397">
        <v>419</v>
      </c>
      <c r="DK397">
        <v>18</v>
      </c>
      <c r="DL397">
        <v>0.11</v>
      </c>
      <c r="DM397">
        <v>0.02</v>
      </c>
      <c r="DN397">
        <v>-28.354375609756101</v>
      </c>
      <c r="DO397">
        <v>-16.643600696864102</v>
      </c>
      <c r="DP397">
        <v>1.7532303958318001</v>
      </c>
      <c r="DQ397">
        <v>0</v>
      </c>
      <c r="DR397">
        <v>1.87888365853659</v>
      </c>
      <c r="DS397">
        <v>6.6619024390241796E-2</v>
      </c>
      <c r="DT397">
        <v>6.8294069149694098E-3</v>
      </c>
      <c r="DU397">
        <v>1</v>
      </c>
      <c r="DV397">
        <v>1</v>
      </c>
      <c r="DW397">
        <v>2</v>
      </c>
      <c r="DX397" t="s">
        <v>372</v>
      </c>
      <c r="DY397">
        <v>2.8651200000000001</v>
      </c>
      <c r="DZ397">
        <v>2.63653</v>
      </c>
      <c r="EA397">
        <v>7.6399999999999996E-2</v>
      </c>
      <c r="EB397">
        <v>8.0303100000000002E-2</v>
      </c>
      <c r="EC397">
        <v>6.4552899999999996E-2</v>
      </c>
      <c r="ED397">
        <v>5.9588200000000001E-2</v>
      </c>
      <c r="EE397">
        <v>25926.9</v>
      </c>
      <c r="EF397">
        <v>22601.4</v>
      </c>
      <c r="EG397">
        <v>25131.8</v>
      </c>
      <c r="EH397">
        <v>23933.9</v>
      </c>
      <c r="EI397">
        <v>40136.300000000003</v>
      </c>
      <c r="EJ397">
        <v>37270.5</v>
      </c>
      <c r="EK397">
        <v>45428.6</v>
      </c>
      <c r="EL397">
        <v>42707.8</v>
      </c>
      <c r="EM397">
        <v>1.8075000000000001</v>
      </c>
      <c r="EN397">
        <v>2.0672199999999998</v>
      </c>
      <c r="EO397">
        <v>0.172127</v>
      </c>
      <c r="EP397">
        <v>0</v>
      </c>
      <c r="EQ397">
        <v>19.1586</v>
      </c>
      <c r="ER397">
        <v>999.9</v>
      </c>
      <c r="ES397">
        <v>28.189</v>
      </c>
      <c r="ET397">
        <v>33.283999999999999</v>
      </c>
      <c r="EU397">
        <v>21.288399999999999</v>
      </c>
      <c r="EV397">
        <v>49.334499999999998</v>
      </c>
      <c r="EW397">
        <v>32.515999999999998</v>
      </c>
      <c r="EX397">
        <v>2</v>
      </c>
      <c r="EY397">
        <v>-3.9001500000000001E-2</v>
      </c>
      <c r="EZ397">
        <v>2.3925000000000001</v>
      </c>
      <c r="FA397">
        <v>20.229800000000001</v>
      </c>
      <c r="FB397">
        <v>5.2318199999999999</v>
      </c>
      <c r="FC397">
        <v>11.9918</v>
      </c>
      <c r="FD397">
        <v>4.9566499999999998</v>
      </c>
      <c r="FE397">
        <v>3.3039000000000001</v>
      </c>
      <c r="FF397">
        <v>9999</v>
      </c>
      <c r="FG397">
        <v>9999</v>
      </c>
      <c r="FH397">
        <v>6905</v>
      </c>
      <c r="FI397">
        <v>357</v>
      </c>
      <c r="FJ397">
        <v>1.86822</v>
      </c>
      <c r="FK397">
        <v>1.8639399999999999</v>
      </c>
      <c r="FL397">
        <v>1.8714900000000001</v>
      </c>
      <c r="FM397">
        <v>1.8623400000000001</v>
      </c>
      <c r="FN397">
        <v>1.8618600000000001</v>
      </c>
      <c r="FO397">
        <v>1.86829</v>
      </c>
      <c r="FP397">
        <v>1.8583700000000001</v>
      </c>
      <c r="FQ397">
        <v>1.8647800000000001</v>
      </c>
      <c r="FR397">
        <v>5</v>
      </c>
      <c r="FS397">
        <v>0</v>
      </c>
      <c r="FT397">
        <v>0</v>
      </c>
      <c r="FU397">
        <v>0</v>
      </c>
      <c r="FV397" t="s">
        <v>357</v>
      </c>
      <c r="FW397" t="s">
        <v>358</v>
      </c>
      <c r="FX397" t="s">
        <v>359</v>
      </c>
      <c r="FY397" t="s">
        <v>359</v>
      </c>
      <c r="FZ397" t="s">
        <v>359</v>
      </c>
      <c r="GA397" t="s">
        <v>359</v>
      </c>
      <c r="GB397">
        <v>0</v>
      </c>
      <c r="GC397">
        <v>100</v>
      </c>
      <c r="GD397">
        <v>100</v>
      </c>
      <c r="GE397">
        <v>4.1710000000000003</v>
      </c>
      <c r="GF397">
        <v>0.1065</v>
      </c>
      <c r="GG397">
        <v>2.1444526195071201</v>
      </c>
      <c r="GH397">
        <v>5.2457919015285598E-3</v>
      </c>
      <c r="GI397">
        <v>-2.61795653493914E-6</v>
      </c>
      <c r="GJ397">
        <v>1.0331707357916401E-9</v>
      </c>
      <c r="GK397">
        <v>8.3457624279274292E-3</v>
      </c>
      <c r="GL397">
        <v>-4.6387863249973502E-2</v>
      </c>
      <c r="GM397">
        <v>3.6088159466671601E-3</v>
      </c>
      <c r="GN397">
        <v>-4.2506285216111501E-5</v>
      </c>
      <c r="GO397">
        <v>14</v>
      </c>
      <c r="GP397">
        <v>2225</v>
      </c>
      <c r="GQ397">
        <v>2</v>
      </c>
      <c r="GR397">
        <v>27</v>
      </c>
      <c r="GS397">
        <v>4531.7</v>
      </c>
      <c r="GT397">
        <v>4531.7</v>
      </c>
      <c r="GU397">
        <v>1.5918000000000001</v>
      </c>
      <c r="GV397">
        <v>2.3974600000000001</v>
      </c>
      <c r="GW397">
        <v>1.9982899999999999</v>
      </c>
      <c r="GX397">
        <v>2.7404799999999998</v>
      </c>
      <c r="GY397">
        <v>2.0935100000000002</v>
      </c>
      <c r="GZ397">
        <v>2.4072300000000002</v>
      </c>
      <c r="HA397">
        <v>36.058199999999999</v>
      </c>
      <c r="HB397">
        <v>14.3247</v>
      </c>
      <c r="HC397">
        <v>18</v>
      </c>
      <c r="HD397">
        <v>439.03500000000003</v>
      </c>
      <c r="HE397">
        <v>602.19500000000005</v>
      </c>
      <c r="HF397">
        <v>17.5989</v>
      </c>
      <c r="HG397">
        <v>26.933</v>
      </c>
      <c r="HH397">
        <v>29.997699999999998</v>
      </c>
      <c r="HI397">
        <v>27.5715</v>
      </c>
      <c r="HJ397">
        <v>27.513400000000001</v>
      </c>
      <c r="HK397">
        <v>31.9663</v>
      </c>
      <c r="HL397">
        <v>20.027999999999999</v>
      </c>
      <c r="HM397">
        <v>0</v>
      </c>
      <c r="HN397">
        <v>17.6023</v>
      </c>
      <c r="HO397">
        <v>541.50300000000004</v>
      </c>
      <c r="HP397">
        <v>16.568899999999999</v>
      </c>
      <c r="HQ397">
        <v>96.151499999999999</v>
      </c>
      <c r="HR397">
        <v>100.398</v>
      </c>
    </row>
    <row r="398" spans="1:226" x14ac:dyDescent="0.2">
      <c r="A398">
        <v>507</v>
      </c>
      <c r="B398">
        <v>1657570027.5</v>
      </c>
      <c r="C398">
        <v>6608</v>
      </c>
      <c r="D398" t="s">
        <v>1122</v>
      </c>
      <c r="E398" t="s">
        <v>1123</v>
      </c>
      <c r="F398">
        <v>5</v>
      </c>
      <c r="G398" t="s">
        <v>1218</v>
      </c>
      <c r="H398" t="s">
        <v>353</v>
      </c>
      <c r="I398">
        <v>1657570024.7</v>
      </c>
      <c r="J398">
        <f t="shared" si="204"/>
        <v>2.3842830590569525E-3</v>
      </c>
      <c r="K398">
        <f t="shared" si="205"/>
        <v>2.3842830590569526</v>
      </c>
      <c r="L398">
        <f t="shared" si="206"/>
        <v>14.581745208682586</v>
      </c>
      <c r="M398">
        <f t="shared" si="207"/>
        <v>490.38400000000001</v>
      </c>
      <c r="N398">
        <f t="shared" si="208"/>
        <v>270.30667217310457</v>
      </c>
      <c r="O398">
        <f t="shared" si="209"/>
        <v>18.379921101096912</v>
      </c>
      <c r="P398">
        <f t="shared" si="210"/>
        <v>33.344420086930874</v>
      </c>
      <c r="Q398">
        <f t="shared" si="211"/>
        <v>0.11492284459207212</v>
      </c>
      <c r="R398">
        <f t="shared" si="212"/>
        <v>2.651281505213682</v>
      </c>
      <c r="S398">
        <f t="shared" si="213"/>
        <v>0.11222543020652279</v>
      </c>
      <c r="T398">
        <f t="shared" si="214"/>
        <v>7.0377972611007991E-2</v>
      </c>
      <c r="U398">
        <f t="shared" si="215"/>
        <v>321.51232919999995</v>
      </c>
      <c r="V398">
        <f t="shared" si="216"/>
        <v>22.406506102721242</v>
      </c>
      <c r="W398">
        <f t="shared" si="217"/>
        <v>21.995450000000002</v>
      </c>
      <c r="X398">
        <f t="shared" si="218"/>
        <v>2.6527706062356313</v>
      </c>
      <c r="Y398">
        <f t="shared" si="219"/>
        <v>50.064140084229095</v>
      </c>
      <c r="Z398">
        <f t="shared" si="220"/>
        <v>1.2496052343860535</v>
      </c>
      <c r="AA398">
        <f t="shared" si="221"/>
        <v>2.4960085847548528</v>
      </c>
      <c r="AB398">
        <f t="shared" si="222"/>
        <v>1.4031653718495778</v>
      </c>
      <c r="AC398">
        <f t="shared" si="223"/>
        <v>-105.14688290441161</v>
      </c>
      <c r="AD398">
        <f t="shared" si="224"/>
        <v>-142.2140622721096</v>
      </c>
      <c r="AE398">
        <f t="shared" si="225"/>
        <v>-10.950806004317325</v>
      </c>
      <c r="AF398">
        <f t="shared" si="226"/>
        <v>63.200578019161441</v>
      </c>
      <c r="AG398">
        <f t="shared" si="227"/>
        <v>37.156415686162568</v>
      </c>
      <c r="AH398">
        <f t="shared" si="228"/>
        <v>2.3969276740350733</v>
      </c>
      <c r="AI398">
        <f t="shared" si="229"/>
        <v>14.581745208682586</v>
      </c>
      <c r="AJ398">
        <v>530.90541319521003</v>
      </c>
      <c r="AK398">
        <v>507.02651515151501</v>
      </c>
      <c r="AL398">
        <v>3.2487967692386599</v>
      </c>
      <c r="AM398">
        <v>66.159676671444501</v>
      </c>
      <c r="AN398">
        <f t="shared" si="230"/>
        <v>2.3842830590569526</v>
      </c>
      <c r="AO398">
        <v>16.487023199529599</v>
      </c>
      <c r="AP398">
        <v>18.370566060606102</v>
      </c>
      <c r="AQ398">
        <v>-7.3207835171175102E-5</v>
      </c>
      <c r="AR398">
        <v>77.858196227139302</v>
      </c>
      <c r="AS398">
        <v>7</v>
      </c>
      <c r="AT398">
        <v>1</v>
      </c>
      <c r="AU398">
        <f t="shared" si="231"/>
        <v>1</v>
      </c>
      <c r="AV398">
        <f t="shared" si="232"/>
        <v>0</v>
      </c>
      <c r="AW398">
        <f t="shared" si="233"/>
        <v>36777.446032412488</v>
      </c>
      <c r="AX398">
        <f t="shared" si="234"/>
        <v>1999.9770000000001</v>
      </c>
      <c r="AY398">
        <f t="shared" si="235"/>
        <v>1681.1806799999999</v>
      </c>
      <c r="AZ398">
        <f t="shared" si="236"/>
        <v>0.8406000069000793</v>
      </c>
      <c r="BA398">
        <f t="shared" si="237"/>
        <v>0.16075801331715311</v>
      </c>
      <c r="BB398">
        <v>4.0229999999999997</v>
      </c>
      <c r="BC398">
        <v>0.5</v>
      </c>
      <c r="BD398" t="s">
        <v>354</v>
      </c>
      <c r="BE398">
        <v>2</v>
      </c>
      <c r="BF398" t="b">
        <v>1</v>
      </c>
      <c r="BG398">
        <v>1657570024.7</v>
      </c>
      <c r="BH398">
        <v>490.38400000000001</v>
      </c>
      <c r="BI398">
        <v>521.22699999999998</v>
      </c>
      <c r="BJ398">
        <v>18.377479999999998</v>
      </c>
      <c r="BK398">
        <v>16.484279999999998</v>
      </c>
      <c r="BL398">
        <v>486.18920000000003</v>
      </c>
      <c r="BM398">
        <v>18.27122</v>
      </c>
      <c r="BN398">
        <v>499.98039999999997</v>
      </c>
      <c r="BO398">
        <v>67.976640000000003</v>
      </c>
      <c r="BP398">
        <v>1.9909820000000002E-2</v>
      </c>
      <c r="BQ398">
        <v>21.000499999999999</v>
      </c>
      <c r="BR398">
        <v>21.995450000000002</v>
      </c>
      <c r="BS398">
        <v>999.9</v>
      </c>
      <c r="BT398">
        <v>0</v>
      </c>
      <c r="BU398">
        <v>0</v>
      </c>
      <c r="BV398">
        <v>10028.39</v>
      </c>
      <c r="BW398">
        <v>0</v>
      </c>
      <c r="BX398">
        <v>385.59800000000001</v>
      </c>
      <c r="BY398">
        <v>-30.843</v>
      </c>
      <c r="BZ398">
        <v>499.56470000000002</v>
      </c>
      <c r="CA398">
        <v>529.96289999999999</v>
      </c>
      <c r="CB398">
        <v>1.8932180000000001</v>
      </c>
      <c r="CC398">
        <v>521.22699999999998</v>
      </c>
      <c r="CD398">
        <v>16.484279999999998</v>
      </c>
      <c r="CE398">
        <v>1.2492399999999999</v>
      </c>
      <c r="CF398">
        <v>1.1205449999999999</v>
      </c>
      <c r="CG398">
        <v>10.201650000000001</v>
      </c>
      <c r="CH398">
        <v>8.5858170000000005</v>
      </c>
      <c r="CI398">
        <v>1999.9770000000001</v>
      </c>
      <c r="CJ398">
        <v>0.98000129999999996</v>
      </c>
      <c r="CK398">
        <v>1.9998990000000001E-2</v>
      </c>
      <c r="CL398">
        <v>0</v>
      </c>
      <c r="CM398">
        <v>2.7008999999999999</v>
      </c>
      <c r="CN398">
        <v>0</v>
      </c>
      <c r="CO398">
        <v>5633.616</v>
      </c>
      <c r="CP398">
        <v>16705.21</v>
      </c>
      <c r="CQ398">
        <v>45</v>
      </c>
      <c r="CR398">
        <v>44.780999999999999</v>
      </c>
      <c r="CS398">
        <v>44.899799999999999</v>
      </c>
      <c r="CT398">
        <v>42.75</v>
      </c>
      <c r="CU398">
        <v>39.811999999999998</v>
      </c>
      <c r="CV398">
        <v>1959.9770000000001</v>
      </c>
      <c r="CW398">
        <v>40</v>
      </c>
      <c r="CX398">
        <v>0</v>
      </c>
      <c r="CY398">
        <v>1651548923</v>
      </c>
      <c r="CZ398">
        <v>0</v>
      </c>
      <c r="DA398">
        <v>0</v>
      </c>
      <c r="DB398" t="s">
        <v>355</v>
      </c>
      <c r="DC398">
        <v>1657298120.5</v>
      </c>
      <c r="DD398">
        <v>1657298120.5</v>
      </c>
      <c r="DE398">
        <v>0</v>
      </c>
      <c r="DF398">
        <v>1.391</v>
      </c>
      <c r="DG398">
        <v>3.5000000000000003E-2</v>
      </c>
      <c r="DH398">
        <v>2.39</v>
      </c>
      <c r="DI398">
        <v>0.104</v>
      </c>
      <c r="DJ398">
        <v>419</v>
      </c>
      <c r="DK398">
        <v>18</v>
      </c>
      <c r="DL398">
        <v>0.11</v>
      </c>
      <c r="DM398">
        <v>0.02</v>
      </c>
      <c r="DN398">
        <v>-29.397931707317099</v>
      </c>
      <c r="DO398">
        <v>-10.5128341463415</v>
      </c>
      <c r="DP398">
        <v>1.07810142163718</v>
      </c>
      <c r="DQ398">
        <v>0</v>
      </c>
      <c r="DR398">
        <v>1.88315146341463</v>
      </c>
      <c r="DS398">
        <v>7.6440418118463194E-2</v>
      </c>
      <c r="DT398">
        <v>7.6333991919898397E-3</v>
      </c>
      <c r="DU398">
        <v>1</v>
      </c>
      <c r="DV398">
        <v>1</v>
      </c>
      <c r="DW398">
        <v>2</v>
      </c>
      <c r="DX398" t="s">
        <v>372</v>
      </c>
      <c r="DY398">
        <v>2.8654899999999999</v>
      </c>
      <c r="DZ398">
        <v>2.6365699999999999</v>
      </c>
      <c r="EA398">
        <v>7.8264799999999995E-2</v>
      </c>
      <c r="EB398">
        <v>8.2291699999999995E-2</v>
      </c>
      <c r="EC398">
        <v>6.4522899999999994E-2</v>
      </c>
      <c r="ED398">
        <v>5.9561999999999997E-2</v>
      </c>
      <c r="EE398">
        <v>25876.400000000001</v>
      </c>
      <c r="EF398">
        <v>22554.1</v>
      </c>
      <c r="EG398">
        <v>25133.4</v>
      </c>
      <c r="EH398">
        <v>23935.4</v>
      </c>
      <c r="EI398">
        <v>40140</v>
      </c>
      <c r="EJ398">
        <v>37273.800000000003</v>
      </c>
      <c r="EK398">
        <v>45431.199999999997</v>
      </c>
      <c r="EL398">
        <v>42710.2</v>
      </c>
      <c r="EM398">
        <v>1.8081499999999999</v>
      </c>
      <c r="EN398">
        <v>2.0676000000000001</v>
      </c>
      <c r="EO398">
        <v>0.17089799999999999</v>
      </c>
      <c r="EP398">
        <v>0</v>
      </c>
      <c r="EQ398">
        <v>19.162700000000001</v>
      </c>
      <c r="ER398">
        <v>999.9</v>
      </c>
      <c r="ES398">
        <v>28.164999999999999</v>
      </c>
      <c r="ET398">
        <v>33.274000000000001</v>
      </c>
      <c r="EU398">
        <v>21.257200000000001</v>
      </c>
      <c r="EV398">
        <v>48.744500000000002</v>
      </c>
      <c r="EW398">
        <v>32.520000000000003</v>
      </c>
      <c r="EX398">
        <v>2</v>
      </c>
      <c r="EY398">
        <v>-4.1356700000000003E-2</v>
      </c>
      <c r="EZ398">
        <v>2.39358</v>
      </c>
      <c r="FA398">
        <v>20.2301</v>
      </c>
      <c r="FB398">
        <v>5.2328599999999996</v>
      </c>
      <c r="FC398">
        <v>11.991400000000001</v>
      </c>
      <c r="FD398">
        <v>4.95695</v>
      </c>
      <c r="FE398">
        <v>3.3039299999999998</v>
      </c>
      <c r="FF398">
        <v>9999</v>
      </c>
      <c r="FG398">
        <v>9999</v>
      </c>
      <c r="FH398">
        <v>6905</v>
      </c>
      <c r="FI398">
        <v>357</v>
      </c>
      <c r="FJ398">
        <v>1.86818</v>
      </c>
      <c r="FK398">
        <v>1.8639300000000001</v>
      </c>
      <c r="FL398">
        <v>1.8714900000000001</v>
      </c>
      <c r="FM398">
        <v>1.8623400000000001</v>
      </c>
      <c r="FN398">
        <v>1.8618600000000001</v>
      </c>
      <c r="FO398">
        <v>1.86829</v>
      </c>
      <c r="FP398">
        <v>1.8583700000000001</v>
      </c>
      <c r="FQ398">
        <v>1.8647800000000001</v>
      </c>
      <c r="FR398">
        <v>5</v>
      </c>
      <c r="FS398">
        <v>0</v>
      </c>
      <c r="FT398">
        <v>0</v>
      </c>
      <c r="FU398">
        <v>0</v>
      </c>
      <c r="FV398" t="s">
        <v>357</v>
      </c>
      <c r="FW398" t="s">
        <v>358</v>
      </c>
      <c r="FX398" t="s">
        <v>359</v>
      </c>
      <c r="FY398" t="s">
        <v>359</v>
      </c>
      <c r="FZ398" t="s">
        <v>359</v>
      </c>
      <c r="GA398" t="s">
        <v>359</v>
      </c>
      <c r="GB398">
        <v>0</v>
      </c>
      <c r="GC398">
        <v>100</v>
      </c>
      <c r="GD398">
        <v>100</v>
      </c>
      <c r="GE398">
        <v>4.2249999999999996</v>
      </c>
      <c r="GF398">
        <v>0.10589999999999999</v>
      </c>
      <c r="GG398">
        <v>2.1444526195071201</v>
      </c>
      <c r="GH398">
        <v>5.2457919015285598E-3</v>
      </c>
      <c r="GI398">
        <v>-2.61795653493914E-6</v>
      </c>
      <c r="GJ398">
        <v>1.0331707357916401E-9</v>
      </c>
      <c r="GK398">
        <v>8.3457624279274292E-3</v>
      </c>
      <c r="GL398">
        <v>-4.6387863249973502E-2</v>
      </c>
      <c r="GM398">
        <v>3.6088159466671601E-3</v>
      </c>
      <c r="GN398">
        <v>-4.2506285216111501E-5</v>
      </c>
      <c r="GO398">
        <v>14</v>
      </c>
      <c r="GP398">
        <v>2225</v>
      </c>
      <c r="GQ398">
        <v>2</v>
      </c>
      <c r="GR398">
        <v>27</v>
      </c>
      <c r="GS398">
        <v>4531.8</v>
      </c>
      <c r="GT398">
        <v>4531.8</v>
      </c>
      <c r="GU398">
        <v>1.63208</v>
      </c>
      <c r="GV398">
        <v>2.3950200000000001</v>
      </c>
      <c r="GW398">
        <v>1.9982899999999999</v>
      </c>
      <c r="GX398">
        <v>2.7404799999999998</v>
      </c>
      <c r="GY398">
        <v>2.0935100000000002</v>
      </c>
      <c r="GZ398">
        <v>2.3596200000000001</v>
      </c>
      <c r="HA398">
        <v>36.034700000000001</v>
      </c>
      <c r="HB398">
        <v>14.315899999999999</v>
      </c>
      <c r="HC398">
        <v>18</v>
      </c>
      <c r="HD398">
        <v>439.18400000000003</v>
      </c>
      <c r="HE398">
        <v>602.15499999999997</v>
      </c>
      <c r="HF398">
        <v>17.6022</v>
      </c>
      <c r="HG398">
        <v>26.902899999999999</v>
      </c>
      <c r="HH398">
        <v>29.997699999999998</v>
      </c>
      <c r="HI398">
        <v>27.540400000000002</v>
      </c>
      <c r="HJ398">
        <v>27.4832</v>
      </c>
      <c r="HK398">
        <v>32.750100000000003</v>
      </c>
      <c r="HL398">
        <v>19.7271</v>
      </c>
      <c r="HM398">
        <v>0</v>
      </c>
      <c r="HN398">
        <v>17.603400000000001</v>
      </c>
      <c r="HO398">
        <v>554.928</v>
      </c>
      <c r="HP398">
        <v>16.569900000000001</v>
      </c>
      <c r="HQ398">
        <v>96.157300000000006</v>
      </c>
      <c r="HR398">
        <v>100.404</v>
      </c>
    </row>
    <row r="399" spans="1:226" x14ac:dyDescent="0.2">
      <c r="A399">
        <v>508</v>
      </c>
      <c r="B399">
        <v>1657570032.5</v>
      </c>
      <c r="C399">
        <v>6613</v>
      </c>
      <c r="D399" t="s">
        <v>1124</v>
      </c>
      <c r="E399" t="s">
        <v>1125</v>
      </c>
      <c r="F399">
        <v>5</v>
      </c>
      <c r="G399" t="s">
        <v>1218</v>
      </c>
      <c r="H399" t="s">
        <v>353</v>
      </c>
      <c r="I399">
        <v>1657570030</v>
      </c>
      <c r="J399">
        <f t="shared" si="204"/>
        <v>2.3871795873307553E-3</v>
      </c>
      <c r="K399">
        <f t="shared" si="205"/>
        <v>2.3871795873307553</v>
      </c>
      <c r="L399">
        <f t="shared" si="206"/>
        <v>14.57775476698516</v>
      </c>
      <c r="M399">
        <f t="shared" si="207"/>
        <v>507.65011111111102</v>
      </c>
      <c r="N399">
        <f t="shared" si="208"/>
        <v>287.16909325681394</v>
      </c>
      <c r="O399">
        <f t="shared" si="209"/>
        <v>19.526178489975365</v>
      </c>
      <c r="P399">
        <f t="shared" si="210"/>
        <v>34.517874356160988</v>
      </c>
      <c r="Q399">
        <f t="shared" si="211"/>
        <v>0.1149968218201196</v>
      </c>
      <c r="R399">
        <f t="shared" si="212"/>
        <v>2.6483072569985318</v>
      </c>
      <c r="S399">
        <f t="shared" si="213"/>
        <v>0.11229302113999924</v>
      </c>
      <c r="T399">
        <f t="shared" si="214"/>
        <v>7.0420769135728783E-2</v>
      </c>
      <c r="U399">
        <f t="shared" si="215"/>
        <v>321.51529066666734</v>
      </c>
      <c r="V399">
        <f t="shared" si="216"/>
        <v>22.409780537725496</v>
      </c>
      <c r="W399">
        <f t="shared" si="217"/>
        <v>21.9965222222222</v>
      </c>
      <c r="X399">
        <f t="shared" si="218"/>
        <v>2.6529440865510767</v>
      </c>
      <c r="Y399">
        <f t="shared" si="219"/>
        <v>50.029378505586763</v>
      </c>
      <c r="Z399">
        <f t="shared" si="220"/>
        <v>1.2489388237388905</v>
      </c>
      <c r="AA399">
        <f t="shared" si="221"/>
        <v>2.4964108310868225</v>
      </c>
      <c r="AB399">
        <f t="shared" si="222"/>
        <v>1.4040052628121862</v>
      </c>
      <c r="AC399">
        <f t="shared" si="223"/>
        <v>-105.27461980128631</v>
      </c>
      <c r="AD399">
        <f t="shared" si="224"/>
        <v>-141.8332222697656</v>
      </c>
      <c r="AE399">
        <f t="shared" si="225"/>
        <v>-10.933951750220935</v>
      </c>
      <c r="AF399">
        <f t="shared" si="226"/>
        <v>63.473496845394493</v>
      </c>
      <c r="AG399">
        <f t="shared" si="227"/>
        <v>38.206345912608285</v>
      </c>
      <c r="AH399">
        <f t="shared" si="228"/>
        <v>2.3848074260693997</v>
      </c>
      <c r="AI399">
        <f t="shared" si="229"/>
        <v>14.57775476698516</v>
      </c>
      <c r="AJ399">
        <v>548.30042913457396</v>
      </c>
      <c r="AK399">
        <v>523.92164848484799</v>
      </c>
      <c r="AL399">
        <v>3.3863809814472599</v>
      </c>
      <c r="AM399">
        <v>66.159676671444501</v>
      </c>
      <c r="AN399">
        <f t="shared" si="230"/>
        <v>2.3871795873307553</v>
      </c>
      <c r="AO399">
        <v>16.482722835848499</v>
      </c>
      <c r="AP399">
        <v>18.368078181818198</v>
      </c>
      <c r="AQ399">
        <v>-8.6915916514712208E-6</v>
      </c>
      <c r="AR399">
        <v>77.858196227139302</v>
      </c>
      <c r="AS399">
        <v>7</v>
      </c>
      <c r="AT399">
        <v>1</v>
      </c>
      <c r="AU399">
        <f t="shared" si="231"/>
        <v>1</v>
      </c>
      <c r="AV399">
        <f t="shared" si="232"/>
        <v>0</v>
      </c>
      <c r="AW399">
        <f t="shared" si="233"/>
        <v>36718.712250475575</v>
      </c>
      <c r="AX399">
        <f t="shared" si="234"/>
        <v>1999.99555555556</v>
      </c>
      <c r="AY399">
        <f t="shared" si="235"/>
        <v>1681.1962666666702</v>
      </c>
      <c r="AZ399">
        <f t="shared" si="236"/>
        <v>0.84060000133333623</v>
      </c>
      <c r="BA399">
        <f t="shared" si="237"/>
        <v>0.16075800257333903</v>
      </c>
      <c r="BB399">
        <v>4.0229999999999997</v>
      </c>
      <c r="BC399">
        <v>0.5</v>
      </c>
      <c r="BD399" t="s">
        <v>354</v>
      </c>
      <c r="BE399">
        <v>2</v>
      </c>
      <c r="BF399" t="b">
        <v>1</v>
      </c>
      <c r="BG399">
        <v>1657570030</v>
      </c>
      <c r="BH399">
        <v>507.65011111111102</v>
      </c>
      <c r="BI399">
        <v>539.36288888888896</v>
      </c>
      <c r="BJ399">
        <v>18.367988888888899</v>
      </c>
      <c r="BK399">
        <v>16.484544444444399</v>
      </c>
      <c r="BL399">
        <v>503.39655555555498</v>
      </c>
      <c r="BM399">
        <v>18.2621111111111</v>
      </c>
      <c r="BN399">
        <v>500.03366666666699</v>
      </c>
      <c r="BO399">
        <v>67.975588888888893</v>
      </c>
      <c r="BP399">
        <v>1.9815033333333301E-2</v>
      </c>
      <c r="BQ399">
        <v>21.003122222222199</v>
      </c>
      <c r="BR399">
        <v>21.9965222222222</v>
      </c>
      <c r="BS399">
        <v>999.9</v>
      </c>
      <c r="BT399">
        <v>0</v>
      </c>
      <c r="BU399">
        <v>0</v>
      </c>
      <c r="BV399">
        <v>10011.938888888901</v>
      </c>
      <c r="BW399">
        <v>0</v>
      </c>
      <c r="BX399">
        <v>381.348444444444</v>
      </c>
      <c r="BY399">
        <v>-31.712666666666699</v>
      </c>
      <c r="BZ399">
        <v>517.14911111111098</v>
      </c>
      <c r="CA399">
        <v>548.40300000000002</v>
      </c>
      <c r="CB399">
        <v>1.88347</v>
      </c>
      <c r="CC399">
        <v>539.36288888888896</v>
      </c>
      <c r="CD399">
        <v>16.484544444444399</v>
      </c>
      <c r="CE399">
        <v>1.24857444444444</v>
      </c>
      <c r="CF399">
        <v>1.1205455555555599</v>
      </c>
      <c r="CG399">
        <v>10.1936888888889</v>
      </c>
      <c r="CH399">
        <v>8.58582</v>
      </c>
      <c r="CI399">
        <v>1999.99555555556</v>
      </c>
      <c r="CJ399">
        <v>0.98000133333333295</v>
      </c>
      <c r="CK399">
        <v>1.99989555555556E-2</v>
      </c>
      <c r="CL399">
        <v>0</v>
      </c>
      <c r="CM399">
        <v>2.6602000000000001</v>
      </c>
      <c r="CN399">
        <v>0</v>
      </c>
      <c r="CO399">
        <v>5653.6944444444498</v>
      </c>
      <c r="CP399">
        <v>16705.366666666701</v>
      </c>
      <c r="CQ399">
        <v>45</v>
      </c>
      <c r="CR399">
        <v>44.75</v>
      </c>
      <c r="CS399">
        <v>44.875</v>
      </c>
      <c r="CT399">
        <v>42.743000000000002</v>
      </c>
      <c r="CU399">
        <v>39.811999999999998</v>
      </c>
      <c r="CV399">
        <v>1959.99555555556</v>
      </c>
      <c r="CW399">
        <v>40</v>
      </c>
      <c r="CX399">
        <v>0</v>
      </c>
      <c r="CY399">
        <v>1651548927.8</v>
      </c>
      <c r="CZ399">
        <v>0</v>
      </c>
      <c r="DA399">
        <v>0</v>
      </c>
      <c r="DB399" t="s">
        <v>355</v>
      </c>
      <c r="DC399">
        <v>1657298120.5</v>
      </c>
      <c r="DD399">
        <v>1657298120.5</v>
      </c>
      <c r="DE399">
        <v>0</v>
      </c>
      <c r="DF399">
        <v>1.391</v>
      </c>
      <c r="DG399">
        <v>3.5000000000000003E-2</v>
      </c>
      <c r="DH399">
        <v>2.39</v>
      </c>
      <c r="DI399">
        <v>0.104</v>
      </c>
      <c r="DJ399">
        <v>419</v>
      </c>
      <c r="DK399">
        <v>18</v>
      </c>
      <c r="DL399">
        <v>0.11</v>
      </c>
      <c r="DM399">
        <v>0.02</v>
      </c>
      <c r="DN399">
        <v>-30.464412195122001</v>
      </c>
      <c r="DO399">
        <v>-9.2218933797909806</v>
      </c>
      <c r="DP399">
        <v>0.94473320745378297</v>
      </c>
      <c r="DQ399">
        <v>0</v>
      </c>
      <c r="DR399">
        <v>1.8865056097560999</v>
      </c>
      <c r="DS399">
        <v>2.0354634146341401E-2</v>
      </c>
      <c r="DT399">
        <v>5.4227834850525299E-3</v>
      </c>
      <c r="DU399">
        <v>1</v>
      </c>
      <c r="DV399">
        <v>1</v>
      </c>
      <c r="DW399">
        <v>2</v>
      </c>
      <c r="DX399" t="s">
        <v>372</v>
      </c>
      <c r="DY399">
        <v>2.86565</v>
      </c>
      <c r="DZ399">
        <v>2.63605</v>
      </c>
      <c r="EA399">
        <v>8.0184800000000001E-2</v>
      </c>
      <c r="EB399">
        <v>8.4138599999999994E-2</v>
      </c>
      <c r="EC399">
        <v>6.4522599999999999E-2</v>
      </c>
      <c r="ED399">
        <v>5.9580899999999999E-2</v>
      </c>
      <c r="EE399">
        <v>25824.9</v>
      </c>
      <c r="EF399">
        <v>22510</v>
      </c>
      <c r="EG399">
        <v>25135.599999999999</v>
      </c>
      <c r="EH399">
        <v>23936.7</v>
      </c>
      <c r="EI399">
        <v>40142.6</v>
      </c>
      <c r="EJ399">
        <v>37275</v>
      </c>
      <c r="EK399">
        <v>45434</v>
      </c>
      <c r="EL399">
        <v>42712.4</v>
      </c>
      <c r="EM399">
        <v>1.8083</v>
      </c>
      <c r="EN399">
        <v>2.06813</v>
      </c>
      <c r="EO399">
        <v>0.172127</v>
      </c>
      <c r="EP399">
        <v>0</v>
      </c>
      <c r="EQ399">
        <v>19.1677</v>
      </c>
      <c r="ER399">
        <v>999.9</v>
      </c>
      <c r="ES399">
        <v>28.164999999999999</v>
      </c>
      <c r="ET399">
        <v>33.264000000000003</v>
      </c>
      <c r="EU399">
        <v>21.246099999999998</v>
      </c>
      <c r="EV399">
        <v>49.054499999999997</v>
      </c>
      <c r="EW399">
        <v>32.484000000000002</v>
      </c>
      <c r="EX399">
        <v>2</v>
      </c>
      <c r="EY399">
        <v>-4.3846499999999997E-2</v>
      </c>
      <c r="EZ399">
        <v>2.38354</v>
      </c>
      <c r="FA399">
        <v>20.23</v>
      </c>
      <c r="FB399">
        <v>5.2321200000000001</v>
      </c>
      <c r="FC399">
        <v>11.991400000000001</v>
      </c>
      <c r="FD399">
        <v>4.9567500000000004</v>
      </c>
      <c r="FE399">
        <v>3.3039299999999998</v>
      </c>
      <c r="FF399">
        <v>9999</v>
      </c>
      <c r="FG399">
        <v>9999</v>
      </c>
      <c r="FH399">
        <v>6905.2</v>
      </c>
      <c r="FI399">
        <v>357</v>
      </c>
      <c r="FJ399">
        <v>1.8682099999999999</v>
      </c>
      <c r="FK399">
        <v>1.86391</v>
      </c>
      <c r="FL399">
        <v>1.8714900000000001</v>
      </c>
      <c r="FM399">
        <v>1.8623400000000001</v>
      </c>
      <c r="FN399">
        <v>1.8618399999999999</v>
      </c>
      <c r="FO399">
        <v>1.86829</v>
      </c>
      <c r="FP399">
        <v>1.8583700000000001</v>
      </c>
      <c r="FQ399">
        <v>1.8647800000000001</v>
      </c>
      <c r="FR399">
        <v>5</v>
      </c>
      <c r="FS399">
        <v>0</v>
      </c>
      <c r="FT399">
        <v>0</v>
      </c>
      <c r="FU399">
        <v>0</v>
      </c>
      <c r="FV399" t="s">
        <v>357</v>
      </c>
      <c r="FW399" t="s">
        <v>358</v>
      </c>
      <c r="FX399" t="s">
        <v>359</v>
      </c>
      <c r="FY399" t="s">
        <v>359</v>
      </c>
      <c r="FZ399" t="s">
        <v>359</v>
      </c>
      <c r="GA399" t="s">
        <v>359</v>
      </c>
      <c r="GB399">
        <v>0</v>
      </c>
      <c r="GC399">
        <v>100</v>
      </c>
      <c r="GD399">
        <v>100</v>
      </c>
      <c r="GE399">
        <v>4.282</v>
      </c>
      <c r="GF399">
        <v>0.10589999999999999</v>
      </c>
      <c r="GG399">
        <v>2.1444526195071201</v>
      </c>
      <c r="GH399">
        <v>5.2457919015285598E-3</v>
      </c>
      <c r="GI399">
        <v>-2.61795653493914E-6</v>
      </c>
      <c r="GJ399">
        <v>1.0331707357916401E-9</v>
      </c>
      <c r="GK399">
        <v>8.3457624279274292E-3</v>
      </c>
      <c r="GL399">
        <v>-4.6387863249973502E-2</v>
      </c>
      <c r="GM399">
        <v>3.6088159466671601E-3</v>
      </c>
      <c r="GN399">
        <v>-4.2506285216111501E-5</v>
      </c>
      <c r="GO399">
        <v>14</v>
      </c>
      <c r="GP399">
        <v>2225</v>
      </c>
      <c r="GQ399">
        <v>2</v>
      </c>
      <c r="GR399">
        <v>27</v>
      </c>
      <c r="GS399">
        <v>4531.8999999999996</v>
      </c>
      <c r="GT399">
        <v>4531.8999999999996</v>
      </c>
      <c r="GU399">
        <v>1.6723600000000001</v>
      </c>
      <c r="GV399">
        <v>2.3938000000000001</v>
      </c>
      <c r="GW399">
        <v>1.9982899999999999</v>
      </c>
      <c r="GX399">
        <v>2.7404799999999998</v>
      </c>
      <c r="GY399">
        <v>2.0935100000000002</v>
      </c>
      <c r="GZ399">
        <v>2.4035600000000001</v>
      </c>
      <c r="HA399">
        <v>36.011299999999999</v>
      </c>
      <c r="HB399">
        <v>14.3247</v>
      </c>
      <c r="HC399">
        <v>18</v>
      </c>
      <c r="HD399">
        <v>439.04399999999998</v>
      </c>
      <c r="HE399">
        <v>602.221</v>
      </c>
      <c r="HF399">
        <v>17.6035</v>
      </c>
      <c r="HG399">
        <v>26.872399999999999</v>
      </c>
      <c r="HH399">
        <v>29.997699999999998</v>
      </c>
      <c r="HI399">
        <v>27.509599999999999</v>
      </c>
      <c r="HJ399">
        <v>27.451899999999998</v>
      </c>
      <c r="HK399">
        <v>33.5884</v>
      </c>
      <c r="HL399">
        <v>19.7271</v>
      </c>
      <c r="HM399">
        <v>0</v>
      </c>
      <c r="HN399">
        <v>17.609100000000002</v>
      </c>
      <c r="HO399">
        <v>575.11500000000001</v>
      </c>
      <c r="HP399">
        <v>16.569900000000001</v>
      </c>
      <c r="HQ399">
        <v>96.164100000000005</v>
      </c>
      <c r="HR399">
        <v>100.40900000000001</v>
      </c>
    </row>
    <row r="400" spans="1:226" x14ac:dyDescent="0.2">
      <c r="A400">
        <v>509</v>
      </c>
      <c r="B400">
        <v>1657570037.5</v>
      </c>
      <c r="C400">
        <v>6618</v>
      </c>
      <c r="D400" t="s">
        <v>1126</v>
      </c>
      <c r="E400" t="s">
        <v>1127</v>
      </c>
      <c r="F400">
        <v>5</v>
      </c>
      <c r="G400" t="s">
        <v>1218</v>
      </c>
      <c r="H400" t="s">
        <v>353</v>
      </c>
      <c r="I400">
        <v>1657570034.7</v>
      </c>
      <c r="J400">
        <f t="shared" si="204"/>
        <v>2.3816734638137946E-3</v>
      </c>
      <c r="K400">
        <f t="shared" si="205"/>
        <v>2.3816734638137946</v>
      </c>
      <c r="L400">
        <f t="shared" si="206"/>
        <v>15.28294265323292</v>
      </c>
      <c r="M400">
        <f t="shared" si="207"/>
        <v>523.12040000000002</v>
      </c>
      <c r="N400">
        <f t="shared" si="208"/>
        <v>291.50201726071708</v>
      </c>
      <c r="O400">
        <f t="shared" si="209"/>
        <v>19.820176324194236</v>
      </c>
      <c r="P400">
        <f t="shared" si="210"/>
        <v>35.568668320774123</v>
      </c>
      <c r="Q400">
        <f t="shared" si="211"/>
        <v>0.11458740000330425</v>
      </c>
      <c r="R400">
        <f t="shared" si="212"/>
        <v>2.6417084703158706</v>
      </c>
      <c r="S400">
        <f t="shared" si="213"/>
        <v>0.11189603875935106</v>
      </c>
      <c r="T400">
        <f t="shared" si="214"/>
        <v>7.0171567377865243E-2</v>
      </c>
      <c r="U400">
        <f t="shared" si="215"/>
        <v>321.51695760000001</v>
      </c>
      <c r="V400">
        <f t="shared" si="216"/>
        <v>22.414365525370616</v>
      </c>
      <c r="W400">
        <f t="shared" si="217"/>
        <v>22.00619</v>
      </c>
      <c r="X400">
        <f t="shared" si="218"/>
        <v>2.6545087342243261</v>
      </c>
      <c r="Y400">
        <f t="shared" si="219"/>
        <v>50.025981556440158</v>
      </c>
      <c r="Z400">
        <f t="shared" si="220"/>
        <v>1.248833130450163</v>
      </c>
      <c r="AA400">
        <f t="shared" si="221"/>
        <v>2.4963690698226646</v>
      </c>
      <c r="AB400">
        <f t="shared" si="222"/>
        <v>1.4056756037741631</v>
      </c>
      <c r="AC400">
        <f t="shared" si="223"/>
        <v>-105.03179975418834</v>
      </c>
      <c r="AD400">
        <f t="shared" si="224"/>
        <v>-142.89546914042202</v>
      </c>
      <c r="AE400">
        <f t="shared" si="225"/>
        <v>-11.043886428056442</v>
      </c>
      <c r="AF400">
        <f t="shared" si="226"/>
        <v>62.545802277333195</v>
      </c>
      <c r="AG400">
        <f t="shared" si="227"/>
        <v>38.744848928872244</v>
      </c>
      <c r="AH400">
        <f t="shared" si="228"/>
        <v>2.3816927563886572</v>
      </c>
      <c r="AI400">
        <f t="shared" si="229"/>
        <v>15.28294265323292</v>
      </c>
      <c r="AJ400">
        <v>565.54539032498894</v>
      </c>
      <c r="AK400">
        <v>540.65123030303005</v>
      </c>
      <c r="AL400">
        <v>3.3694223953050102</v>
      </c>
      <c r="AM400">
        <v>66.159676671444501</v>
      </c>
      <c r="AN400">
        <f t="shared" si="230"/>
        <v>2.3816734638137946</v>
      </c>
      <c r="AO400">
        <v>16.4823992542781</v>
      </c>
      <c r="AP400">
        <v>18.3634793939394</v>
      </c>
      <c r="AQ400">
        <v>-1.98974418913088E-6</v>
      </c>
      <c r="AR400">
        <v>77.858196227139302</v>
      </c>
      <c r="AS400">
        <v>7</v>
      </c>
      <c r="AT400">
        <v>1</v>
      </c>
      <c r="AU400">
        <f t="shared" si="231"/>
        <v>1</v>
      </c>
      <c r="AV400">
        <f t="shared" si="232"/>
        <v>0</v>
      </c>
      <c r="AW400">
        <f t="shared" si="233"/>
        <v>36589.176844174835</v>
      </c>
      <c r="AX400">
        <f t="shared" si="234"/>
        <v>2000.0060000000001</v>
      </c>
      <c r="AY400">
        <f t="shared" si="235"/>
        <v>1681.2050400000001</v>
      </c>
      <c r="AZ400">
        <f t="shared" si="236"/>
        <v>0.84059999820000542</v>
      </c>
      <c r="BA400">
        <f t="shared" si="237"/>
        <v>0.16075799652601042</v>
      </c>
      <c r="BB400">
        <v>4.0229999999999997</v>
      </c>
      <c r="BC400">
        <v>0.5</v>
      </c>
      <c r="BD400" t="s">
        <v>354</v>
      </c>
      <c r="BE400">
        <v>2</v>
      </c>
      <c r="BF400" t="b">
        <v>1</v>
      </c>
      <c r="BG400">
        <v>1657570034.7</v>
      </c>
      <c r="BH400">
        <v>523.12040000000002</v>
      </c>
      <c r="BI400">
        <v>555.29639999999995</v>
      </c>
      <c r="BJ400">
        <v>18.367010000000001</v>
      </c>
      <c r="BK400">
        <v>16.48593</v>
      </c>
      <c r="BL400">
        <v>518.81470000000002</v>
      </c>
      <c r="BM400">
        <v>18.26116</v>
      </c>
      <c r="BN400">
        <v>500.00880000000001</v>
      </c>
      <c r="BO400">
        <v>67.973470000000006</v>
      </c>
      <c r="BP400">
        <v>1.9803290000000001E-2</v>
      </c>
      <c r="BQ400">
        <v>21.002849999999999</v>
      </c>
      <c r="BR400">
        <v>22.00619</v>
      </c>
      <c r="BS400">
        <v>999.9</v>
      </c>
      <c r="BT400">
        <v>0</v>
      </c>
      <c r="BU400">
        <v>0</v>
      </c>
      <c r="BV400">
        <v>9975.4369999999999</v>
      </c>
      <c r="BW400">
        <v>0</v>
      </c>
      <c r="BX400">
        <v>382.84730000000002</v>
      </c>
      <c r="BY400">
        <v>-32.175750000000001</v>
      </c>
      <c r="BZ400">
        <v>532.90830000000005</v>
      </c>
      <c r="CA400">
        <v>564.60419999999999</v>
      </c>
      <c r="CB400">
        <v>1.881065</v>
      </c>
      <c r="CC400">
        <v>555.29639999999995</v>
      </c>
      <c r="CD400">
        <v>16.48593</v>
      </c>
      <c r="CE400">
        <v>1.2484679999999999</v>
      </c>
      <c r="CF400">
        <v>1.120606</v>
      </c>
      <c r="CG400">
        <v>10.192410000000001</v>
      </c>
      <c r="CH400">
        <v>8.5866279999999993</v>
      </c>
      <c r="CI400">
        <v>2000.0060000000001</v>
      </c>
      <c r="CJ400">
        <v>0.98000129999999996</v>
      </c>
      <c r="CK400">
        <v>1.9998990000000001E-2</v>
      </c>
      <c r="CL400">
        <v>0</v>
      </c>
      <c r="CM400">
        <v>2.7680500000000001</v>
      </c>
      <c r="CN400">
        <v>0</v>
      </c>
      <c r="CO400">
        <v>5669.5889999999999</v>
      </c>
      <c r="CP400">
        <v>16705.45</v>
      </c>
      <c r="CQ400">
        <v>45</v>
      </c>
      <c r="CR400">
        <v>44.75</v>
      </c>
      <c r="CS400">
        <v>44.875</v>
      </c>
      <c r="CT400">
        <v>42.718499999999999</v>
      </c>
      <c r="CU400">
        <v>39.811999999999998</v>
      </c>
      <c r="CV400">
        <v>1960.0060000000001</v>
      </c>
      <c r="CW400">
        <v>40</v>
      </c>
      <c r="CX400">
        <v>0</v>
      </c>
      <c r="CY400">
        <v>1651548932.5999999</v>
      </c>
      <c r="CZ400">
        <v>0</v>
      </c>
      <c r="DA400">
        <v>0</v>
      </c>
      <c r="DB400" t="s">
        <v>355</v>
      </c>
      <c r="DC400">
        <v>1657298120.5</v>
      </c>
      <c r="DD400">
        <v>1657298120.5</v>
      </c>
      <c r="DE400">
        <v>0</v>
      </c>
      <c r="DF400">
        <v>1.391</v>
      </c>
      <c r="DG400">
        <v>3.5000000000000003E-2</v>
      </c>
      <c r="DH400">
        <v>2.39</v>
      </c>
      <c r="DI400">
        <v>0.104</v>
      </c>
      <c r="DJ400">
        <v>419</v>
      </c>
      <c r="DK400">
        <v>18</v>
      </c>
      <c r="DL400">
        <v>0.11</v>
      </c>
      <c r="DM400">
        <v>0.02</v>
      </c>
      <c r="DN400">
        <v>-31.0229292682927</v>
      </c>
      <c r="DO400">
        <v>-8.5143052264808308</v>
      </c>
      <c r="DP400">
        <v>0.88558345965889396</v>
      </c>
      <c r="DQ400">
        <v>0</v>
      </c>
      <c r="DR400">
        <v>1.88728414634146</v>
      </c>
      <c r="DS400">
        <v>-1.74280139372824E-2</v>
      </c>
      <c r="DT400">
        <v>4.6983998187290297E-3</v>
      </c>
      <c r="DU400">
        <v>1</v>
      </c>
      <c r="DV400">
        <v>1</v>
      </c>
      <c r="DW400">
        <v>2</v>
      </c>
      <c r="DX400" t="s">
        <v>372</v>
      </c>
      <c r="DY400">
        <v>2.8658800000000002</v>
      </c>
      <c r="DZ400">
        <v>2.63584</v>
      </c>
      <c r="EA400">
        <v>8.2060499999999995E-2</v>
      </c>
      <c r="EB400">
        <v>8.6076100000000003E-2</v>
      </c>
      <c r="EC400">
        <v>6.4514299999999997E-2</v>
      </c>
      <c r="ED400">
        <v>5.9620300000000001E-2</v>
      </c>
      <c r="EE400">
        <v>25774.5</v>
      </c>
      <c r="EF400">
        <v>22464.1</v>
      </c>
      <c r="EG400">
        <v>25137.7</v>
      </c>
      <c r="EH400">
        <v>23938.3</v>
      </c>
      <c r="EI400">
        <v>40145.9</v>
      </c>
      <c r="EJ400">
        <v>37275.599999999999</v>
      </c>
      <c r="EK400">
        <v>45437.3</v>
      </c>
      <c r="EL400">
        <v>42714.8</v>
      </c>
      <c r="EM400">
        <v>1.80877</v>
      </c>
      <c r="EN400">
        <v>2.0683799999999999</v>
      </c>
      <c r="EO400">
        <v>0.170432</v>
      </c>
      <c r="EP400">
        <v>0</v>
      </c>
      <c r="EQ400">
        <v>19.172799999999999</v>
      </c>
      <c r="ER400">
        <v>999.9</v>
      </c>
      <c r="ES400">
        <v>28.164999999999999</v>
      </c>
      <c r="ET400">
        <v>33.244</v>
      </c>
      <c r="EU400">
        <v>21.223500000000001</v>
      </c>
      <c r="EV400">
        <v>49.634500000000003</v>
      </c>
      <c r="EW400">
        <v>32.540100000000002</v>
      </c>
      <c r="EX400">
        <v>2</v>
      </c>
      <c r="EY400">
        <v>-4.6222100000000002E-2</v>
      </c>
      <c r="EZ400">
        <v>2.48536</v>
      </c>
      <c r="FA400">
        <v>20.228400000000001</v>
      </c>
      <c r="FB400">
        <v>5.2321200000000001</v>
      </c>
      <c r="FC400">
        <v>11.991099999999999</v>
      </c>
      <c r="FD400">
        <v>4.9568500000000002</v>
      </c>
      <c r="FE400">
        <v>3.3039499999999999</v>
      </c>
      <c r="FF400">
        <v>9999</v>
      </c>
      <c r="FG400">
        <v>9999</v>
      </c>
      <c r="FH400">
        <v>6905.2</v>
      </c>
      <c r="FI400">
        <v>357</v>
      </c>
      <c r="FJ400">
        <v>1.86822</v>
      </c>
      <c r="FK400">
        <v>1.86391</v>
      </c>
      <c r="FL400">
        <v>1.8714900000000001</v>
      </c>
      <c r="FM400">
        <v>1.8623400000000001</v>
      </c>
      <c r="FN400">
        <v>1.8618699999999999</v>
      </c>
      <c r="FO400">
        <v>1.8682799999999999</v>
      </c>
      <c r="FP400">
        <v>1.8583700000000001</v>
      </c>
      <c r="FQ400">
        <v>1.8647800000000001</v>
      </c>
      <c r="FR400">
        <v>5</v>
      </c>
      <c r="FS400">
        <v>0</v>
      </c>
      <c r="FT400">
        <v>0</v>
      </c>
      <c r="FU400">
        <v>0</v>
      </c>
      <c r="FV400" t="s">
        <v>357</v>
      </c>
      <c r="FW400" t="s">
        <v>358</v>
      </c>
      <c r="FX400" t="s">
        <v>359</v>
      </c>
      <c r="FY400" t="s">
        <v>359</v>
      </c>
      <c r="FZ400" t="s">
        <v>359</v>
      </c>
      <c r="GA400" t="s">
        <v>359</v>
      </c>
      <c r="GB400">
        <v>0</v>
      </c>
      <c r="GC400">
        <v>100</v>
      </c>
      <c r="GD400">
        <v>100</v>
      </c>
      <c r="GE400">
        <v>4.3369999999999997</v>
      </c>
      <c r="GF400">
        <v>0.1057</v>
      </c>
      <c r="GG400">
        <v>2.1444526195071201</v>
      </c>
      <c r="GH400">
        <v>5.2457919015285598E-3</v>
      </c>
      <c r="GI400">
        <v>-2.61795653493914E-6</v>
      </c>
      <c r="GJ400">
        <v>1.0331707357916401E-9</v>
      </c>
      <c r="GK400">
        <v>8.3457624279274292E-3</v>
      </c>
      <c r="GL400">
        <v>-4.6387863249973502E-2</v>
      </c>
      <c r="GM400">
        <v>3.6088159466671601E-3</v>
      </c>
      <c r="GN400">
        <v>-4.2506285216111501E-5</v>
      </c>
      <c r="GO400">
        <v>14</v>
      </c>
      <c r="GP400">
        <v>2225</v>
      </c>
      <c r="GQ400">
        <v>2</v>
      </c>
      <c r="GR400">
        <v>27</v>
      </c>
      <c r="GS400">
        <v>4531.8999999999996</v>
      </c>
      <c r="GT400">
        <v>4531.8999999999996</v>
      </c>
      <c r="GU400">
        <v>1.71143</v>
      </c>
      <c r="GV400">
        <v>2.3913600000000002</v>
      </c>
      <c r="GW400">
        <v>1.9982899999999999</v>
      </c>
      <c r="GX400">
        <v>2.7404799999999998</v>
      </c>
      <c r="GY400">
        <v>2.0935100000000002</v>
      </c>
      <c r="GZ400">
        <v>2.34497</v>
      </c>
      <c r="HA400">
        <v>36.011299999999999</v>
      </c>
      <c r="HB400">
        <v>14.3072</v>
      </c>
      <c r="HC400">
        <v>18</v>
      </c>
      <c r="HD400">
        <v>439.096</v>
      </c>
      <c r="HE400">
        <v>602.07899999999995</v>
      </c>
      <c r="HF400">
        <v>17.606999999999999</v>
      </c>
      <c r="HG400">
        <v>26.842400000000001</v>
      </c>
      <c r="HH400">
        <v>29.997800000000002</v>
      </c>
      <c r="HI400">
        <v>27.479500000000002</v>
      </c>
      <c r="HJ400">
        <v>27.421099999999999</v>
      </c>
      <c r="HK400">
        <v>34.353099999999998</v>
      </c>
      <c r="HL400">
        <v>19.444299999999998</v>
      </c>
      <c r="HM400">
        <v>0</v>
      </c>
      <c r="HN400">
        <v>17.547499999999999</v>
      </c>
      <c r="HO400">
        <v>588.53399999999999</v>
      </c>
      <c r="HP400">
        <v>16.569900000000001</v>
      </c>
      <c r="HQ400">
        <v>96.171300000000002</v>
      </c>
      <c r="HR400">
        <v>100.41500000000001</v>
      </c>
    </row>
    <row r="401" spans="1:226" x14ac:dyDescent="0.2">
      <c r="A401">
        <v>510</v>
      </c>
      <c r="B401">
        <v>1657570042.5</v>
      </c>
      <c r="C401">
        <v>6623</v>
      </c>
      <c r="D401" t="s">
        <v>1128</v>
      </c>
      <c r="E401" t="s">
        <v>1129</v>
      </c>
      <c r="F401">
        <v>5</v>
      </c>
      <c r="G401" t="s">
        <v>1218</v>
      </c>
      <c r="H401" t="s">
        <v>353</v>
      </c>
      <c r="I401">
        <v>1657570040</v>
      </c>
      <c r="J401">
        <f t="shared" si="204"/>
        <v>2.3574673278075721E-3</v>
      </c>
      <c r="K401">
        <f t="shared" si="205"/>
        <v>2.357467327807572</v>
      </c>
      <c r="L401">
        <f t="shared" si="206"/>
        <v>15.720694595864064</v>
      </c>
      <c r="M401">
        <f t="shared" si="207"/>
        <v>540.84044444444498</v>
      </c>
      <c r="N401">
        <f t="shared" si="208"/>
        <v>300.5567315625417</v>
      </c>
      <c r="O401">
        <f t="shared" si="209"/>
        <v>20.435586849793289</v>
      </c>
      <c r="P401">
        <f t="shared" si="210"/>
        <v>36.773063830132209</v>
      </c>
      <c r="Q401">
        <f t="shared" si="211"/>
        <v>0.11355676000534361</v>
      </c>
      <c r="R401">
        <f t="shared" si="212"/>
        <v>2.6418537612006943</v>
      </c>
      <c r="S401">
        <f t="shared" si="213"/>
        <v>0.11091313522950839</v>
      </c>
      <c r="T401">
        <f t="shared" si="214"/>
        <v>6.9553102752957147E-2</v>
      </c>
      <c r="U401">
        <f t="shared" si="215"/>
        <v>321.51316266666635</v>
      </c>
      <c r="V401">
        <f t="shared" si="216"/>
        <v>22.422066562634097</v>
      </c>
      <c r="W401">
        <f t="shared" si="217"/>
        <v>21.993677777777801</v>
      </c>
      <c r="X401">
        <f t="shared" si="218"/>
        <v>2.6524838911103918</v>
      </c>
      <c r="Y401">
        <f t="shared" si="219"/>
        <v>50.020465770798374</v>
      </c>
      <c r="Z401">
        <f t="shared" si="220"/>
        <v>1.2487598098406605</v>
      </c>
      <c r="AA401">
        <f t="shared" si="221"/>
        <v>2.496497764660317</v>
      </c>
      <c r="AB401">
        <f t="shared" si="222"/>
        <v>1.4037240812697314</v>
      </c>
      <c r="AC401">
        <f t="shared" si="223"/>
        <v>-103.96430915631393</v>
      </c>
      <c r="AD401">
        <f t="shared" si="224"/>
        <v>-141.00176124500442</v>
      </c>
      <c r="AE401">
        <f t="shared" si="225"/>
        <v>-10.896280403335341</v>
      </c>
      <c r="AF401">
        <f t="shared" si="226"/>
        <v>65.650811862012631</v>
      </c>
      <c r="AG401">
        <f t="shared" si="227"/>
        <v>39.289456838020449</v>
      </c>
      <c r="AH401">
        <f t="shared" si="228"/>
        <v>2.3539833409176052</v>
      </c>
      <c r="AI401">
        <f t="shared" si="229"/>
        <v>15.720694595864064</v>
      </c>
      <c r="AJ401">
        <v>583.03612150112201</v>
      </c>
      <c r="AK401">
        <v>557.72326060606099</v>
      </c>
      <c r="AL401">
        <v>3.38430654395105</v>
      </c>
      <c r="AM401">
        <v>66.159676671444501</v>
      </c>
      <c r="AN401">
        <f t="shared" si="230"/>
        <v>2.357467327807572</v>
      </c>
      <c r="AO401">
        <v>16.5065794700031</v>
      </c>
      <c r="AP401">
        <v>18.368755151515099</v>
      </c>
      <c r="AQ401">
        <v>4.4797307891063703E-5</v>
      </c>
      <c r="AR401">
        <v>77.858196227139302</v>
      </c>
      <c r="AS401">
        <v>7</v>
      </c>
      <c r="AT401">
        <v>1</v>
      </c>
      <c r="AU401">
        <f t="shared" si="231"/>
        <v>1</v>
      </c>
      <c r="AV401">
        <f t="shared" si="232"/>
        <v>0</v>
      </c>
      <c r="AW401">
        <f t="shared" si="233"/>
        <v>36591.90286579432</v>
      </c>
      <c r="AX401">
        <f t="shared" si="234"/>
        <v>1999.9822222222199</v>
      </c>
      <c r="AY401">
        <f t="shared" si="235"/>
        <v>1681.1850666666644</v>
      </c>
      <c r="AZ401">
        <f t="shared" si="236"/>
        <v>0.84060000533338064</v>
      </c>
      <c r="BA401">
        <f t="shared" si="237"/>
        <v>0.16075801029342485</v>
      </c>
      <c r="BB401">
        <v>4.0229999999999997</v>
      </c>
      <c r="BC401">
        <v>0.5</v>
      </c>
      <c r="BD401" t="s">
        <v>354</v>
      </c>
      <c r="BE401">
        <v>2</v>
      </c>
      <c r="BF401" t="b">
        <v>1</v>
      </c>
      <c r="BG401">
        <v>1657570040</v>
      </c>
      <c r="BH401">
        <v>540.84044444444498</v>
      </c>
      <c r="BI401">
        <v>573.48400000000004</v>
      </c>
      <c r="BJ401">
        <v>18.366155555555601</v>
      </c>
      <c r="BK401">
        <v>16.506533333333302</v>
      </c>
      <c r="BL401">
        <v>536.47555555555505</v>
      </c>
      <c r="BM401">
        <v>18.260366666666702</v>
      </c>
      <c r="BN401">
        <v>499.89433333333301</v>
      </c>
      <c r="BO401">
        <v>67.972488888888904</v>
      </c>
      <c r="BP401">
        <v>1.99554777777778E-2</v>
      </c>
      <c r="BQ401">
        <v>21.003688888888899</v>
      </c>
      <c r="BR401">
        <v>21.993677777777801</v>
      </c>
      <c r="BS401">
        <v>999.9</v>
      </c>
      <c r="BT401">
        <v>0</v>
      </c>
      <c r="BU401">
        <v>0</v>
      </c>
      <c r="BV401">
        <v>9976.3911111111101</v>
      </c>
      <c r="BW401">
        <v>0</v>
      </c>
      <c r="BX401">
        <v>381.81322222222201</v>
      </c>
      <c r="BY401">
        <v>-32.643677777777803</v>
      </c>
      <c r="BZ401">
        <v>550.95955555555599</v>
      </c>
      <c r="CA401">
        <v>583.10900000000004</v>
      </c>
      <c r="CB401">
        <v>1.8596244444444401</v>
      </c>
      <c r="CC401">
        <v>573.48400000000004</v>
      </c>
      <c r="CD401">
        <v>16.506533333333302</v>
      </c>
      <c r="CE401">
        <v>1.2483933333333299</v>
      </c>
      <c r="CF401">
        <v>1.1219922222222201</v>
      </c>
      <c r="CG401">
        <v>10.191522222222201</v>
      </c>
      <c r="CH401">
        <v>8.6048588888888897</v>
      </c>
      <c r="CI401">
        <v>1999.9822222222199</v>
      </c>
      <c r="CJ401">
        <v>0.98000100000000001</v>
      </c>
      <c r="CK401">
        <v>1.9999300000000001E-2</v>
      </c>
      <c r="CL401">
        <v>0</v>
      </c>
      <c r="CM401">
        <v>2.7098666666666702</v>
      </c>
      <c r="CN401">
        <v>0</v>
      </c>
      <c r="CO401">
        <v>5686.24444444444</v>
      </c>
      <c r="CP401">
        <v>16705.244444444401</v>
      </c>
      <c r="CQ401">
        <v>45</v>
      </c>
      <c r="CR401">
        <v>44.75</v>
      </c>
      <c r="CS401">
        <v>44.868000000000002</v>
      </c>
      <c r="CT401">
        <v>42.735999999999997</v>
      </c>
      <c r="CU401">
        <v>39.811999999999998</v>
      </c>
      <c r="CV401">
        <v>1959.9822222222199</v>
      </c>
      <c r="CW401">
        <v>40</v>
      </c>
      <c r="CX401">
        <v>0</v>
      </c>
      <c r="CY401">
        <v>1651548938</v>
      </c>
      <c r="CZ401">
        <v>0</v>
      </c>
      <c r="DA401">
        <v>0</v>
      </c>
      <c r="DB401" t="s">
        <v>355</v>
      </c>
      <c r="DC401">
        <v>1657298120.5</v>
      </c>
      <c r="DD401">
        <v>1657298120.5</v>
      </c>
      <c r="DE401">
        <v>0</v>
      </c>
      <c r="DF401">
        <v>1.391</v>
      </c>
      <c r="DG401">
        <v>3.5000000000000003E-2</v>
      </c>
      <c r="DH401">
        <v>2.39</v>
      </c>
      <c r="DI401">
        <v>0.104</v>
      </c>
      <c r="DJ401">
        <v>419</v>
      </c>
      <c r="DK401">
        <v>18</v>
      </c>
      <c r="DL401">
        <v>0.11</v>
      </c>
      <c r="DM401">
        <v>0.02</v>
      </c>
      <c r="DN401">
        <v>-31.8017707317073</v>
      </c>
      <c r="DO401">
        <v>-7.3638271777004096</v>
      </c>
      <c r="DP401">
        <v>0.79397842270979402</v>
      </c>
      <c r="DQ401">
        <v>0</v>
      </c>
      <c r="DR401">
        <v>1.87991951219512</v>
      </c>
      <c r="DS401">
        <v>-0.116089756097563</v>
      </c>
      <c r="DT401">
        <v>1.26205590984381E-2</v>
      </c>
      <c r="DU401">
        <v>0</v>
      </c>
      <c r="DV401">
        <v>0</v>
      </c>
      <c r="DW401">
        <v>2</v>
      </c>
      <c r="DX401" t="s">
        <v>356</v>
      </c>
      <c r="DY401">
        <v>2.86626</v>
      </c>
      <c r="DZ401">
        <v>2.6364299999999998</v>
      </c>
      <c r="EA401">
        <v>8.3933300000000002E-2</v>
      </c>
      <c r="EB401">
        <v>8.7869199999999995E-2</v>
      </c>
      <c r="EC401">
        <v>6.4527200000000007E-2</v>
      </c>
      <c r="ED401">
        <v>5.9635899999999999E-2</v>
      </c>
      <c r="EE401">
        <v>25724.2</v>
      </c>
      <c r="EF401">
        <v>22421.3</v>
      </c>
      <c r="EG401">
        <v>25139.7</v>
      </c>
      <c r="EH401">
        <v>23939.599999999999</v>
      </c>
      <c r="EI401">
        <v>40148.300000000003</v>
      </c>
      <c r="EJ401">
        <v>37276.9</v>
      </c>
      <c r="EK401">
        <v>45440.6</v>
      </c>
      <c r="EL401">
        <v>42716.800000000003</v>
      </c>
      <c r="EM401">
        <v>1.80942</v>
      </c>
      <c r="EN401">
        <v>2.0688</v>
      </c>
      <c r="EO401">
        <v>0.17045099999999999</v>
      </c>
      <c r="EP401">
        <v>0</v>
      </c>
      <c r="EQ401">
        <v>19.178799999999999</v>
      </c>
      <c r="ER401">
        <v>999.9</v>
      </c>
      <c r="ES401">
        <v>28.140999999999998</v>
      </c>
      <c r="ET401">
        <v>33.234000000000002</v>
      </c>
      <c r="EU401">
        <v>21.1906</v>
      </c>
      <c r="EV401">
        <v>50.0045</v>
      </c>
      <c r="EW401">
        <v>32.624200000000002</v>
      </c>
      <c r="EX401">
        <v>2</v>
      </c>
      <c r="EY401">
        <v>-4.7754100000000001E-2</v>
      </c>
      <c r="EZ401">
        <v>2.54359</v>
      </c>
      <c r="FA401">
        <v>20.227399999999999</v>
      </c>
      <c r="FB401">
        <v>5.2316700000000003</v>
      </c>
      <c r="FC401">
        <v>11.9909</v>
      </c>
      <c r="FD401">
        <v>4.9565999999999999</v>
      </c>
      <c r="FE401">
        <v>3.3039299999999998</v>
      </c>
      <c r="FF401">
        <v>9999</v>
      </c>
      <c r="FG401">
        <v>9999</v>
      </c>
      <c r="FH401">
        <v>6905.5</v>
      </c>
      <c r="FI401">
        <v>357</v>
      </c>
      <c r="FJ401">
        <v>1.8682099999999999</v>
      </c>
      <c r="FK401">
        <v>1.86389</v>
      </c>
      <c r="FL401">
        <v>1.8714900000000001</v>
      </c>
      <c r="FM401">
        <v>1.8623400000000001</v>
      </c>
      <c r="FN401">
        <v>1.86185</v>
      </c>
      <c r="FO401">
        <v>1.86829</v>
      </c>
      <c r="FP401">
        <v>1.8583700000000001</v>
      </c>
      <c r="FQ401">
        <v>1.8647800000000001</v>
      </c>
      <c r="FR401">
        <v>5</v>
      </c>
      <c r="FS401">
        <v>0</v>
      </c>
      <c r="FT401">
        <v>0</v>
      </c>
      <c r="FU401">
        <v>0</v>
      </c>
      <c r="FV401" t="s">
        <v>357</v>
      </c>
      <c r="FW401" t="s">
        <v>358</v>
      </c>
      <c r="FX401" t="s">
        <v>359</v>
      </c>
      <c r="FY401" t="s">
        <v>359</v>
      </c>
      <c r="FZ401" t="s">
        <v>359</v>
      </c>
      <c r="GA401" t="s">
        <v>359</v>
      </c>
      <c r="GB401">
        <v>0</v>
      </c>
      <c r="GC401">
        <v>100</v>
      </c>
      <c r="GD401">
        <v>100</v>
      </c>
      <c r="GE401">
        <v>4.3929999999999998</v>
      </c>
      <c r="GF401">
        <v>0.10589999999999999</v>
      </c>
      <c r="GG401">
        <v>2.1444526195071201</v>
      </c>
      <c r="GH401">
        <v>5.2457919015285598E-3</v>
      </c>
      <c r="GI401">
        <v>-2.61795653493914E-6</v>
      </c>
      <c r="GJ401">
        <v>1.0331707357916401E-9</v>
      </c>
      <c r="GK401">
        <v>8.3457624279274292E-3</v>
      </c>
      <c r="GL401">
        <v>-4.6387863249973502E-2</v>
      </c>
      <c r="GM401">
        <v>3.6088159466671601E-3</v>
      </c>
      <c r="GN401">
        <v>-4.2506285216111501E-5</v>
      </c>
      <c r="GO401">
        <v>14</v>
      </c>
      <c r="GP401">
        <v>2225</v>
      </c>
      <c r="GQ401">
        <v>2</v>
      </c>
      <c r="GR401">
        <v>27</v>
      </c>
      <c r="GS401">
        <v>4532</v>
      </c>
      <c r="GT401">
        <v>4532</v>
      </c>
      <c r="GU401">
        <v>1.7517100000000001</v>
      </c>
      <c r="GV401">
        <v>2.3925800000000002</v>
      </c>
      <c r="GW401">
        <v>1.9982899999999999</v>
      </c>
      <c r="GX401">
        <v>2.7404799999999998</v>
      </c>
      <c r="GY401">
        <v>2.0935100000000002</v>
      </c>
      <c r="GZ401">
        <v>2.4121100000000002</v>
      </c>
      <c r="HA401">
        <v>35.987900000000003</v>
      </c>
      <c r="HB401">
        <v>14.315899999999999</v>
      </c>
      <c r="HC401">
        <v>18</v>
      </c>
      <c r="HD401">
        <v>439.255</v>
      </c>
      <c r="HE401">
        <v>602.07799999999997</v>
      </c>
      <c r="HF401">
        <v>17.557600000000001</v>
      </c>
      <c r="HG401">
        <v>26.812799999999999</v>
      </c>
      <c r="HH401">
        <v>29.998200000000001</v>
      </c>
      <c r="HI401">
        <v>27.4499</v>
      </c>
      <c r="HJ401">
        <v>27.390899999999998</v>
      </c>
      <c r="HK401">
        <v>35.171399999999998</v>
      </c>
      <c r="HL401">
        <v>19.444299999999998</v>
      </c>
      <c r="HM401">
        <v>0</v>
      </c>
      <c r="HN401">
        <v>17.560500000000001</v>
      </c>
      <c r="HO401">
        <v>608.673</v>
      </c>
      <c r="HP401">
        <v>16.569900000000001</v>
      </c>
      <c r="HQ401">
        <v>96.178600000000003</v>
      </c>
      <c r="HR401">
        <v>100.42</v>
      </c>
    </row>
    <row r="402" spans="1:226" x14ac:dyDescent="0.2">
      <c r="A402">
        <v>511</v>
      </c>
      <c r="B402">
        <v>1657570047.5</v>
      </c>
      <c r="C402">
        <v>6628</v>
      </c>
      <c r="D402" t="s">
        <v>1130</v>
      </c>
      <c r="E402" t="s">
        <v>1131</v>
      </c>
      <c r="F402">
        <v>5</v>
      </c>
      <c r="G402" t="s">
        <v>1218</v>
      </c>
      <c r="H402" t="s">
        <v>353</v>
      </c>
      <c r="I402">
        <v>1657570044.7</v>
      </c>
      <c r="J402">
        <f t="shared" si="204"/>
        <v>2.3585112391348688E-3</v>
      </c>
      <c r="K402">
        <f t="shared" si="205"/>
        <v>2.3585112391348688</v>
      </c>
      <c r="L402">
        <f t="shared" si="206"/>
        <v>16.292287778382349</v>
      </c>
      <c r="M402">
        <f t="shared" si="207"/>
        <v>556.28539999999998</v>
      </c>
      <c r="N402">
        <f t="shared" si="208"/>
        <v>307.4882590864338</v>
      </c>
      <c r="O402">
        <f t="shared" si="209"/>
        <v>20.907079524556003</v>
      </c>
      <c r="P402">
        <f t="shared" si="210"/>
        <v>37.823568063066148</v>
      </c>
      <c r="Q402">
        <f t="shared" si="211"/>
        <v>0.1136008873458189</v>
      </c>
      <c r="R402">
        <f t="shared" si="212"/>
        <v>2.6395227621319437</v>
      </c>
      <c r="S402">
        <f t="shared" si="213"/>
        <v>0.11095295562473786</v>
      </c>
      <c r="T402">
        <f t="shared" si="214"/>
        <v>6.9578362742955591E-2</v>
      </c>
      <c r="U402">
        <f t="shared" si="215"/>
        <v>321.518394</v>
      </c>
      <c r="V402">
        <f t="shared" si="216"/>
        <v>22.415172566644902</v>
      </c>
      <c r="W402">
        <f t="shared" si="217"/>
        <v>21.993819999999999</v>
      </c>
      <c r="X402">
        <f t="shared" si="218"/>
        <v>2.6525068992228173</v>
      </c>
      <c r="Y402">
        <f t="shared" si="219"/>
        <v>50.04006105281892</v>
      </c>
      <c r="Z402">
        <f t="shared" si="220"/>
        <v>1.2486504205041695</v>
      </c>
      <c r="AA402">
        <f t="shared" si="221"/>
        <v>2.495301552862172</v>
      </c>
      <c r="AB402">
        <f t="shared" si="222"/>
        <v>1.4038564787186478</v>
      </c>
      <c r="AC402">
        <f t="shared" si="223"/>
        <v>-104.01034564584771</v>
      </c>
      <c r="AD402">
        <f t="shared" si="224"/>
        <v>-142.00738611317263</v>
      </c>
      <c r="AE402">
        <f t="shared" si="225"/>
        <v>-10.983256142901419</v>
      </c>
      <c r="AF402">
        <f t="shared" si="226"/>
        <v>64.517406098078226</v>
      </c>
      <c r="AG402">
        <f t="shared" si="227"/>
        <v>39.710393834624512</v>
      </c>
      <c r="AH402">
        <f t="shared" si="228"/>
        <v>2.3625748557917801</v>
      </c>
      <c r="AI402">
        <f t="shared" si="229"/>
        <v>16.292287778382349</v>
      </c>
      <c r="AJ402">
        <v>600.12359218137397</v>
      </c>
      <c r="AK402">
        <v>574.42045454545405</v>
      </c>
      <c r="AL402">
        <v>3.3640586825010401</v>
      </c>
      <c r="AM402">
        <v>66.159676671444501</v>
      </c>
      <c r="AN402">
        <f t="shared" si="230"/>
        <v>2.3585112391348688</v>
      </c>
      <c r="AO402">
        <v>16.500671089892901</v>
      </c>
      <c r="AP402">
        <v>18.363784242424199</v>
      </c>
      <c r="AQ402">
        <v>-3.2774001861030002E-5</v>
      </c>
      <c r="AR402">
        <v>77.858196227139302</v>
      </c>
      <c r="AS402">
        <v>7</v>
      </c>
      <c r="AT402">
        <v>1</v>
      </c>
      <c r="AU402">
        <f t="shared" si="231"/>
        <v>1</v>
      </c>
      <c r="AV402">
        <f t="shared" si="232"/>
        <v>0</v>
      </c>
      <c r="AW402">
        <f t="shared" si="233"/>
        <v>36547.124342850533</v>
      </c>
      <c r="AX402">
        <f t="shared" si="234"/>
        <v>2000.0150000000001</v>
      </c>
      <c r="AY402">
        <f t="shared" si="235"/>
        <v>1681.2125999999998</v>
      </c>
      <c r="AZ402">
        <f t="shared" si="236"/>
        <v>0.84059999550003361</v>
      </c>
      <c r="BA402">
        <f t="shared" si="237"/>
        <v>0.16075799131506513</v>
      </c>
      <c r="BB402">
        <v>4.0229999999999997</v>
      </c>
      <c r="BC402">
        <v>0.5</v>
      </c>
      <c r="BD402" t="s">
        <v>354</v>
      </c>
      <c r="BE402">
        <v>2</v>
      </c>
      <c r="BF402" t="b">
        <v>1</v>
      </c>
      <c r="BG402">
        <v>1657570044.7</v>
      </c>
      <c r="BH402">
        <v>556.28539999999998</v>
      </c>
      <c r="BI402">
        <v>589.29669999999999</v>
      </c>
      <c r="BJ402">
        <v>18.364370000000001</v>
      </c>
      <c r="BK402">
        <v>16.498190000000001</v>
      </c>
      <c r="BL402">
        <v>551.86969999999997</v>
      </c>
      <c r="BM402">
        <v>18.25864</v>
      </c>
      <c r="BN402">
        <v>499.95670000000001</v>
      </c>
      <c r="BO402">
        <v>67.972639999999998</v>
      </c>
      <c r="BP402">
        <v>2.045862E-2</v>
      </c>
      <c r="BQ402">
        <v>20.995889999999999</v>
      </c>
      <c r="BR402">
        <v>21.993819999999999</v>
      </c>
      <c r="BS402">
        <v>999.9</v>
      </c>
      <c r="BT402">
        <v>0</v>
      </c>
      <c r="BU402">
        <v>0</v>
      </c>
      <c r="BV402">
        <v>9963.3739999999998</v>
      </c>
      <c r="BW402">
        <v>0</v>
      </c>
      <c r="BX402">
        <v>380.25479999999999</v>
      </c>
      <c r="BY402">
        <v>-33.011249999999997</v>
      </c>
      <c r="BZ402">
        <v>566.6925</v>
      </c>
      <c r="CA402">
        <v>599.18209999999999</v>
      </c>
      <c r="CB402">
        <v>1.866179</v>
      </c>
      <c r="CC402">
        <v>589.29669999999999</v>
      </c>
      <c r="CD402">
        <v>16.498190000000001</v>
      </c>
      <c r="CE402">
        <v>1.2482740000000001</v>
      </c>
      <c r="CF402">
        <v>1.121426</v>
      </c>
      <c r="CG402">
        <v>10.19008</v>
      </c>
      <c r="CH402">
        <v>8.5974170000000001</v>
      </c>
      <c r="CI402">
        <v>2000.0150000000001</v>
      </c>
      <c r="CJ402">
        <v>0.98000100000000001</v>
      </c>
      <c r="CK402">
        <v>1.9999300000000001E-2</v>
      </c>
      <c r="CL402">
        <v>0</v>
      </c>
      <c r="CM402">
        <v>2.56507</v>
      </c>
      <c r="CN402">
        <v>0</v>
      </c>
      <c r="CO402">
        <v>5700.6090000000004</v>
      </c>
      <c r="CP402">
        <v>16705.54</v>
      </c>
      <c r="CQ402">
        <v>45</v>
      </c>
      <c r="CR402">
        <v>44.75</v>
      </c>
      <c r="CS402">
        <v>44.824599999999997</v>
      </c>
      <c r="CT402">
        <v>42.686999999999998</v>
      </c>
      <c r="CU402">
        <v>39.811999999999998</v>
      </c>
      <c r="CV402">
        <v>1960.0150000000001</v>
      </c>
      <c r="CW402">
        <v>40</v>
      </c>
      <c r="CX402">
        <v>0</v>
      </c>
      <c r="CY402">
        <v>1651548942.8</v>
      </c>
      <c r="CZ402">
        <v>0</v>
      </c>
      <c r="DA402">
        <v>0</v>
      </c>
      <c r="DB402" t="s">
        <v>355</v>
      </c>
      <c r="DC402">
        <v>1657298120.5</v>
      </c>
      <c r="DD402">
        <v>1657298120.5</v>
      </c>
      <c r="DE402">
        <v>0</v>
      </c>
      <c r="DF402">
        <v>1.391</v>
      </c>
      <c r="DG402">
        <v>3.5000000000000003E-2</v>
      </c>
      <c r="DH402">
        <v>2.39</v>
      </c>
      <c r="DI402">
        <v>0.104</v>
      </c>
      <c r="DJ402">
        <v>419</v>
      </c>
      <c r="DK402">
        <v>18</v>
      </c>
      <c r="DL402">
        <v>0.11</v>
      </c>
      <c r="DM402">
        <v>0.02</v>
      </c>
      <c r="DN402">
        <v>-32.273492682926801</v>
      </c>
      <c r="DO402">
        <v>-5.0799198606271396</v>
      </c>
      <c r="DP402">
        <v>0.549318820034432</v>
      </c>
      <c r="DQ402">
        <v>0</v>
      </c>
      <c r="DR402">
        <v>1.8744287804877999</v>
      </c>
      <c r="DS402">
        <v>-0.10326041811846801</v>
      </c>
      <c r="DT402">
        <v>1.18302830090309E-2</v>
      </c>
      <c r="DU402">
        <v>0</v>
      </c>
      <c r="DV402">
        <v>0</v>
      </c>
      <c r="DW402">
        <v>2</v>
      </c>
      <c r="DX402" t="s">
        <v>356</v>
      </c>
      <c r="DY402">
        <v>2.86653</v>
      </c>
      <c r="DZ402">
        <v>2.63679</v>
      </c>
      <c r="EA402">
        <v>8.5748400000000002E-2</v>
      </c>
      <c r="EB402">
        <v>8.9730099999999993E-2</v>
      </c>
      <c r="EC402">
        <v>6.4525299999999994E-2</v>
      </c>
      <c r="ED402">
        <v>5.96082E-2</v>
      </c>
      <c r="EE402">
        <v>25674.799999999999</v>
      </c>
      <c r="EF402">
        <v>22376.7</v>
      </c>
      <c r="EG402">
        <v>25141.200000000001</v>
      </c>
      <c r="EH402">
        <v>23940.6</v>
      </c>
      <c r="EI402">
        <v>40151.1</v>
      </c>
      <c r="EJ402">
        <v>37279.5</v>
      </c>
      <c r="EK402">
        <v>45443.4</v>
      </c>
      <c r="EL402">
        <v>42718.400000000001</v>
      </c>
      <c r="EM402">
        <v>1.80982</v>
      </c>
      <c r="EN402">
        <v>2.0691000000000002</v>
      </c>
      <c r="EO402">
        <v>0.16959399999999999</v>
      </c>
      <c r="EP402">
        <v>0</v>
      </c>
      <c r="EQ402">
        <v>19.183299999999999</v>
      </c>
      <c r="ER402">
        <v>999.9</v>
      </c>
      <c r="ES402">
        <v>28.140999999999998</v>
      </c>
      <c r="ET402">
        <v>33.234000000000002</v>
      </c>
      <c r="EU402">
        <v>21.1934</v>
      </c>
      <c r="EV402">
        <v>49.294499999999999</v>
      </c>
      <c r="EW402">
        <v>32.652200000000001</v>
      </c>
      <c r="EX402">
        <v>2</v>
      </c>
      <c r="EY402">
        <v>-5.0625000000000003E-2</v>
      </c>
      <c r="EZ402">
        <v>2.4369299999999998</v>
      </c>
      <c r="FA402">
        <v>20.228899999999999</v>
      </c>
      <c r="FB402">
        <v>5.2324099999999998</v>
      </c>
      <c r="FC402">
        <v>11.991199999999999</v>
      </c>
      <c r="FD402">
        <v>4.9569000000000001</v>
      </c>
      <c r="FE402">
        <v>3.3039800000000001</v>
      </c>
      <c r="FF402">
        <v>9999</v>
      </c>
      <c r="FG402">
        <v>9999</v>
      </c>
      <c r="FH402">
        <v>6905.5</v>
      </c>
      <c r="FI402">
        <v>357</v>
      </c>
      <c r="FJ402">
        <v>1.8682099999999999</v>
      </c>
      <c r="FK402">
        <v>1.86389</v>
      </c>
      <c r="FL402">
        <v>1.8714900000000001</v>
      </c>
      <c r="FM402">
        <v>1.8623400000000001</v>
      </c>
      <c r="FN402">
        <v>1.8618600000000001</v>
      </c>
      <c r="FO402">
        <v>1.8682799999999999</v>
      </c>
      <c r="FP402">
        <v>1.8583700000000001</v>
      </c>
      <c r="FQ402">
        <v>1.8647800000000001</v>
      </c>
      <c r="FR402">
        <v>5</v>
      </c>
      <c r="FS402">
        <v>0</v>
      </c>
      <c r="FT402">
        <v>0</v>
      </c>
      <c r="FU402">
        <v>0</v>
      </c>
      <c r="FV402" t="s">
        <v>357</v>
      </c>
      <c r="FW402" t="s">
        <v>358</v>
      </c>
      <c r="FX402" t="s">
        <v>359</v>
      </c>
      <c r="FY402" t="s">
        <v>359</v>
      </c>
      <c r="FZ402" t="s">
        <v>359</v>
      </c>
      <c r="GA402" t="s">
        <v>359</v>
      </c>
      <c r="GB402">
        <v>0</v>
      </c>
      <c r="GC402">
        <v>100</v>
      </c>
      <c r="GD402">
        <v>100</v>
      </c>
      <c r="GE402">
        <v>4.4459999999999997</v>
      </c>
      <c r="GF402">
        <v>0.1057</v>
      </c>
      <c r="GG402">
        <v>2.1444526195071201</v>
      </c>
      <c r="GH402">
        <v>5.2457919015285598E-3</v>
      </c>
      <c r="GI402">
        <v>-2.61795653493914E-6</v>
      </c>
      <c r="GJ402">
        <v>1.0331707357916401E-9</v>
      </c>
      <c r="GK402">
        <v>8.3457624279274292E-3</v>
      </c>
      <c r="GL402">
        <v>-4.6387863249973502E-2</v>
      </c>
      <c r="GM402">
        <v>3.6088159466671601E-3</v>
      </c>
      <c r="GN402">
        <v>-4.2506285216111501E-5</v>
      </c>
      <c r="GO402">
        <v>14</v>
      </c>
      <c r="GP402">
        <v>2225</v>
      </c>
      <c r="GQ402">
        <v>2</v>
      </c>
      <c r="GR402">
        <v>27</v>
      </c>
      <c r="GS402">
        <v>4532.1000000000004</v>
      </c>
      <c r="GT402">
        <v>4532.1000000000004</v>
      </c>
      <c r="GU402">
        <v>1.79077</v>
      </c>
      <c r="GV402">
        <v>2.3852500000000001</v>
      </c>
      <c r="GW402">
        <v>1.9982899999999999</v>
      </c>
      <c r="GX402">
        <v>2.7404799999999998</v>
      </c>
      <c r="GY402">
        <v>2.0935100000000002</v>
      </c>
      <c r="GZ402">
        <v>2.3584000000000001</v>
      </c>
      <c r="HA402">
        <v>35.964500000000001</v>
      </c>
      <c r="HB402">
        <v>14.3072</v>
      </c>
      <c r="HC402">
        <v>18</v>
      </c>
      <c r="HD402">
        <v>439.26400000000001</v>
      </c>
      <c r="HE402">
        <v>601.98099999999999</v>
      </c>
      <c r="HF402">
        <v>17.551600000000001</v>
      </c>
      <c r="HG402">
        <v>26.7834</v>
      </c>
      <c r="HH402">
        <v>29.997699999999998</v>
      </c>
      <c r="HI402">
        <v>27.419799999999999</v>
      </c>
      <c r="HJ402">
        <v>27.360800000000001</v>
      </c>
      <c r="HK402">
        <v>35.9238</v>
      </c>
      <c r="HL402">
        <v>19.160399999999999</v>
      </c>
      <c r="HM402">
        <v>0</v>
      </c>
      <c r="HN402">
        <v>17.5641</v>
      </c>
      <c r="HO402">
        <v>622.06299999999999</v>
      </c>
      <c r="HP402">
        <v>16.569900000000001</v>
      </c>
      <c r="HQ402">
        <v>96.184600000000003</v>
      </c>
      <c r="HR402">
        <v>100.42400000000001</v>
      </c>
    </row>
    <row r="403" spans="1:226" x14ac:dyDescent="0.2">
      <c r="A403">
        <v>512</v>
      </c>
      <c r="B403">
        <v>1657570052</v>
      </c>
      <c r="C403">
        <v>6632.5</v>
      </c>
      <c r="D403" t="s">
        <v>1132</v>
      </c>
      <c r="E403" t="s">
        <v>1133</v>
      </c>
      <c r="F403">
        <v>5</v>
      </c>
      <c r="G403" t="s">
        <v>1218</v>
      </c>
      <c r="H403" t="s">
        <v>353</v>
      </c>
      <c r="I403">
        <v>1657570049.1500001</v>
      </c>
      <c r="J403">
        <f t="shared" si="204"/>
        <v>2.366297382217658E-3</v>
      </c>
      <c r="K403">
        <f t="shared" si="205"/>
        <v>2.3662973822176578</v>
      </c>
      <c r="L403">
        <f t="shared" si="206"/>
        <v>16.577015092283762</v>
      </c>
      <c r="M403">
        <f t="shared" si="207"/>
        <v>571.05129999999997</v>
      </c>
      <c r="N403">
        <f t="shared" si="208"/>
        <v>318.72705132190021</v>
      </c>
      <c r="O403">
        <f t="shared" si="209"/>
        <v>21.670527733413696</v>
      </c>
      <c r="P403">
        <f t="shared" si="210"/>
        <v>38.826271515164741</v>
      </c>
      <c r="Q403">
        <f t="shared" si="211"/>
        <v>0.11407537848697166</v>
      </c>
      <c r="R403">
        <f t="shared" si="212"/>
        <v>2.6514307303070268</v>
      </c>
      <c r="S403">
        <f t="shared" si="213"/>
        <v>0.11141725024228175</v>
      </c>
      <c r="T403">
        <f t="shared" si="214"/>
        <v>6.9869444876533598E-2</v>
      </c>
      <c r="U403">
        <f t="shared" si="215"/>
        <v>321.52222439999997</v>
      </c>
      <c r="V403">
        <f t="shared" si="216"/>
        <v>22.403199539768639</v>
      </c>
      <c r="W403">
        <f t="shared" si="217"/>
        <v>21.984639999999999</v>
      </c>
      <c r="X403">
        <f t="shared" si="218"/>
        <v>2.6510221556800482</v>
      </c>
      <c r="Y403">
        <f t="shared" si="219"/>
        <v>50.043062578236345</v>
      </c>
      <c r="Z403">
        <f t="shared" si="220"/>
        <v>1.2484298949466466</v>
      </c>
      <c r="AA403">
        <f t="shared" si="221"/>
        <v>2.4947112159550104</v>
      </c>
      <c r="AB403">
        <f t="shared" si="222"/>
        <v>1.4025922607334016</v>
      </c>
      <c r="AC403">
        <f t="shared" si="223"/>
        <v>-104.35371455579872</v>
      </c>
      <c r="AD403">
        <f t="shared" si="224"/>
        <v>-141.88614842417326</v>
      </c>
      <c r="AE403">
        <f t="shared" si="225"/>
        <v>-10.923868598092378</v>
      </c>
      <c r="AF403">
        <f t="shared" si="226"/>
        <v>64.358492821935613</v>
      </c>
      <c r="AG403">
        <f t="shared" si="227"/>
        <v>40.231384685448084</v>
      </c>
      <c r="AH403">
        <f t="shared" si="228"/>
        <v>2.3703854684194408</v>
      </c>
      <c r="AI403">
        <f t="shared" si="229"/>
        <v>16.577015092283762</v>
      </c>
      <c r="AJ403">
        <v>615.83474152175097</v>
      </c>
      <c r="AK403">
        <v>589.73921212121195</v>
      </c>
      <c r="AL403">
        <v>3.4085560789707099</v>
      </c>
      <c r="AM403">
        <v>66.159676671444501</v>
      </c>
      <c r="AN403">
        <f t="shared" si="230"/>
        <v>2.3662973822176578</v>
      </c>
      <c r="AO403">
        <v>16.489015497920999</v>
      </c>
      <c r="AP403">
        <v>18.357912121212099</v>
      </c>
      <c r="AQ403">
        <v>-1.1096076779798101E-5</v>
      </c>
      <c r="AR403">
        <v>77.858196227139302</v>
      </c>
      <c r="AS403">
        <v>7</v>
      </c>
      <c r="AT403">
        <v>1</v>
      </c>
      <c r="AU403">
        <f t="shared" si="231"/>
        <v>1</v>
      </c>
      <c r="AV403">
        <f t="shared" si="232"/>
        <v>0</v>
      </c>
      <c r="AW403">
        <f t="shared" si="233"/>
        <v>36781.306099166686</v>
      </c>
      <c r="AX403">
        <f t="shared" si="234"/>
        <v>2000.039</v>
      </c>
      <c r="AY403">
        <f t="shared" si="235"/>
        <v>1681.2327599999999</v>
      </c>
      <c r="AZ403">
        <f t="shared" si="236"/>
        <v>0.84059998830022808</v>
      </c>
      <c r="BA403">
        <f t="shared" si="237"/>
        <v>0.16075797741944031</v>
      </c>
      <c r="BB403">
        <v>4.0229999999999997</v>
      </c>
      <c r="BC403">
        <v>0.5</v>
      </c>
      <c r="BD403" t="s">
        <v>354</v>
      </c>
      <c r="BE403">
        <v>2</v>
      </c>
      <c r="BF403" t="b">
        <v>1</v>
      </c>
      <c r="BG403">
        <v>1657570049.1500001</v>
      </c>
      <c r="BH403">
        <v>571.05129999999997</v>
      </c>
      <c r="BI403">
        <v>604.50840000000005</v>
      </c>
      <c r="BJ403">
        <v>18.361730000000001</v>
      </c>
      <c r="BK403">
        <v>16.489660000000001</v>
      </c>
      <c r="BL403">
        <v>566.58720000000005</v>
      </c>
      <c r="BM403">
        <v>18.25609</v>
      </c>
      <c r="BN403">
        <v>500.03269999999998</v>
      </c>
      <c r="BO403">
        <v>67.970969999999994</v>
      </c>
      <c r="BP403">
        <v>1.9894419999999999E-2</v>
      </c>
      <c r="BQ403">
        <v>20.992039999999999</v>
      </c>
      <c r="BR403">
        <v>21.984639999999999</v>
      </c>
      <c r="BS403">
        <v>999.9</v>
      </c>
      <c r="BT403">
        <v>0</v>
      </c>
      <c r="BU403">
        <v>0</v>
      </c>
      <c r="BV403">
        <v>10030.06</v>
      </c>
      <c r="BW403">
        <v>0</v>
      </c>
      <c r="BX403">
        <v>377.95030000000003</v>
      </c>
      <c r="BY403">
        <v>-33.457270000000001</v>
      </c>
      <c r="BZ403">
        <v>581.73289999999997</v>
      </c>
      <c r="CA403">
        <v>614.64369999999997</v>
      </c>
      <c r="CB403">
        <v>1.8720669999999999</v>
      </c>
      <c r="CC403">
        <v>604.50840000000005</v>
      </c>
      <c r="CD403">
        <v>16.489660000000001</v>
      </c>
      <c r="CE403">
        <v>1.248065</v>
      </c>
      <c r="CF403">
        <v>1.120817</v>
      </c>
      <c r="CG403">
        <v>10.18755</v>
      </c>
      <c r="CH403">
        <v>8.5894139999999997</v>
      </c>
      <c r="CI403">
        <v>2000.039</v>
      </c>
      <c r="CJ403">
        <v>0.98000100000000001</v>
      </c>
      <c r="CK403">
        <v>1.9999300000000001E-2</v>
      </c>
      <c r="CL403">
        <v>0</v>
      </c>
      <c r="CM403">
        <v>2.67144</v>
      </c>
      <c r="CN403">
        <v>0</v>
      </c>
      <c r="CO403">
        <v>5716.5410000000002</v>
      </c>
      <c r="CP403">
        <v>16705.740000000002</v>
      </c>
      <c r="CQ403">
        <v>45</v>
      </c>
      <c r="CR403">
        <v>44.712200000000003</v>
      </c>
      <c r="CS403">
        <v>44.811999999999998</v>
      </c>
      <c r="CT403">
        <v>42.686999999999998</v>
      </c>
      <c r="CU403">
        <v>39.811999999999998</v>
      </c>
      <c r="CV403">
        <v>1960.039</v>
      </c>
      <c r="CW403">
        <v>40</v>
      </c>
      <c r="CX403">
        <v>0</v>
      </c>
      <c r="CY403">
        <v>1651548947.5999999</v>
      </c>
      <c r="CZ403">
        <v>0</v>
      </c>
      <c r="DA403">
        <v>0</v>
      </c>
      <c r="DB403" t="s">
        <v>355</v>
      </c>
      <c r="DC403">
        <v>1657298120.5</v>
      </c>
      <c r="DD403">
        <v>1657298120.5</v>
      </c>
      <c r="DE403">
        <v>0</v>
      </c>
      <c r="DF403">
        <v>1.391</v>
      </c>
      <c r="DG403">
        <v>3.5000000000000003E-2</v>
      </c>
      <c r="DH403">
        <v>2.39</v>
      </c>
      <c r="DI403">
        <v>0.104</v>
      </c>
      <c r="DJ403">
        <v>419</v>
      </c>
      <c r="DK403">
        <v>18</v>
      </c>
      <c r="DL403">
        <v>0.11</v>
      </c>
      <c r="DM403">
        <v>0.02</v>
      </c>
      <c r="DN403">
        <v>-32.7148170731707</v>
      </c>
      <c r="DO403">
        <v>-5.7819533101045497</v>
      </c>
      <c r="DP403">
        <v>0.61547958294778504</v>
      </c>
      <c r="DQ403">
        <v>0</v>
      </c>
      <c r="DR403">
        <v>1.8707812195122</v>
      </c>
      <c r="DS403">
        <v>-3.5750801393722297E-2</v>
      </c>
      <c r="DT403">
        <v>8.9917339262566599E-3</v>
      </c>
      <c r="DU403">
        <v>1</v>
      </c>
      <c r="DV403">
        <v>1</v>
      </c>
      <c r="DW403">
        <v>2</v>
      </c>
      <c r="DX403" t="s">
        <v>372</v>
      </c>
      <c r="DY403">
        <v>2.8664700000000001</v>
      </c>
      <c r="DZ403">
        <v>2.6365099999999999</v>
      </c>
      <c r="EA403">
        <v>8.7385299999999999E-2</v>
      </c>
      <c r="EB403">
        <v>9.1276300000000005E-2</v>
      </c>
      <c r="EC403">
        <v>6.4511799999999994E-2</v>
      </c>
      <c r="ED403">
        <v>5.9615399999999999E-2</v>
      </c>
      <c r="EE403">
        <v>25630.7</v>
      </c>
      <c r="EF403">
        <v>22340.1</v>
      </c>
      <c r="EG403">
        <v>25142.9</v>
      </c>
      <c r="EH403">
        <v>23942.1</v>
      </c>
      <c r="EI403">
        <v>40153.800000000003</v>
      </c>
      <c r="EJ403">
        <v>37281.1</v>
      </c>
      <c r="EK403">
        <v>45445.8</v>
      </c>
      <c r="EL403">
        <v>42720.6</v>
      </c>
      <c r="EM403">
        <v>1.8101</v>
      </c>
      <c r="EN403">
        <v>2.0697000000000001</v>
      </c>
      <c r="EO403">
        <v>0.169512</v>
      </c>
      <c r="EP403">
        <v>0</v>
      </c>
      <c r="EQ403">
        <v>19.184000000000001</v>
      </c>
      <c r="ER403">
        <v>999.9</v>
      </c>
      <c r="ES403">
        <v>28.140999999999998</v>
      </c>
      <c r="ET403">
        <v>33.234000000000002</v>
      </c>
      <c r="EU403">
        <v>21.192</v>
      </c>
      <c r="EV403">
        <v>49.814500000000002</v>
      </c>
      <c r="EW403">
        <v>32.600200000000001</v>
      </c>
      <c r="EX403">
        <v>2</v>
      </c>
      <c r="EY403">
        <v>-5.3031000000000002E-2</v>
      </c>
      <c r="EZ403">
        <v>2.3844699999999999</v>
      </c>
      <c r="FA403">
        <v>20.229900000000001</v>
      </c>
      <c r="FB403">
        <v>5.2319699999999996</v>
      </c>
      <c r="FC403">
        <v>11.990600000000001</v>
      </c>
      <c r="FD403">
        <v>4.9568000000000003</v>
      </c>
      <c r="FE403">
        <v>3.3039499999999999</v>
      </c>
      <c r="FF403">
        <v>9999</v>
      </c>
      <c r="FG403">
        <v>9999</v>
      </c>
      <c r="FH403">
        <v>6905.7</v>
      </c>
      <c r="FI403">
        <v>357</v>
      </c>
      <c r="FJ403">
        <v>1.8681700000000001</v>
      </c>
      <c r="FK403">
        <v>1.86388</v>
      </c>
      <c r="FL403">
        <v>1.8714900000000001</v>
      </c>
      <c r="FM403">
        <v>1.8623400000000001</v>
      </c>
      <c r="FN403">
        <v>1.8618600000000001</v>
      </c>
      <c r="FO403">
        <v>1.8682799999999999</v>
      </c>
      <c r="FP403">
        <v>1.8583700000000001</v>
      </c>
      <c r="FQ403">
        <v>1.8647800000000001</v>
      </c>
      <c r="FR403">
        <v>5</v>
      </c>
      <c r="FS403">
        <v>0</v>
      </c>
      <c r="FT403">
        <v>0</v>
      </c>
      <c r="FU403">
        <v>0</v>
      </c>
      <c r="FV403" t="s">
        <v>357</v>
      </c>
      <c r="FW403" t="s">
        <v>358</v>
      </c>
      <c r="FX403" t="s">
        <v>359</v>
      </c>
      <c r="FY403" t="s">
        <v>359</v>
      </c>
      <c r="FZ403" t="s">
        <v>359</v>
      </c>
      <c r="GA403" t="s">
        <v>359</v>
      </c>
      <c r="GB403">
        <v>0</v>
      </c>
      <c r="GC403">
        <v>100</v>
      </c>
      <c r="GD403">
        <v>100</v>
      </c>
      <c r="GE403">
        <v>4.4950000000000001</v>
      </c>
      <c r="GF403">
        <v>0.1055</v>
      </c>
      <c r="GG403">
        <v>2.1444526195071201</v>
      </c>
      <c r="GH403">
        <v>5.2457919015285598E-3</v>
      </c>
      <c r="GI403">
        <v>-2.61795653493914E-6</v>
      </c>
      <c r="GJ403">
        <v>1.0331707357916401E-9</v>
      </c>
      <c r="GK403">
        <v>8.3457624279274292E-3</v>
      </c>
      <c r="GL403">
        <v>-4.6387863249973502E-2</v>
      </c>
      <c r="GM403">
        <v>3.6088159466671601E-3</v>
      </c>
      <c r="GN403">
        <v>-4.2506285216111501E-5</v>
      </c>
      <c r="GO403">
        <v>14</v>
      </c>
      <c r="GP403">
        <v>2225</v>
      </c>
      <c r="GQ403">
        <v>2</v>
      </c>
      <c r="GR403">
        <v>27</v>
      </c>
      <c r="GS403">
        <v>4532.2</v>
      </c>
      <c r="GT403">
        <v>4532.2</v>
      </c>
      <c r="GU403">
        <v>1.8237300000000001</v>
      </c>
      <c r="GV403">
        <v>2.3877000000000002</v>
      </c>
      <c r="GW403">
        <v>1.9982899999999999</v>
      </c>
      <c r="GX403">
        <v>2.7404799999999998</v>
      </c>
      <c r="GY403">
        <v>2.0935100000000002</v>
      </c>
      <c r="GZ403">
        <v>2.3571800000000001</v>
      </c>
      <c r="HA403">
        <v>35.964500000000001</v>
      </c>
      <c r="HB403">
        <v>14.3072</v>
      </c>
      <c r="HC403">
        <v>18</v>
      </c>
      <c r="HD403">
        <v>439.22899999999998</v>
      </c>
      <c r="HE403">
        <v>602.15800000000002</v>
      </c>
      <c r="HF403">
        <v>17.555900000000001</v>
      </c>
      <c r="HG403">
        <v>26.757400000000001</v>
      </c>
      <c r="HH403">
        <v>29.997699999999998</v>
      </c>
      <c r="HI403">
        <v>27.393599999999999</v>
      </c>
      <c r="HJ403">
        <v>27.334399999999999</v>
      </c>
      <c r="HK403">
        <v>36.647199999999998</v>
      </c>
      <c r="HL403">
        <v>19.160399999999999</v>
      </c>
      <c r="HM403">
        <v>0</v>
      </c>
      <c r="HN403">
        <v>17.5747</v>
      </c>
      <c r="HO403">
        <v>642.16999999999996</v>
      </c>
      <c r="HP403">
        <v>16.569900000000001</v>
      </c>
      <c r="HQ403">
        <v>96.190100000000001</v>
      </c>
      <c r="HR403">
        <v>100.429</v>
      </c>
    </row>
    <row r="404" spans="1:226" x14ac:dyDescent="0.2">
      <c r="A404">
        <v>513</v>
      </c>
      <c r="B404">
        <v>1657570057.5</v>
      </c>
      <c r="C404">
        <v>6638</v>
      </c>
      <c r="D404" t="s">
        <v>1134</v>
      </c>
      <c r="E404" t="s">
        <v>1135</v>
      </c>
      <c r="F404">
        <v>5</v>
      </c>
      <c r="G404" t="s">
        <v>1218</v>
      </c>
      <c r="H404" t="s">
        <v>353</v>
      </c>
      <c r="I404">
        <v>1657570054.75</v>
      </c>
      <c r="J404">
        <f t="shared" ref="J404:J444" si="238">(K404)/1000</f>
        <v>2.3549003822448465E-3</v>
      </c>
      <c r="K404">
        <f t="shared" ref="K404:K444" si="239">IF(BF404, AN404, AH404)</f>
        <v>2.3549003822448467</v>
      </c>
      <c r="L404">
        <f t="shared" ref="L404:L444" si="240">IF(BF404, AI404, AG404)</f>
        <v>16.72976111847656</v>
      </c>
      <c r="M404">
        <f t="shared" ref="M404:M444" si="241">BH404 - IF(AU404&gt;1, L404*BB404*100/(AW404*BV404), 0)</f>
        <v>589.53409999999997</v>
      </c>
      <c r="N404">
        <f t="shared" ref="N404:N444" si="242">((T404-J404/2)*M404-L404)/(T404+J404/2)</f>
        <v>333.37536815272489</v>
      </c>
      <c r="O404">
        <f t="shared" ref="O404:O444" si="243">N404*(BO404+BP404)/1000</f>
        <v>22.666041021757827</v>
      </c>
      <c r="P404">
        <f t="shared" ref="P404:P444" si="244">(BH404 - IF(AU404&gt;1, L404*BB404*100/(AW404*BV404), 0))*(BO404+BP404)/1000</f>
        <v>40.08215774419044</v>
      </c>
      <c r="Q404">
        <f t="shared" ref="Q404:Q444" si="245">2/((1/S404-1/R404)+SIGN(S404)*SQRT((1/S404-1/R404)*(1/S404-1/R404) + 4*BC404/((BC404+1)*(BC404+1))*(2*1/S404*1/R404-1/R404*1/R404)))</f>
        <v>0.11354804500959169</v>
      </c>
      <c r="R404">
        <f t="shared" ref="R404:R444" si="246">IF(LEFT(BD404,1)&lt;&gt;"0",IF(LEFT(BD404,1)="1",3,BE404),$D$5+$E$5*(BV404*BO404/($K$5*1000))+$F$5*(BV404*BO404/($K$5*1000))*MAX(MIN(BB404,$J$5),$I$5)*MAX(MIN(BB404,$J$5),$I$5)+$G$5*MAX(MIN(BB404,$J$5),$I$5)*(BV404*BO404/($K$5*1000))+$H$5*(BV404*BO404/($K$5*1000))*(BV404*BO404/($K$5*1000)))</f>
        <v>2.6503930915867895</v>
      </c>
      <c r="S404">
        <f t="shared" ref="S404:S444" si="247">J404*(1000-(1000*0.61365*EXP(17.502*W404/(240.97+W404))/(BO404+BP404)+BJ404)/2)/(1000*0.61365*EXP(17.502*W404/(240.97+W404))/(BO404+BP404)-BJ404)</f>
        <v>0.11091312423411118</v>
      </c>
      <c r="T404">
        <f t="shared" ref="T404:T444" si="248">1/((BC404+1)/(Q404/1.6)+1/(R404/1.37)) + BC404/((BC404+1)/(Q404/1.6) + BC404/(R404/1.37))</f>
        <v>6.9552347170285231E-2</v>
      </c>
      <c r="U404">
        <f t="shared" ref="U404:U444" si="249">(AX404*BA404)</f>
        <v>321.52084589999998</v>
      </c>
      <c r="V404">
        <f t="shared" ref="V404:V444" si="250">(BQ404+(U404+2*0.95*0.0000000567*(((BQ404+$B$7)+273)^4-(BQ404+273)^4)-44100*J404)/(1.84*29.3*R404+8*0.95*0.0000000567*(BQ404+273)^3))</f>
        <v>22.401616367136263</v>
      </c>
      <c r="W404">
        <f t="shared" ref="W404:W444" si="251">($C$7*BR404+$D$7*BS404+$E$7*V404)</f>
        <v>21.980419999999999</v>
      </c>
      <c r="X404">
        <f t="shared" ref="X404:X444" si="252">0.61365*EXP(17.502*W404/(240.97+W404))</f>
        <v>2.6503398706139474</v>
      </c>
      <c r="Y404">
        <f t="shared" ref="Y404:Y444" si="253">(Z404/AA404*100)</f>
        <v>50.049394646431324</v>
      </c>
      <c r="Z404">
        <f t="shared" ref="Z404:Z444" si="254">BJ404*(BO404+BP404)/1000</f>
        <v>1.2481766219199808</v>
      </c>
      <c r="AA404">
        <f t="shared" ref="AA404:AA444" si="255">0.61365*EXP(17.502*BQ404/(240.97+BQ404))</f>
        <v>2.4938895479907264</v>
      </c>
      <c r="AB404">
        <f t="shared" ref="AB404:AB444" si="256">(X404-BJ404*(BO404+BP404)/1000)</f>
        <v>1.4021632486939666</v>
      </c>
      <c r="AC404">
        <f t="shared" ref="AC404:AC444" si="257">(-J404*44100)</f>
        <v>-103.85110685699773</v>
      </c>
      <c r="AD404">
        <f t="shared" ref="AD404:AD444" si="258">2*29.3*R404*0.92*(BQ404-W404)</f>
        <v>-141.99351352149316</v>
      </c>
      <c r="AE404">
        <f t="shared" ref="AE404:AE444" si="259">2*0.95*0.0000000567*(((BQ404+$B$7)+273)^4-(W404+273)^4)</f>
        <v>-10.935881071403356</v>
      </c>
      <c r="AF404">
        <f t="shared" ref="AF404:AF444" si="260">U404+AE404+AC404+AD404</f>
        <v>64.740344450105766</v>
      </c>
      <c r="AG404">
        <f t="shared" ref="AG404:AG444" si="261">BN404*AU404*(BI404-BH404*(1000-AU404*BK404)/(1000-AU404*BJ404))/(100*BB404)</f>
        <v>40.209267688533494</v>
      </c>
      <c r="AH404">
        <f t="shared" ref="AH404:AH444" si="262">1000*BN404*AU404*(BJ404-BK404)/(100*BB404*(1000-AU404*BJ404))</f>
        <v>2.3555297022344868</v>
      </c>
      <c r="AI404">
        <f t="shared" ref="AI404:AI444" si="263">(AJ404 - AK404 - BO404*1000/(8.314*(BQ404+273.15)) * AM404/BN404 * AL404) * BN404/(100*BB404) * (1000 - BK404)/1000</f>
        <v>16.72976111847656</v>
      </c>
      <c r="AJ404">
        <v>634.17187992438505</v>
      </c>
      <c r="AK404">
        <v>608.11715757575803</v>
      </c>
      <c r="AL404">
        <v>3.3628158919914402</v>
      </c>
      <c r="AM404">
        <v>66.159676671444501</v>
      </c>
      <c r="AN404">
        <f t="shared" ref="AN404:AN444" si="264">(AP404 - AO404 + BO404*1000/(8.314*(BQ404+273.15)) * AR404/BN404 * AQ404) * BN404/(100*BB404) * 1000/(1000 - AP404)</f>
        <v>2.3549003822448467</v>
      </c>
      <c r="AO404">
        <v>16.4988125872494</v>
      </c>
      <c r="AP404">
        <v>18.3587406060606</v>
      </c>
      <c r="AQ404">
        <v>1.9452463509380101E-5</v>
      </c>
      <c r="AR404">
        <v>77.858196227139302</v>
      </c>
      <c r="AS404">
        <v>7</v>
      </c>
      <c r="AT404">
        <v>1</v>
      </c>
      <c r="AU404">
        <f t="shared" ref="AU404:AU444" si="265">IF(AS404*$H$13&gt;=AW404,1,(AW404/(AW404-AS404*$H$13)))</f>
        <v>1</v>
      </c>
      <c r="AV404">
        <f t="shared" ref="AV404:AV444" si="266">(AU404-1)*100</f>
        <v>0</v>
      </c>
      <c r="AW404">
        <f t="shared" ref="AW404:AW444" si="267">MAX(0,($B$13+$C$13*BV404)/(1+$D$13*BV404)*BO404/(BQ404+273)*$E$13)</f>
        <v>36761.580826711484</v>
      </c>
      <c r="AX404">
        <f t="shared" ref="AX404:AX444" si="268">$B$11*BW404+$C$11*BX404+$F$11*CI404*(1-CL404)</f>
        <v>2000.03</v>
      </c>
      <c r="AY404">
        <f t="shared" ref="AY404:AY444" si="269">AX404*AZ404</f>
        <v>1681.22523</v>
      </c>
      <c r="AZ404">
        <f t="shared" ref="AZ404:AZ444" si="270">($B$11*$D$9+$C$11*$D$9+$F$11*((CV404+CN404)/MAX(CV404+CN404+CW404, 0.1)*$I$9+CW404/MAX(CV404+CN404+CW404, 0.1)*$J$9))/($B$11+$C$11+$F$11)</f>
        <v>0.84060000599991003</v>
      </c>
      <c r="BA404">
        <f t="shared" ref="BA404:BA444" si="271">($B$11*$K$9+$C$11*$K$9+$F$11*((CV404+CN404)/MAX(CV404+CN404+CW404, 0.1)*$P$9+CW404/MAX(CV404+CN404+CW404, 0.1)*$Q$9))/($B$11+$C$11+$F$11)</f>
        <v>0.1607580115798263</v>
      </c>
      <c r="BB404">
        <v>4.0229999999999997</v>
      </c>
      <c r="BC404">
        <v>0.5</v>
      </c>
      <c r="BD404" t="s">
        <v>354</v>
      </c>
      <c r="BE404">
        <v>2</v>
      </c>
      <c r="BF404" t="b">
        <v>1</v>
      </c>
      <c r="BG404">
        <v>1657570054.75</v>
      </c>
      <c r="BH404">
        <v>589.53409999999997</v>
      </c>
      <c r="BI404">
        <v>623.00459999999998</v>
      </c>
      <c r="BJ404">
        <v>18.358360000000001</v>
      </c>
      <c r="BK404">
        <v>16.49785</v>
      </c>
      <c r="BL404">
        <v>585.00990000000002</v>
      </c>
      <c r="BM404">
        <v>18.252890000000001</v>
      </c>
      <c r="BN404">
        <v>499.988</v>
      </c>
      <c r="BO404">
        <v>67.969769999999997</v>
      </c>
      <c r="BP404">
        <v>1.977928E-2</v>
      </c>
      <c r="BQ404">
        <v>20.98668</v>
      </c>
      <c r="BR404">
        <v>21.980419999999999</v>
      </c>
      <c r="BS404">
        <v>999.9</v>
      </c>
      <c r="BT404">
        <v>0</v>
      </c>
      <c r="BU404">
        <v>0</v>
      </c>
      <c r="BV404">
        <v>10024.441999999999</v>
      </c>
      <c r="BW404">
        <v>0</v>
      </c>
      <c r="BX404">
        <v>376.54579999999999</v>
      </c>
      <c r="BY404">
        <v>-33.470619999999997</v>
      </c>
      <c r="BZ404">
        <v>600.55909999999994</v>
      </c>
      <c r="CA404">
        <v>633.45510000000002</v>
      </c>
      <c r="CB404">
        <v>1.8605259999999999</v>
      </c>
      <c r="CC404">
        <v>623.00459999999998</v>
      </c>
      <c r="CD404">
        <v>16.49785</v>
      </c>
      <c r="CE404">
        <v>1.2478130000000001</v>
      </c>
      <c r="CF404">
        <v>1.121354</v>
      </c>
      <c r="CG404">
        <v>10.18459</v>
      </c>
      <c r="CH404">
        <v>8.5964939999999999</v>
      </c>
      <c r="CI404">
        <v>2000.03</v>
      </c>
      <c r="CJ404">
        <v>0.98000039999999999</v>
      </c>
      <c r="CK404">
        <v>1.9999920000000001E-2</v>
      </c>
      <c r="CL404">
        <v>0</v>
      </c>
      <c r="CM404">
        <v>2.54114</v>
      </c>
      <c r="CN404">
        <v>0</v>
      </c>
      <c r="CO404">
        <v>5730.8950000000004</v>
      </c>
      <c r="CP404">
        <v>16705.650000000001</v>
      </c>
      <c r="CQ404">
        <v>45</v>
      </c>
      <c r="CR404">
        <v>44.686999999999998</v>
      </c>
      <c r="CS404">
        <v>44.811999999999998</v>
      </c>
      <c r="CT404">
        <v>42.6374</v>
      </c>
      <c r="CU404">
        <v>39.811999999999998</v>
      </c>
      <c r="CV404">
        <v>1960.029</v>
      </c>
      <c r="CW404">
        <v>40.000999999999998</v>
      </c>
      <c r="CX404">
        <v>0</v>
      </c>
      <c r="CY404">
        <v>1651548953</v>
      </c>
      <c r="CZ404">
        <v>0</v>
      </c>
      <c r="DA404">
        <v>0</v>
      </c>
      <c r="DB404" t="s">
        <v>355</v>
      </c>
      <c r="DC404">
        <v>1657298120.5</v>
      </c>
      <c r="DD404">
        <v>1657298120.5</v>
      </c>
      <c r="DE404">
        <v>0</v>
      </c>
      <c r="DF404">
        <v>1.391</v>
      </c>
      <c r="DG404">
        <v>3.5000000000000003E-2</v>
      </c>
      <c r="DH404">
        <v>2.39</v>
      </c>
      <c r="DI404">
        <v>0.104</v>
      </c>
      <c r="DJ404">
        <v>419</v>
      </c>
      <c r="DK404">
        <v>18</v>
      </c>
      <c r="DL404">
        <v>0.11</v>
      </c>
      <c r="DM404">
        <v>0.02</v>
      </c>
      <c r="DN404">
        <v>-33.1311707317073</v>
      </c>
      <c r="DO404">
        <v>-3.46391289198607</v>
      </c>
      <c r="DP404">
        <v>0.42865422886500898</v>
      </c>
      <c r="DQ404">
        <v>0</v>
      </c>
      <c r="DR404">
        <v>1.8646704878048801</v>
      </c>
      <c r="DS404">
        <v>6.1425783972102596E-3</v>
      </c>
      <c r="DT404">
        <v>5.4261646838886599E-3</v>
      </c>
      <c r="DU404">
        <v>1</v>
      </c>
      <c r="DV404">
        <v>1</v>
      </c>
      <c r="DW404">
        <v>2</v>
      </c>
      <c r="DX404" t="s">
        <v>372</v>
      </c>
      <c r="DY404">
        <v>2.8670399999999998</v>
      </c>
      <c r="DZ404">
        <v>2.6362199999999998</v>
      </c>
      <c r="EA404">
        <v>8.9337700000000006E-2</v>
      </c>
      <c r="EB404">
        <v>9.3259499999999995E-2</v>
      </c>
      <c r="EC404">
        <v>6.4520999999999995E-2</v>
      </c>
      <c r="ED404">
        <v>5.9625900000000003E-2</v>
      </c>
      <c r="EE404">
        <v>25577.9</v>
      </c>
      <c r="EF404">
        <v>22292.6</v>
      </c>
      <c r="EG404">
        <v>25144.7</v>
      </c>
      <c r="EH404">
        <v>23943.3</v>
      </c>
      <c r="EI404">
        <v>40156.1</v>
      </c>
      <c r="EJ404">
        <v>37282.6</v>
      </c>
      <c r="EK404">
        <v>45448.7</v>
      </c>
      <c r="EL404">
        <v>42722.6</v>
      </c>
      <c r="EM404">
        <v>1.8107500000000001</v>
      </c>
      <c r="EN404">
        <v>2.0697999999999999</v>
      </c>
      <c r="EO404">
        <v>0.169128</v>
      </c>
      <c r="EP404">
        <v>0</v>
      </c>
      <c r="EQ404">
        <v>19.184000000000001</v>
      </c>
      <c r="ER404">
        <v>999.9</v>
      </c>
      <c r="ES404">
        <v>28.116</v>
      </c>
      <c r="ET404">
        <v>33.213999999999999</v>
      </c>
      <c r="EU404">
        <v>21.1523</v>
      </c>
      <c r="EV404">
        <v>49.584499999999998</v>
      </c>
      <c r="EW404">
        <v>32.608199999999997</v>
      </c>
      <c r="EX404">
        <v>2</v>
      </c>
      <c r="EY404">
        <v>-5.5655499999999997E-2</v>
      </c>
      <c r="EZ404">
        <v>2.3277899999999998</v>
      </c>
      <c r="FA404">
        <v>20.230899999999998</v>
      </c>
      <c r="FB404">
        <v>5.2321200000000001</v>
      </c>
      <c r="FC404">
        <v>11.991199999999999</v>
      </c>
      <c r="FD404">
        <v>4.9568000000000003</v>
      </c>
      <c r="FE404">
        <v>3.3039000000000001</v>
      </c>
      <c r="FF404">
        <v>9999</v>
      </c>
      <c r="FG404">
        <v>9999</v>
      </c>
      <c r="FH404">
        <v>6905.7</v>
      </c>
      <c r="FI404">
        <v>357</v>
      </c>
      <c r="FJ404">
        <v>1.86815</v>
      </c>
      <c r="FK404">
        <v>1.86389</v>
      </c>
      <c r="FL404">
        <v>1.87148</v>
      </c>
      <c r="FM404">
        <v>1.8623400000000001</v>
      </c>
      <c r="FN404">
        <v>1.8618699999999999</v>
      </c>
      <c r="FO404">
        <v>1.86829</v>
      </c>
      <c r="FP404">
        <v>1.8583700000000001</v>
      </c>
      <c r="FQ404">
        <v>1.8647800000000001</v>
      </c>
      <c r="FR404">
        <v>5</v>
      </c>
      <c r="FS404">
        <v>0</v>
      </c>
      <c r="FT404">
        <v>0</v>
      </c>
      <c r="FU404">
        <v>0</v>
      </c>
      <c r="FV404" t="s">
        <v>357</v>
      </c>
      <c r="FW404" t="s">
        <v>358</v>
      </c>
      <c r="FX404" t="s">
        <v>359</v>
      </c>
      <c r="FY404" t="s">
        <v>359</v>
      </c>
      <c r="FZ404" t="s">
        <v>359</v>
      </c>
      <c r="GA404" t="s">
        <v>359</v>
      </c>
      <c r="GB404">
        <v>0</v>
      </c>
      <c r="GC404">
        <v>100</v>
      </c>
      <c r="GD404">
        <v>100</v>
      </c>
      <c r="GE404">
        <v>4.5540000000000003</v>
      </c>
      <c r="GF404">
        <v>0.1056</v>
      </c>
      <c r="GG404">
        <v>2.1444526195071201</v>
      </c>
      <c r="GH404">
        <v>5.2457919015285598E-3</v>
      </c>
      <c r="GI404">
        <v>-2.61795653493914E-6</v>
      </c>
      <c r="GJ404">
        <v>1.0331707357916401E-9</v>
      </c>
      <c r="GK404">
        <v>8.3457624279274292E-3</v>
      </c>
      <c r="GL404">
        <v>-4.6387863249973502E-2</v>
      </c>
      <c r="GM404">
        <v>3.6088159466671601E-3</v>
      </c>
      <c r="GN404">
        <v>-4.2506285216111501E-5</v>
      </c>
      <c r="GO404">
        <v>14</v>
      </c>
      <c r="GP404">
        <v>2225</v>
      </c>
      <c r="GQ404">
        <v>2</v>
      </c>
      <c r="GR404">
        <v>27</v>
      </c>
      <c r="GS404">
        <v>4532.3</v>
      </c>
      <c r="GT404">
        <v>4532.3</v>
      </c>
      <c r="GU404">
        <v>1.86768</v>
      </c>
      <c r="GV404">
        <v>2.3840300000000001</v>
      </c>
      <c r="GW404">
        <v>1.9982899999999999</v>
      </c>
      <c r="GX404">
        <v>2.7404799999999998</v>
      </c>
      <c r="GY404">
        <v>2.0935100000000002</v>
      </c>
      <c r="GZ404">
        <v>2.3559600000000001</v>
      </c>
      <c r="HA404">
        <v>35.941200000000002</v>
      </c>
      <c r="HB404">
        <v>14.3072</v>
      </c>
      <c r="HC404">
        <v>18</v>
      </c>
      <c r="HD404">
        <v>439.358</v>
      </c>
      <c r="HE404">
        <v>601.87199999999996</v>
      </c>
      <c r="HF404">
        <v>17.567699999999999</v>
      </c>
      <c r="HG404">
        <v>26.724599999999999</v>
      </c>
      <c r="HH404">
        <v>29.997699999999998</v>
      </c>
      <c r="HI404">
        <v>27.360099999999999</v>
      </c>
      <c r="HJ404">
        <v>27.301200000000001</v>
      </c>
      <c r="HK404">
        <v>37.460999999999999</v>
      </c>
      <c r="HL404">
        <v>19.160399999999999</v>
      </c>
      <c r="HM404">
        <v>0</v>
      </c>
      <c r="HN404">
        <v>17.587599999999998</v>
      </c>
      <c r="HO404">
        <v>655.64700000000005</v>
      </c>
      <c r="HP404">
        <v>16.569900000000001</v>
      </c>
      <c r="HQ404">
        <v>96.196600000000004</v>
      </c>
      <c r="HR404">
        <v>100.434</v>
      </c>
    </row>
    <row r="405" spans="1:226" x14ac:dyDescent="0.2">
      <c r="A405">
        <v>514</v>
      </c>
      <c r="B405">
        <v>1657570062.5</v>
      </c>
      <c r="C405">
        <v>6643</v>
      </c>
      <c r="D405" t="s">
        <v>1136</v>
      </c>
      <c r="E405" t="s">
        <v>1137</v>
      </c>
      <c r="F405">
        <v>5</v>
      </c>
      <c r="G405" t="s">
        <v>1218</v>
      </c>
      <c r="H405" t="s">
        <v>353</v>
      </c>
      <c r="I405">
        <v>1657570060</v>
      </c>
      <c r="J405">
        <f t="shared" si="238"/>
        <v>2.3611114736766716E-3</v>
      </c>
      <c r="K405">
        <f t="shared" si="239"/>
        <v>2.3611114736766714</v>
      </c>
      <c r="L405">
        <f t="shared" si="240"/>
        <v>17.212249411556069</v>
      </c>
      <c r="M405">
        <f t="shared" si="241"/>
        <v>607.06311111111097</v>
      </c>
      <c r="N405">
        <f t="shared" si="242"/>
        <v>344.04618891766677</v>
      </c>
      <c r="O405">
        <f t="shared" si="243"/>
        <v>23.39144789283684</v>
      </c>
      <c r="P405">
        <f t="shared" si="244"/>
        <v>41.273775407572316</v>
      </c>
      <c r="Q405">
        <f t="shared" si="245"/>
        <v>0.11381536502741935</v>
      </c>
      <c r="R405">
        <f t="shared" si="246"/>
        <v>2.6463054678300062</v>
      </c>
      <c r="S405">
        <f t="shared" si="247"/>
        <v>0.11116419257393606</v>
      </c>
      <c r="T405">
        <f t="shared" si="248"/>
        <v>6.9710674123774505E-2</v>
      </c>
      <c r="U405">
        <f t="shared" si="249"/>
        <v>321.51440399999996</v>
      </c>
      <c r="V405">
        <f t="shared" si="250"/>
        <v>22.399765511122499</v>
      </c>
      <c r="W405">
        <f t="shared" si="251"/>
        <v>21.983788888888899</v>
      </c>
      <c r="X405">
        <f t="shared" si="252"/>
        <v>2.6508845365746359</v>
      </c>
      <c r="Y405">
        <f t="shared" si="253"/>
        <v>50.057079644139925</v>
      </c>
      <c r="Z405">
        <f t="shared" si="254"/>
        <v>1.2482104039161455</v>
      </c>
      <c r="AA405">
        <f t="shared" si="255"/>
        <v>2.4935741613170013</v>
      </c>
      <c r="AB405">
        <f t="shared" si="256"/>
        <v>1.4026741326584904</v>
      </c>
      <c r="AC405">
        <f t="shared" si="257"/>
        <v>-104.12501598914122</v>
      </c>
      <c r="AD405">
        <f t="shared" si="258"/>
        <v>-142.54873069800462</v>
      </c>
      <c r="AE405">
        <f t="shared" si="259"/>
        <v>-10.995674070420263</v>
      </c>
      <c r="AF405">
        <f t="shared" si="260"/>
        <v>63.844983242433869</v>
      </c>
      <c r="AG405">
        <f t="shared" si="261"/>
        <v>40.836095843569915</v>
      </c>
      <c r="AH405">
        <f t="shared" si="262"/>
        <v>2.3630209321613256</v>
      </c>
      <c r="AI405">
        <f t="shared" si="263"/>
        <v>17.212249411556069</v>
      </c>
      <c r="AJ405">
        <v>651.77220990072203</v>
      </c>
      <c r="AK405">
        <v>625.20476363636305</v>
      </c>
      <c r="AL405">
        <v>3.39466757485547</v>
      </c>
      <c r="AM405">
        <v>66.159676671444501</v>
      </c>
      <c r="AN405">
        <f t="shared" si="264"/>
        <v>2.3611114736766714</v>
      </c>
      <c r="AO405">
        <v>16.4938786243947</v>
      </c>
      <c r="AP405">
        <v>18.358856969697001</v>
      </c>
      <c r="AQ405">
        <v>5.6765533693959698E-7</v>
      </c>
      <c r="AR405">
        <v>77.858196227139302</v>
      </c>
      <c r="AS405">
        <v>7</v>
      </c>
      <c r="AT405">
        <v>1</v>
      </c>
      <c r="AU405">
        <f t="shared" si="265"/>
        <v>1</v>
      </c>
      <c r="AV405">
        <f t="shared" si="266"/>
        <v>0</v>
      </c>
      <c r="AW405">
        <f t="shared" si="267"/>
        <v>36681.592161080611</v>
      </c>
      <c r="AX405">
        <f t="shared" si="268"/>
        <v>1999.99</v>
      </c>
      <c r="AY405">
        <f t="shared" si="269"/>
        <v>1681.1916000000001</v>
      </c>
      <c r="AZ405">
        <f t="shared" si="270"/>
        <v>0.84060000300001503</v>
      </c>
      <c r="BA405">
        <f t="shared" si="271"/>
        <v>0.16075800579002894</v>
      </c>
      <c r="BB405">
        <v>4.0229999999999997</v>
      </c>
      <c r="BC405">
        <v>0.5</v>
      </c>
      <c r="BD405" t="s">
        <v>354</v>
      </c>
      <c r="BE405">
        <v>2</v>
      </c>
      <c r="BF405" t="b">
        <v>1</v>
      </c>
      <c r="BG405">
        <v>1657570060</v>
      </c>
      <c r="BH405">
        <v>607.06311111111097</v>
      </c>
      <c r="BI405">
        <v>641.07600000000002</v>
      </c>
      <c r="BJ405">
        <v>18.358933333333301</v>
      </c>
      <c r="BK405">
        <v>16.492444444444398</v>
      </c>
      <c r="BL405">
        <v>602.482666666667</v>
      </c>
      <c r="BM405">
        <v>18.253433333333302</v>
      </c>
      <c r="BN405">
        <v>499.97111111111099</v>
      </c>
      <c r="BO405">
        <v>67.969444444444406</v>
      </c>
      <c r="BP405">
        <v>1.9821666666666699E-2</v>
      </c>
      <c r="BQ405">
        <v>20.9846222222222</v>
      </c>
      <c r="BR405">
        <v>21.983788888888899</v>
      </c>
      <c r="BS405">
        <v>999.9</v>
      </c>
      <c r="BT405">
        <v>0</v>
      </c>
      <c r="BU405">
        <v>0</v>
      </c>
      <c r="BV405">
        <v>10001.6711111111</v>
      </c>
      <c r="BW405">
        <v>0</v>
      </c>
      <c r="BX405">
        <v>374.71611111111099</v>
      </c>
      <c r="BY405">
        <v>-34.012666666666703</v>
      </c>
      <c r="BZ405">
        <v>618.41666666666697</v>
      </c>
      <c r="CA405">
        <v>651.82622222222199</v>
      </c>
      <c r="CB405">
        <v>1.8664855555555599</v>
      </c>
      <c r="CC405">
        <v>641.07600000000002</v>
      </c>
      <c r="CD405">
        <v>16.492444444444398</v>
      </c>
      <c r="CE405">
        <v>1.2478466666666701</v>
      </c>
      <c r="CF405">
        <v>1.1209800000000001</v>
      </c>
      <c r="CG405">
        <v>10.184944444444399</v>
      </c>
      <c r="CH405">
        <v>8.5915722222222204</v>
      </c>
      <c r="CI405">
        <v>1999.99</v>
      </c>
      <c r="CJ405">
        <v>0.98000033333333303</v>
      </c>
      <c r="CK405">
        <v>1.99999888888889E-2</v>
      </c>
      <c r="CL405">
        <v>0</v>
      </c>
      <c r="CM405">
        <v>2.5979222222222198</v>
      </c>
      <c r="CN405">
        <v>0</v>
      </c>
      <c r="CO405">
        <v>5741.7466666666696</v>
      </c>
      <c r="CP405">
        <v>16705.322222222199</v>
      </c>
      <c r="CQ405">
        <v>45</v>
      </c>
      <c r="CR405">
        <v>44.686999999999998</v>
      </c>
      <c r="CS405">
        <v>44.811999999999998</v>
      </c>
      <c r="CT405">
        <v>42.625</v>
      </c>
      <c r="CU405">
        <v>39.811999999999998</v>
      </c>
      <c r="CV405">
        <v>1959.99</v>
      </c>
      <c r="CW405">
        <v>40</v>
      </c>
      <c r="CX405">
        <v>0</v>
      </c>
      <c r="CY405">
        <v>1651548957.8</v>
      </c>
      <c r="CZ405">
        <v>0</v>
      </c>
      <c r="DA405">
        <v>0</v>
      </c>
      <c r="DB405" t="s">
        <v>355</v>
      </c>
      <c r="DC405">
        <v>1657298120.5</v>
      </c>
      <c r="DD405">
        <v>1657298120.5</v>
      </c>
      <c r="DE405">
        <v>0</v>
      </c>
      <c r="DF405">
        <v>1.391</v>
      </c>
      <c r="DG405">
        <v>3.5000000000000003E-2</v>
      </c>
      <c r="DH405">
        <v>2.39</v>
      </c>
      <c r="DI405">
        <v>0.104</v>
      </c>
      <c r="DJ405">
        <v>419</v>
      </c>
      <c r="DK405">
        <v>18</v>
      </c>
      <c r="DL405">
        <v>0.11</v>
      </c>
      <c r="DM405">
        <v>0.02</v>
      </c>
      <c r="DN405">
        <v>-33.457875609756101</v>
      </c>
      <c r="DO405">
        <v>-3.8431212543553399</v>
      </c>
      <c r="DP405">
        <v>0.46106316417204202</v>
      </c>
      <c r="DQ405">
        <v>0</v>
      </c>
      <c r="DR405">
        <v>1.86604341463415</v>
      </c>
      <c r="DS405">
        <v>-8.8513588850129901E-3</v>
      </c>
      <c r="DT405">
        <v>4.6829923775900204E-3</v>
      </c>
      <c r="DU405">
        <v>1</v>
      </c>
      <c r="DV405">
        <v>1</v>
      </c>
      <c r="DW405">
        <v>2</v>
      </c>
      <c r="DX405" t="s">
        <v>372</v>
      </c>
      <c r="DY405">
        <v>2.8670800000000001</v>
      </c>
      <c r="DZ405">
        <v>2.63646</v>
      </c>
      <c r="EA405">
        <v>9.1103900000000002E-2</v>
      </c>
      <c r="EB405">
        <v>9.4955200000000003E-2</v>
      </c>
      <c r="EC405">
        <v>6.4524600000000001E-2</v>
      </c>
      <c r="ED405">
        <v>5.9630900000000001E-2</v>
      </c>
      <c r="EE405">
        <v>25530.400000000001</v>
      </c>
      <c r="EF405">
        <v>22252</v>
      </c>
      <c r="EG405">
        <v>25146.6</v>
      </c>
      <c r="EH405">
        <v>23944.3</v>
      </c>
      <c r="EI405">
        <v>40158.6</v>
      </c>
      <c r="EJ405">
        <v>37284.1</v>
      </c>
      <c r="EK405">
        <v>45451.6</v>
      </c>
      <c r="EL405">
        <v>42724.4</v>
      </c>
      <c r="EM405">
        <v>1.81138</v>
      </c>
      <c r="EN405">
        <v>2.0705499999999999</v>
      </c>
      <c r="EO405">
        <v>0.16892299999999999</v>
      </c>
      <c r="EP405">
        <v>0</v>
      </c>
      <c r="EQ405">
        <v>19.184000000000001</v>
      </c>
      <c r="ER405">
        <v>999.9</v>
      </c>
      <c r="ES405">
        <v>28.116</v>
      </c>
      <c r="ET405">
        <v>33.204000000000001</v>
      </c>
      <c r="EU405">
        <v>21.138999999999999</v>
      </c>
      <c r="EV405">
        <v>49.3245</v>
      </c>
      <c r="EW405">
        <v>32.6843</v>
      </c>
      <c r="EX405">
        <v>2</v>
      </c>
      <c r="EY405">
        <v>-5.80361E-2</v>
      </c>
      <c r="EZ405">
        <v>2.29352</v>
      </c>
      <c r="FA405">
        <v>20.231200000000001</v>
      </c>
      <c r="FB405">
        <v>5.2319699999999996</v>
      </c>
      <c r="FC405">
        <v>11.991199999999999</v>
      </c>
      <c r="FD405">
        <v>4.9566499999999998</v>
      </c>
      <c r="FE405">
        <v>3.30382</v>
      </c>
      <c r="FF405">
        <v>9999</v>
      </c>
      <c r="FG405">
        <v>9999</v>
      </c>
      <c r="FH405">
        <v>6906</v>
      </c>
      <c r="FI405">
        <v>357</v>
      </c>
      <c r="FJ405">
        <v>1.86822</v>
      </c>
      <c r="FK405">
        <v>1.86395</v>
      </c>
      <c r="FL405">
        <v>1.8714900000000001</v>
      </c>
      <c r="FM405">
        <v>1.8623400000000001</v>
      </c>
      <c r="FN405">
        <v>1.86185</v>
      </c>
      <c r="FO405">
        <v>1.86829</v>
      </c>
      <c r="FP405">
        <v>1.8583700000000001</v>
      </c>
      <c r="FQ405">
        <v>1.8647800000000001</v>
      </c>
      <c r="FR405">
        <v>5</v>
      </c>
      <c r="FS405">
        <v>0</v>
      </c>
      <c r="FT405">
        <v>0</v>
      </c>
      <c r="FU405">
        <v>0</v>
      </c>
      <c r="FV405" t="s">
        <v>357</v>
      </c>
      <c r="FW405" t="s">
        <v>358</v>
      </c>
      <c r="FX405" t="s">
        <v>359</v>
      </c>
      <c r="FY405" t="s">
        <v>359</v>
      </c>
      <c r="FZ405" t="s">
        <v>359</v>
      </c>
      <c r="GA405" t="s">
        <v>359</v>
      </c>
      <c r="GB405">
        <v>0</v>
      </c>
      <c r="GC405">
        <v>100</v>
      </c>
      <c r="GD405">
        <v>100</v>
      </c>
      <c r="GE405">
        <v>4.6070000000000002</v>
      </c>
      <c r="GF405">
        <v>0.1055</v>
      </c>
      <c r="GG405">
        <v>2.1444526195071201</v>
      </c>
      <c r="GH405">
        <v>5.2457919015285598E-3</v>
      </c>
      <c r="GI405">
        <v>-2.61795653493914E-6</v>
      </c>
      <c r="GJ405">
        <v>1.0331707357916401E-9</v>
      </c>
      <c r="GK405">
        <v>8.3457624279274292E-3</v>
      </c>
      <c r="GL405">
        <v>-4.6387863249973502E-2</v>
      </c>
      <c r="GM405">
        <v>3.6088159466671601E-3</v>
      </c>
      <c r="GN405">
        <v>-4.2506285216111501E-5</v>
      </c>
      <c r="GO405">
        <v>14</v>
      </c>
      <c r="GP405">
        <v>2225</v>
      </c>
      <c r="GQ405">
        <v>2</v>
      </c>
      <c r="GR405">
        <v>27</v>
      </c>
      <c r="GS405">
        <v>4532.3999999999996</v>
      </c>
      <c r="GT405">
        <v>4532.3999999999996</v>
      </c>
      <c r="GU405">
        <v>1.9030800000000001</v>
      </c>
      <c r="GV405">
        <v>2.3877000000000002</v>
      </c>
      <c r="GW405">
        <v>1.9982899999999999</v>
      </c>
      <c r="GX405">
        <v>2.7404799999999998</v>
      </c>
      <c r="GY405">
        <v>2.0935100000000002</v>
      </c>
      <c r="GZ405">
        <v>2.3962400000000001</v>
      </c>
      <c r="HA405">
        <v>35.941200000000002</v>
      </c>
      <c r="HB405">
        <v>14.3072</v>
      </c>
      <c r="HC405">
        <v>18</v>
      </c>
      <c r="HD405">
        <v>439.49799999999999</v>
      </c>
      <c r="HE405">
        <v>602.13099999999997</v>
      </c>
      <c r="HF405">
        <v>17.584099999999999</v>
      </c>
      <c r="HG405">
        <v>26.695799999999998</v>
      </c>
      <c r="HH405">
        <v>29.997699999999998</v>
      </c>
      <c r="HI405">
        <v>27.330200000000001</v>
      </c>
      <c r="HJ405">
        <v>27.271799999999999</v>
      </c>
      <c r="HK405">
        <v>38.236199999999997</v>
      </c>
      <c r="HL405">
        <v>18.866299999999999</v>
      </c>
      <c r="HM405">
        <v>0</v>
      </c>
      <c r="HN405">
        <v>17.599599999999999</v>
      </c>
      <c r="HO405">
        <v>675.80600000000004</v>
      </c>
      <c r="HP405">
        <v>16.569900000000001</v>
      </c>
      <c r="HQ405">
        <v>96.203100000000006</v>
      </c>
      <c r="HR405">
        <v>100.438</v>
      </c>
    </row>
    <row r="406" spans="1:226" x14ac:dyDescent="0.2">
      <c r="A406">
        <v>515</v>
      </c>
      <c r="B406">
        <v>1657570067.5</v>
      </c>
      <c r="C406">
        <v>6648</v>
      </c>
      <c r="D406" t="s">
        <v>1138</v>
      </c>
      <c r="E406" t="s">
        <v>1139</v>
      </c>
      <c r="F406">
        <v>5</v>
      </c>
      <c r="G406" t="s">
        <v>1218</v>
      </c>
      <c r="H406" t="s">
        <v>353</v>
      </c>
      <c r="I406">
        <v>1657570064.7</v>
      </c>
      <c r="J406">
        <f t="shared" si="238"/>
        <v>2.3538991834278367E-3</v>
      </c>
      <c r="K406">
        <f t="shared" si="239"/>
        <v>2.3538991834278367</v>
      </c>
      <c r="L406">
        <f t="shared" si="240"/>
        <v>17.416852734433782</v>
      </c>
      <c r="M406">
        <f t="shared" si="241"/>
        <v>622.55880000000002</v>
      </c>
      <c r="N406">
        <f t="shared" si="242"/>
        <v>355.64611447064783</v>
      </c>
      <c r="O406">
        <f t="shared" si="243"/>
        <v>24.180364140326716</v>
      </c>
      <c r="P406">
        <f t="shared" si="244"/>
        <v>42.327746234964827</v>
      </c>
      <c r="Q406">
        <f t="shared" si="245"/>
        <v>0.1135688471790903</v>
      </c>
      <c r="R406">
        <f t="shared" si="246"/>
        <v>2.6533606689668447</v>
      </c>
      <c r="S406">
        <f t="shared" si="247"/>
        <v>0.11093584733227839</v>
      </c>
      <c r="T406">
        <f t="shared" si="248"/>
        <v>6.9566384873418236E-2</v>
      </c>
      <c r="U406">
        <f t="shared" si="249"/>
        <v>321.51621750000004</v>
      </c>
      <c r="V406">
        <f t="shared" si="250"/>
        <v>22.395168417613519</v>
      </c>
      <c r="W406">
        <f t="shared" si="251"/>
        <v>21.976310000000002</v>
      </c>
      <c r="X406">
        <f t="shared" si="252"/>
        <v>2.6496755179784004</v>
      </c>
      <c r="Y406">
        <f t="shared" si="253"/>
        <v>50.073752399103242</v>
      </c>
      <c r="Z406">
        <f t="shared" si="254"/>
        <v>1.2483819634573836</v>
      </c>
      <c r="AA406">
        <f t="shared" si="255"/>
        <v>2.4930865046969006</v>
      </c>
      <c r="AB406">
        <f t="shared" si="256"/>
        <v>1.4012935545210168</v>
      </c>
      <c r="AC406">
        <f t="shared" si="257"/>
        <v>-103.8069539891676</v>
      </c>
      <c r="AD406">
        <f t="shared" si="258"/>
        <v>-142.31414424596409</v>
      </c>
      <c r="AE406">
        <f t="shared" si="259"/>
        <v>-10.947795120967225</v>
      </c>
      <c r="AF406">
        <f t="shared" si="260"/>
        <v>64.447324143901142</v>
      </c>
      <c r="AG406">
        <f t="shared" si="261"/>
        <v>40.858046835755353</v>
      </c>
      <c r="AH406">
        <f t="shared" si="262"/>
        <v>2.3407184701556116</v>
      </c>
      <c r="AI406">
        <f t="shared" si="263"/>
        <v>17.416852734433782</v>
      </c>
      <c r="AJ406">
        <v>668.56638225293</v>
      </c>
      <c r="AK406">
        <v>641.94070303030298</v>
      </c>
      <c r="AL406">
        <v>3.3651368142859699</v>
      </c>
      <c r="AM406">
        <v>66.159676671444501</v>
      </c>
      <c r="AN406">
        <f t="shared" si="264"/>
        <v>2.3538991834278367</v>
      </c>
      <c r="AO406">
        <v>16.5074367821674</v>
      </c>
      <c r="AP406">
        <v>18.366626666666701</v>
      </c>
      <c r="AQ406">
        <v>1.4032285345457601E-7</v>
      </c>
      <c r="AR406">
        <v>77.858196227139302</v>
      </c>
      <c r="AS406">
        <v>7</v>
      </c>
      <c r="AT406">
        <v>1</v>
      </c>
      <c r="AU406">
        <f t="shared" si="265"/>
        <v>1</v>
      </c>
      <c r="AV406">
        <f t="shared" si="266"/>
        <v>0</v>
      </c>
      <c r="AW406">
        <f t="shared" si="267"/>
        <v>36820.503230203198</v>
      </c>
      <c r="AX406">
        <f t="shared" si="268"/>
        <v>2000.001</v>
      </c>
      <c r="AY406">
        <f t="shared" si="269"/>
        <v>1681.2008700000001</v>
      </c>
      <c r="AZ406">
        <f t="shared" si="270"/>
        <v>0.84060001469999268</v>
      </c>
      <c r="BA406">
        <f t="shared" si="271"/>
        <v>0.16075802837098582</v>
      </c>
      <c r="BB406">
        <v>4.0229999999999997</v>
      </c>
      <c r="BC406">
        <v>0.5</v>
      </c>
      <c r="BD406" t="s">
        <v>354</v>
      </c>
      <c r="BE406">
        <v>2</v>
      </c>
      <c r="BF406" t="b">
        <v>1</v>
      </c>
      <c r="BG406">
        <v>1657570064.7</v>
      </c>
      <c r="BH406">
        <v>622.55880000000002</v>
      </c>
      <c r="BI406">
        <v>656.60619999999994</v>
      </c>
      <c r="BJ406">
        <v>18.361270000000001</v>
      </c>
      <c r="BK406">
        <v>16.51248</v>
      </c>
      <c r="BL406">
        <v>617.92880000000002</v>
      </c>
      <c r="BM406">
        <v>18.255690000000001</v>
      </c>
      <c r="BN406">
        <v>499.9923</v>
      </c>
      <c r="BO406">
        <v>67.970299999999995</v>
      </c>
      <c r="BP406">
        <v>1.9657310000000001E-2</v>
      </c>
      <c r="BQ406">
        <v>20.981439999999999</v>
      </c>
      <c r="BR406">
        <v>21.976310000000002</v>
      </c>
      <c r="BS406">
        <v>999.9</v>
      </c>
      <c r="BT406">
        <v>0</v>
      </c>
      <c r="BU406">
        <v>0</v>
      </c>
      <c r="BV406">
        <v>10040.94</v>
      </c>
      <c r="BW406">
        <v>0</v>
      </c>
      <c r="BX406">
        <v>371.7475</v>
      </c>
      <c r="BY406">
        <v>-34.047280000000001</v>
      </c>
      <c r="BZ406">
        <v>634.20370000000003</v>
      </c>
      <c r="CA406">
        <v>667.63040000000001</v>
      </c>
      <c r="CB406">
        <v>1.8488039999999999</v>
      </c>
      <c r="CC406">
        <v>656.60619999999994</v>
      </c>
      <c r="CD406">
        <v>16.51248</v>
      </c>
      <c r="CE406">
        <v>1.248022</v>
      </c>
      <c r="CF406">
        <v>1.122357</v>
      </c>
      <c r="CG406">
        <v>10.187049999999999</v>
      </c>
      <c r="CH406">
        <v>8.6096819999999994</v>
      </c>
      <c r="CI406">
        <v>2000.001</v>
      </c>
      <c r="CJ406">
        <v>0.98000010000000004</v>
      </c>
      <c r="CK406">
        <v>2.0000230000000001E-2</v>
      </c>
      <c r="CL406">
        <v>0</v>
      </c>
      <c r="CM406">
        <v>2.7033299999999998</v>
      </c>
      <c r="CN406">
        <v>0</v>
      </c>
      <c r="CO406">
        <v>5750.6109999999999</v>
      </c>
      <c r="CP406">
        <v>16705.43</v>
      </c>
      <c r="CQ406">
        <v>45</v>
      </c>
      <c r="CR406">
        <v>44.686999999999998</v>
      </c>
      <c r="CS406">
        <v>44.793399999999998</v>
      </c>
      <c r="CT406">
        <v>42.625</v>
      </c>
      <c r="CU406">
        <v>39.811999999999998</v>
      </c>
      <c r="CV406">
        <v>1960</v>
      </c>
      <c r="CW406">
        <v>40.000999999999998</v>
      </c>
      <c r="CX406">
        <v>0</v>
      </c>
      <c r="CY406">
        <v>1651548962.5999999</v>
      </c>
      <c r="CZ406">
        <v>0</v>
      </c>
      <c r="DA406">
        <v>0</v>
      </c>
      <c r="DB406" t="s">
        <v>355</v>
      </c>
      <c r="DC406">
        <v>1657298120.5</v>
      </c>
      <c r="DD406">
        <v>1657298120.5</v>
      </c>
      <c r="DE406">
        <v>0</v>
      </c>
      <c r="DF406">
        <v>1.391</v>
      </c>
      <c r="DG406">
        <v>3.5000000000000003E-2</v>
      </c>
      <c r="DH406">
        <v>2.39</v>
      </c>
      <c r="DI406">
        <v>0.104</v>
      </c>
      <c r="DJ406">
        <v>419</v>
      </c>
      <c r="DK406">
        <v>18</v>
      </c>
      <c r="DL406">
        <v>0.11</v>
      </c>
      <c r="DM406">
        <v>0.02</v>
      </c>
      <c r="DN406">
        <v>-33.690087804877997</v>
      </c>
      <c r="DO406">
        <v>-2.6978341463414299</v>
      </c>
      <c r="DP406">
        <v>0.35842905151958698</v>
      </c>
      <c r="DQ406">
        <v>0</v>
      </c>
      <c r="DR406">
        <v>1.8632160975609799</v>
      </c>
      <c r="DS406">
        <v>-6.35820209059208E-2</v>
      </c>
      <c r="DT406">
        <v>8.7432649697893206E-3</v>
      </c>
      <c r="DU406">
        <v>1</v>
      </c>
      <c r="DV406">
        <v>1</v>
      </c>
      <c r="DW406">
        <v>2</v>
      </c>
      <c r="DX406" t="s">
        <v>372</v>
      </c>
      <c r="DY406">
        <v>2.8676599999999999</v>
      </c>
      <c r="DZ406">
        <v>2.6362800000000002</v>
      </c>
      <c r="EA406">
        <v>9.2826599999999995E-2</v>
      </c>
      <c r="EB406">
        <v>9.6668299999999999E-2</v>
      </c>
      <c r="EC406">
        <v>6.4552999999999999E-2</v>
      </c>
      <c r="ED406">
        <v>5.9707000000000003E-2</v>
      </c>
      <c r="EE406">
        <v>25483.8</v>
      </c>
      <c r="EF406">
        <v>22211.599999999999</v>
      </c>
      <c r="EG406">
        <v>25148.3</v>
      </c>
      <c r="EH406">
        <v>23946</v>
      </c>
      <c r="EI406">
        <v>40159.599999999999</v>
      </c>
      <c r="EJ406">
        <v>37283.5</v>
      </c>
      <c r="EK406">
        <v>45454.1</v>
      </c>
      <c r="EL406">
        <v>42727.1</v>
      </c>
      <c r="EM406">
        <v>1.81212</v>
      </c>
      <c r="EN406">
        <v>2.0705200000000001</v>
      </c>
      <c r="EO406">
        <v>0.16924</v>
      </c>
      <c r="EP406">
        <v>0</v>
      </c>
      <c r="EQ406">
        <v>19.186199999999999</v>
      </c>
      <c r="ER406">
        <v>999.9</v>
      </c>
      <c r="ES406">
        <v>28.116</v>
      </c>
      <c r="ET406">
        <v>33.192999999999998</v>
      </c>
      <c r="EU406">
        <v>21.125699999999998</v>
      </c>
      <c r="EV406">
        <v>49.394500000000001</v>
      </c>
      <c r="EW406">
        <v>32.580100000000002</v>
      </c>
      <c r="EX406">
        <v>2</v>
      </c>
      <c r="EY406">
        <v>-6.02515E-2</v>
      </c>
      <c r="EZ406">
        <v>2.26898</v>
      </c>
      <c r="FA406">
        <v>20.2317</v>
      </c>
      <c r="FB406">
        <v>5.2325600000000003</v>
      </c>
      <c r="FC406">
        <v>11.9909</v>
      </c>
      <c r="FD406">
        <v>4.95695</v>
      </c>
      <c r="FE406">
        <v>3.3039800000000001</v>
      </c>
      <c r="FF406">
        <v>9999</v>
      </c>
      <c r="FG406">
        <v>9999</v>
      </c>
      <c r="FH406">
        <v>6906</v>
      </c>
      <c r="FI406">
        <v>357</v>
      </c>
      <c r="FJ406">
        <v>1.86825</v>
      </c>
      <c r="FK406">
        <v>1.8639699999999999</v>
      </c>
      <c r="FL406">
        <v>1.8714900000000001</v>
      </c>
      <c r="FM406">
        <v>1.8623400000000001</v>
      </c>
      <c r="FN406">
        <v>1.8618600000000001</v>
      </c>
      <c r="FO406">
        <v>1.86829</v>
      </c>
      <c r="FP406">
        <v>1.8583700000000001</v>
      </c>
      <c r="FQ406">
        <v>1.8647800000000001</v>
      </c>
      <c r="FR406">
        <v>5</v>
      </c>
      <c r="FS406">
        <v>0</v>
      </c>
      <c r="FT406">
        <v>0</v>
      </c>
      <c r="FU406">
        <v>0</v>
      </c>
      <c r="FV406" t="s">
        <v>357</v>
      </c>
      <c r="FW406" t="s">
        <v>358</v>
      </c>
      <c r="FX406" t="s">
        <v>359</v>
      </c>
      <c r="FY406" t="s">
        <v>359</v>
      </c>
      <c r="FZ406" t="s">
        <v>359</v>
      </c>
      <c r="GA406" t="s">
        <v>359</v>
      </c>
      <c r="GB406">
        <v>0</v>
      </c>
      <c r="GC406">
        <v>100</v>
      </c>
      <c r="GD406">
        <v>100</v>
      </c>
      <c r="GE406">
        <v>4.6589999999999998</v>
      </c>
      <c r="GF406">
        <v>0.10589999999999999</v>
      </c>
      <c r="GG406">
        <v>2.1444526195071201</v>
      </c>
      <c r="GH406">
        <v>5.2457919015285598E-3</v>
      </c>
      <c r="GI406">
        <v>-2.61795653493914E-6</v>
      </c>
      <c r="GJ406">
        <v>1.0331707357916401E-9</v>
      </c>
      <c r="GK406">
        <v>8.3457624279274292E-3</v>
      </c>
      <c r="GL406">
        <v>-4.6387863249973502E-2</v>
      </c>
      <c r="GM406">
        <v>3.6088159466671601E-3</v>
      </c>
      <c r="GN406">
        <v>-4.2506285216111501E-5</v>
      </c>
      <c r="GO406">
        <v>14</v>
      </c>
      <c r="GP406">
        <v>2225</v>
      </c>
      <c r="GQ406">
        <v>2</v>
      </c>
      <c r="GR406">
        <v>27</v>
      </c>
      <c r="GS406">
        <v>4532.3999999999996</v>
      </c>
      <c r="GT406">
        <v>4532.3999999999996</v>
      </c>
      <c r="GU406">
        <v>1.94092</v>
      </c>
      <c r="GV406">
        <v>2.3877000000000002</v>
      </c>
      <c r="GW406">
        <v>1.9982899999999999</v>
      </c>
      <c r="GX406">
        <v>2.7416999999999998</v>
      </c>
      <c r="GY406">
        <v>2.0935100000000002</v>
      </c>
      <c r="GZ406">
        <v>2.33887</v>
      </c>
      <c r="HA406">
        <v>35.9178</v>
      </c>
      <c r="HB406">
        <v>14.298400000000001</v>
      </c>
      <c r="HC406">
        <v>18</v>
      </c>
      <c r="HD406">
        <v>439.71899999999999</v>
      </c>
      <c r="HE406">
        <v>601.78300000000002</v>
      </c>
      <c r="HF406">
        <v>17.599499999999999</v>
      </c>
      <c r="HG406">
        <v>26.667000000000002</v>
      </c>
      <c r="HH406">
        <v>29.997900000000001</v>
      </c>
      <c r="HI406">
        <v>27.301400000000001</v>
      </c>
      <c r="HJ406">
        <v>27.241800000000001</v>
      </c>
      <c r="HK406">
        <v>38.937899999999999</v>
      </c>
      <c r="HL406">
        <v>18.866299999999999</v>
      </c>
      <c r="HM406">
        <v>0</v>
      </c>
      <c r="HN406">
        <v>17.616599999999998</v>
      </c>
      <c r="HO406">
        <v>689.18799999999999</v>
      </c>
      <c r="HP406">
        <v>16.569900000000001</v>
      </c>
      <c r="HQ406">
        <v>96.208799999999997</v>
      </c>
      <c r="HR406">
        <v>100.44499999999999</v>
      </c>
    </row>
    <row r="407" spans="1:226" x14ac:dyDescent="0.2">
      <c r="A407">
        <v>516</v>
      </c>
      <c r="B407">
        <v>1657570072.5</v>
      </c>
      <c r="C407">
        <v>6653</v>
      </c>
      <c r="D407" t="s">
        <v>1140</v>
      </c>
      <c r="E407" t="s">
        <v>1141</v>
      </c>
      <c r="F407">
        <v>5</v>
      </c>
      <c r="G407" t="s">
        <v>1218</v>
      </c>
      <c r="H407" t="s">
        <v>353</v>
      </c>
      <c r="I407">
        <v>1657570070</v>
      </c>
      <c r="J407">
        <f t="shared" si="238"/>
        <v>2.3495904471081052E-3</v>
      </c>
      <c r="K407">
        <f t="shared" si="239"/>
        <v>2.3495904471081053</v>
      </c>
      <c r="L407">
        <f t="shared" si="240"/>
        <v>17.442124829366161</v>
      </c>
      <c r="M407">
        <f t="shared" si="241"/>
        <v>640.04266666666695</v>
      </c>
      <c r="N407">
        <f t="shared" si="242"/>
        <v>371.6634170140278</v>
      </c>
      <c r="O407">
        <f t="shared" si="243"/>
        <v>25.269381686295372</v>
      </c>
      <c r="P407">
        <f t="shared" si="244"/>
        <v>43.516476734388647</v>
      </c>
      <c r="Q407">
        <f t="shared" si="245"/>
        <v>0.11332662654553087</v>
      </c>
      <c r="R407">
        <f t="shared" si="246"/>
        <v>2.6499757610866026</v>
      </c>
      <c r="S407">
        <f t="shared" si="247"/>
        <v>0.11070144092743416</v>
      </c>
      <c r="T407">
        <f t="shared" si="248"/>
        <v>6.9419198124401685E-2</v>
      </c>
      <c r="U407">
        <f t="shared" si="249"/>
        <v>321.52114266666632</v>
      </c>
      <c r="V407">
        <f t="shared" si="250"/>
        <v>22.400725926488573</v>
      </c>
      <c r="W407">
        <f t="shared" si="251"/>
        <v>21.984177777777798</v>
      </c>
      <c r="X407">
        <f t="shared" si="252"/>
        <v>2.650947416591062</v>
      </c>
      <c r="Y407">
        <f t="shared" si="253"/>
        <v>50.101720658311912</v>
      </c>
      <c r="Z407">
        <f t="shared" si="254"/>
        <v>1.2492800501683352</v>
      </c>
      <c r="AA407">
        <f t="shared" si="255"/>
        <v>2.4934873169093024</v>
      </c>
      <c r="AB407">
        <f t="shared" si="256"/>
        <v>1.4016673664227268</v>
      </c>
      <c r="AC407">
        <f t="shared" si="257"/>
        <v>-103.61693871746743</v>
      </c>
      <c r="AD407">
        <f t="shared" si="258"/>
        <v>-142.88295456975928</v>
      </c>
      <c r="AE407">
        <f t="shared" si="259"/>
        <v>-11.006179905094866</v>
      </c>
      <c r="AF407">
        <f t="shared" si="260"/>
        <v>64.015069474344727</v>
      </c>
      <c r="AG407">
        <f t="shared" si="261"/>
        <v>40.847684713413273</v>
      </c>
      <c r="AH407">
        <f t="shared" si="262"/>
        <v>2.3472611064035531</v>
      </c>
      <c r="AI407">
        <f t="shared" si="263"/>
        <v>17.442124829366161</v>
      </c>
      <c r="AJ407">
        <v>685.31329684114098</v>
      </c>
      <c r="AK407">
        <v>658.72065454545498</v>
      </c>
      <c r="AL407">
        <v>3.3506918956742902</v>
      </c>
      <c r="AM407">
        <v>66.159676671444501</v>
      </c>
      <c r="AN407">
        <f t="shared" si="264"/>
        <v>2.3495904471081053</v>
      </c>
      <c r="AO407">
        <v>16.521896955126</v>
      </c>
      <c r="AP407">
        <v>18.3774224242424</v>
      </c>
      <c r="AQ407">
        <v>4.5652566596638398E-5</v>
      </c>
      <c r="AR407">
        <v>77.858196227139302</v>
      </c>
      <c r="AS407">
        <v>7</v>
      </c>
      <c r="AT407">
        <v>1</v>
      </c>
      <c r="AU407">
        <f t="shared" si="265"/>
        <v>1</v>
      </c>
      <c r="AV407">
        <f t="shared" si="266"/>
        <v>0</v>
      </c>
      <c r="AW407">
        <f t="shared" si="267"/>
        <v>36753.73287643995</v>
      </c>
      <c r="AX407">
        <f t="shared" si="268"/>
        <v>2000.0322222222201</v>
      </c>
      <c r="AY407">
        <f t="shared" si="269"/>
        <v>1681.227066666665</v>
      </c>
      <c r="AZ407">
        <f t="shared" si="270"/>
        <v>0.84059999033348909</v>
      </c>
      <c r="BA407">
        <f t="shared" si="271"/>
        <v>0.16075798134363392</v>
      </c>
      <c r="BB407">
        <v>4.0229999999999997</v>
      </c>
      <c r="BC407">
        <v>0.5</v>
      </c>
      <c r="BD407" t="s">
        <v>354</v>
      </c>
      <c r="BE407">
        <v>2</v>
      </c>
      <c r="BF407" t="b">
        <v>1</v>
      </c>
      <c r="BG407">
        <v>1657570070</v>
      </c>
      <c r="BH407">
        <v>640.04266666666695</v>
      </c>
      <c r="BI407">
        <v>674.11722222222204</v>
      </c>
      <c r="BJ407">
        <v>18.374477777777798</v>
      </c>
      <c r="BK407">
        <v>16.520588888888899</v>
      </c>
      <c r="BL407">
        <v>635.35688888888899</v>
      </c>
      <c r="BM407">
        <v>18.268322222222199</v>
      </c>
      <c r="BN407">
        <v>500.004111111111</v>
      </c>
      <c r="BO407">
        <v>67.970488888888895</v>
      </c>
      <c r="BP407">
        <v>1.9473344444444401E-2</v>
      </c>
      <c r="BQ407">
        <v>20.984055555555599</v>
      </c>
      <c r="BR407">
        <v>21.984177777777798</v>
      </c>
      <c r="BS407">
        <v>999.9</v>
      </c>
      <c r="BT407">
        <v>0</v>
      </c>
      <c r="BU407">
        <v>0</v>
      </c>
      <c r="BV407">
        <v>10022.005555555599</v>
      </c>
      <c r="BW407">
        <v>0</v>
      </c>
      <c r="BX407">
        <v>370.24322222222202</v>
      </c>
      <c r="BY407">
        <v>-34.074677777777801</v>
      </c>
      <c r="BZ407">
        <v>652.02311111111101</v>
      </c>
      <c r="CA407">
        <v>685.44111111111101</v>
      </c>
      <c r="CB407">
        <v>1.8538944444444401</v>
      </c>
      <c r="CC407">
        <v>674.11722222222204</v>
      </c>
      <c r="CD407">
        <v>16.520588888888899</v>
      </c>
      <c r="CE407">
        <v>1.24892222222222</v>
      </c>
      <c r="CF407">
        <v>1.1229122222222201</v>
      </c>
      <c r="CG407">
        <v>10.1978555555556</v>
      </c>
      <c r="CH407">
        <v>8.6169799999999999</v>
      </c>
      <c r="CI407">
        <v>2000.0322222222201</v>
      </c>
      <c r="CJ407">
        <v>0.98000066666666696</v>
      </c>
      <c r="CK407">
        <v>1.9999644444444398E-2</v>
      </c>
      <c r="CL407">
        <v>0</v>
      </c>
      <c r="CM407">
        <v>2.6130222222222201</v>
      </c>
      <c r="CN407">
        <v>0</v>
      </c>
      <c r="CO407">
        <v>5762.28</v>
      </c>
      <c r="CP407">
        <v>16705.666666666701</v>
      </c>
      <c r="CQ407">
        <v>45</v>
      </c>
      <c r="CR407">
        <v>44.645666666666699</v>
      </c>
      <c r="CS407">
        <v>44.75</v>
      </c>
      <c r="CT407">
        <v>42.625</v>
      </c>
      <c r="CU407">
        <v>39.811999999999998</v>
      </c>
      <c r="CV407">
        <v>1960.0322222222201</v>
      </c>
      <c r="CW407">
        <v>40</v>
      </c>
      <c r="CX407">
        <v>0</v>
      </c>
      <c r="CY407">
        <v>1651548968</v>
      </c>
      <c r="CZ407">
        <v>0</v>
      </c>
      <c r="DA407">
        <v>0</v>
      </c>
      <c r="DB407" t="s">
        <v>355</v>
      </c>
      <c r="DC407">
        <v>1657298120.5</v>
      </c>
      <c r="DD407">
        <v>1657298120.5</v>
      </c>
      <c r="DE407">
        <v>0</v>
      </c>
      <c r="DF407">
        <v>1.391</v>
      </c>
      <c r="DG407">
        <v>3.5000000000000003E-2</v>
      </c>
      <c r="DH407">
        <v>2.39</v>
      </c>
      <c r="DI407">
        <v>0.104</v>
      </c>
      <c r="DJ407">
        <v>419</v>
      </c>
      <c r="DK407">
        <v>18</v>
      </c>
      <c r="DL407">
        <v>0.11</v>
      </c>
      <c r="DM407">
        <v>0.02</v>
      </c>
      <c r="DN407">
        <v>-33.883073170731699</v>
      </c>
      <c r="DO407">
        <v>-2.5380292682927301</v>
      </c>
      <c r="DP407">
        <v>0.34643538096249599</v>
      </c>
      <c r="DQ407">
        <v>0</v>
      </c>
      <c r="DR407">
        <v>1.8572360975609801</v>
      </c>
      <c r="DS407">
        <v>-4.5322160278749003E-2</v>
      </c>
      <c r="DT407">
        <v>8.2139610117577793E-3</v>
      </c>
      <c r="DU407">
        <v>1</v>
      </c>
      <c r="DV407">
        <v>1</v>
      </c>
      <c r="DW407">
        <v>2</v>
      </c>
      <c r="DX407" t="s">
        <v>372</v>
      </c>
      <c r="DY407">
        <v>2.8677000000000001</v>
      </c>
      <c r="DZ407">
        <v>2.6359699999999999</v>
      </c>
      <c r="EA407">
        <v>9.4526299999999994E-2</v>
      </c>
      <c r="EB407">
        <v>9.8308599999999996E-2</v>
      </c>
      <c r="EC407">
        <v>6.4585400000000001E-2</v>
      </c>
      <c r="ED407">
        <v>5.9697399999999998E-2</v>
      </c>
      <c r="EE407">
        <v>25437.9</v>
      </c>
      <c r="EF407">
        <v>22172.400000000001</v>
      </c>
      <c r="EG407">
        <v>25150</v>
      </c>
      <c r="EH407">
        <v>23947.1</v>
      </c>
      <c r="EI407">
        <v>40160.800000000003</v>
      </c>
      <c r="EJ407">
        <v>37285.5</v>
      </c>
      <c r="EK407">
        <v>45457</v>
      </c>
      <c r="EL407">
        <v>42728.9</v>
      </c>
      <c r="EM407">
        <v>1.8124</v>
      </c>
      <c r="EN407">
        <v>2.0710500000000001</v>
      </c>
      <c r="EO407">
        <v>0.16891600000000001</v>
      </c>
      <c r="EP407">
        <v>0</v>
      </c>
      <c r="EQ407">
        <v>19.189</v>
      </c>
      <c r="ER407">
        <v>999.9</v>
      </c>
      <c r="ES407">
        <v>28.116</v>
      </c>
      <c r="ET407">
        <v>33.192999999999998</v>
      </c>
      <c r="EU407">
        <v>21.126100000000001</v>
      </c>
      <c r="EV407">
        <v>48.624499999999998</v>
      </c>
      <c r="EW407">
        <v>32.648200000000003</v>
      </c>
      <c r="EX407">
        <v>2</v>
      </c>
      <c r="EY407">
        <v>-6.2494899999999999E-2</v>
      </c>
      <c r="EZ407">
        <v>2.2531699999999999</v>
      </c>
      <c r="FA407">
        <v>20.232099999999999</v>
      </c>
      <c r="FB407">
        <v>5.2325600000000003</v>
      </c>
      <c r="FC407">
        <v>11.9909</v>
      </c>
      <c r="FD407">
        <v>4.9566999999999997</v>
      </c>
      <c r="FE407">
        <v>3.3039299999999998</v>
      </c>
      <c r="FF407">
        <v>9999</v>
      </c>
      <c r="FG407">
        <v>9999</v>
      </c>
      <c r="FH407">
        <v>6906.2</v>
      </c>
      <c r="FI407">
        <v>357</v>
      </c>
      <c r="FJ407">
        <v>1.86825</v>
      </c>
      <c r="FK407">
        <v>1.8639399999999999</v>
      </c>
      <c r="FL407">
        <v>1.8714900000000001</v>
      </c>
      <c r="FM407">
        <v>1.8623400000000001</v>
      </c>
      <c r="FN407">
        <v>1.8618600000000001</v>
      </c>
      <c r="FO407">
        <v>1.86829</v>
      </c>
      <c r="FP407">
        <v>1.8583700000000001</v>
      </c>
      <c r="FQ407">
        <v>1.8647800000000001</v>
      </c>
      <c r="FR407">
        <v>5</v>
      </c>
      <c r="FS407">
        <v>0</v>
      </c>
      <c r="FT407">
        <v>0</v>
      </c>
      <c r="FU407">
        <v>0</v>
      </c>
      <c r="FV407" t="s">
        <v>357</v>
      </c>
      <c r="FW407" t="s">
        <v>358</v>
      </c>
      <c r="FX407" t="s">
        <v>359</v>
      </c>
      <c r="FY407" t="s">
        <v>359</v>
      </c>
      <c r="FZ407" t="s">
        <v>359</v>
      </c>
      <c r="GA407" t="s">
        <v>359</v>
      </c>
      <c r="GB407">
        <v>0</v>
      </c>
      <c r="GC407">
        <v>100</v>
      </c>
      <c r="GD407">
        <v>100</v>
      </c>
      <c r="GE407">
        <v>4.7119999999999997</v>
      </c>
      <c r="GF407">
        <v>0.10630000000000001</v>
      </c>
      <c r="GG407">
        <v>2.1444526195071201</v>
      </c>
      <c r="GH407">
        <v>5.2457919015285598E-3</v>
      </c>
      <c r="GI407">
        <v>-2.61795653493914E-6</v>
      </c>
      <c r="GJ407">
        <v>1.0331707357916401E-9</v>
      </c>
      <c r="GK407">
        <v>8.3457624279274292E-3</v>
      </c>
      <c r="GL407">
        <v>-4.6387863249973502E-2</v>
      </c>
      <c r="GM407">
        <v>3.6088159466671601E-3</v>
      </c>
      <c r="GN407">
        <v>-4.2506285216111501E-5</v>
      </c>
      <c r="GO407">
        <v>14</v>
      </c>
      <c r="GP407">
        <v>2225</v>
      </c>
      <c r="GQ407">
        <v>2</v>
      </c>
      <c r="GR407">
        <v>27</v>
      </c>
      <c r="GS407">
        <v>4532.5</v>
      </c>
      <c r="GT407">
        <v>4532.5</v>
      </c>
      <c r="GU407">
        <v>1.9763200000000001</v>
      </c>
      <c r="GV407">
        <v>2.3828100000000001</v>
      </c>
      <c r="GW407">
        <v>1.9982899999999999</v>
      </c>
      <c r="GX407">
        <v>2.7404799999999998</v>
      </c>
      <c r="GY407">
        <v>2.0935100000000002</v>
      </c>
      <c r="GZ407">
        <v>2.3889200000000002</v>
      </c>
      <c r="HA407">
        <v>35.9178</v>
      </c>
      <c r="HB407">
        <v>14.3072</v>
      </c>
      <c r="HC407">
        <v>18</v>
      </c>
      <c r="HD407">
        <v>439.66500000000002</v>
      </c>
      <c r="HE407">
        <v>601.88699999999994</v>
      </c>
      <c r="HF407">
        <v>17.616499999999998</v>
      </c>
      <c r="HG407">
        <v>26.639299999999999</v>
      </c>
      <c r="HH407">
        <v>29.997900000000001</v>
      </c>
      <c r="HI407">
        <v>27.272600000000001</v>
      </c>
      <c r="HJ407">
        <v>27.214200000000002</v>
      </c>
      <c r="HK407">
        <v>39.709400000000002</v>
      </c>
      <c r="HL407">
        <v>18.866299999999999</v>
      </c>
      <c r="HM407">
        <v>0</v>
      </c>
      <c r="HN407">
        <v>17.627700000000001</v>
      </c>
      <c r="HO407">
        <v>709.33</v>
      </c>
      <c r="HP407">
        <v>16.563300000000002</v>
      </c>
      <c r="HQ407">
        <v>96.215000000000003</v>
      </c>
      <c r="HR407">
        <v>100.449</v>
      </c>
    </row>
    <row r="408" spans="1:226" x14ac:dyDescent="0.2">
      <c r="A408">
        <v>517</v>
      </c>
      <c r="B408">
        <v>1657570077.5</v>
      </c>
      <c r="C408">
        <v>6658</v>
      </c>
      <c r="D408" t="s">
        <v>1142</v>
      </c>
      <c r="E408" t="s">
        <v>1143</v>
      </c>
      <c r="F408">
        <v>5</v>
      </c>
      <c r="G408" t="s">
        <v>1218</v>
      </c>
      <c r="H408" t="s">
        <v>353</v>
      </c>
      <c r="I408">
        <v>1657570074.7</v>
      </c>
      <c r="J408">
        <f t="shared" si="238"/>
        <v>2.3592356305879858E-3</v>
      </c>
      <c r="K408">
        <f t="shared" si="239"/>
        <v>2.3592356305879858</v>
      </c>
      <c r="L408">
        <f t="shared" si="240"/>
        <v>18.000877592073856</v>
      </c>
      <c r="M408">
        <f t="shared" si="241"/>
        <v>655.27499999999998</v>
      </c>
      <c r="N408">
        <f t="shared" si="242"/>
        <v>379.51683829552138</v>
      </c>
      <c r="O408">
        <f t="shared" si="243"/>
        <v>25.803435671035814</v>
      </c>
      <c r="P408">
        <f t="shared" si="244"/>
        <v>44.552295453546748</v>
      </c>
      <c r="Q408">
        <f t="shared" si="245"/>
        <v>0.11379970432413351</v>
      </c>
      <c r="R408">
        <f t="shared" si="246"/>
        <v>2.6521147253753226</v>
      </c>
      <c r="S408">
        <f t="shared" si="247"/>
        <v>0.11115491251379445</v>
      </c>
      <c r="T408">
        <f t="shared" si="248"/>
        <v>6.9704324836075734E-2</v>
      </c>
      <c r="U408">
        <f t="shared" si="249"/>
        <v>321.51679799999994</v>
      </c>
      <c r="V408">
        <f t="shared" si="250"/>
        <v>22.400403935619217</v>
      </c>
      <c r="W408">
        <f t="shared" si="251"/>
        <v>21.986699999999999</v>
      </c>
      <c r="X408">
        <f t="shared" si="252"/>
        <v>2.6513552701050749</v>
      </c>
      <c r="Y408">
        <f t="shared" si="253"/>
        <v>50.106823091911956</v>
      </c>
      <c r="Z408">
        <f t="shared" si="254"/>
        <v>1.2496787143656658</v>
      </c>
      <c r="AA408">
        <f t="shared" si="255"/>
        <v>2.494029030883389</v>
      </c>
      <c r="AB408">
        <f t="shared" si="256"/>
        <v>1.4016765557394091</v>
      </c>
      <c r="AC408">
        <f t="shared" si="257"/>
        <v>-104.04229130893017</v>
      </c>
      <c r="AD408">
        <f t="shared" si="258"/>
        <v>-142.8535561543579</v>
      </c>
      <c r="AE408">
        <f t="shared" si="259"/>
        <v>-10.995379708541934</v>
      </c>
      <c r="AF408">
        <f t="shared" si="260"/>
        <v>63.625570828169941</v>
      </c>
      <c r="AG408">
        <f t="shared" si="261"/>
        <v>41.275037523000186</v>
      </c>
      <c r="AH408">
        <f t="shared" si="262"/>
        <v>2.3667437756804648</v>
      </c>
      <c r="AI408">
        <f t="shared" si="263"/>
        <v>18.000877592073856</v>
      </c>
      <c r="AJ408">
        <v>702.19933992280403</v>
      </c>
      <c r="AK408">
        <v>675.205781818182</v>
      </c>
      <c r="AL408">
        <v>3.3363686220704301</v>
      </c>
      <c r="AM408">
        <v>66.159676671444501</v>
      </c>
      <c r="AN408">
        <f t="shared" si="264"/>
        <v>2.3592356305879858</v>
      </c>
      <c r="AO408">
        <v>16.513907988752202</v>
      </c>
      <c r="AP408">
        <v>18.376883636363601</v>
      </c>
      <c r="AQ408">
        <v>3.0400149642834501E-5</v>
      </c>
      <c r="AR408">
        <v>77.858196227139302</v>
      </c>
      <c r="AS408">
        <v>7</v>
      </c>
      <c r="AT408">
        <v>1</v>
      </c>
      <c r="AU408">
        <f t="shared" si="265"/>
        <v>1</v>
      </c>
      <c r="AV408">
        <f t="shared" si="266"/>
        <v>0</v>
      </c>
      <c r="AW408">
        <f t="shared" si="267"/>
        <v>36795.299064699691</v>
      </c>
      <c r="AX408">
        <f t="shared" si="268"/>
        <v>2000.0050000000001</v>
      </c>
      <c r="AY408">
        <f t="shared" si="269"/>
        <v>1681.2041999999999</v>
      </c>
      <c r="AZ408">
        <f t="shared" si="270"/>
        <v>0.84059999850000366</v>
      </c>
      <c r="BA408">
        <f t="shared" si="271"/>
        <v>0.16075799710500721</v>
      </c>
      <c r="BB408">
        <v>4.0229999999999997</v>
      </c>
      <c r="BC408">
        <v>0.5</v>
      </c>
      <c r="BD408" t="s">
        <v>354</v>
      </c>
      <c r="BE408">
        <v>2</v>
      </c>
      <c r="BF408" t="b">
        <v>1</v>
      </c>
      <c r="BG408">
        <v>1657570074.7</v>
      </c>
      <c r="BH408">
        <v>655.27499999999998</v>
      </c>
      <c r="BI408">
        <v>689.72810000000004</v>
      </c>
      <c r="BJ408">
        <v>18.380269999999999</v>
      </c>
      <c r="BK408">
        <v>16.511240000000001</v>
      </c>
      <c r="BL408">
        <v>650.5412</v>
      </c>
      <c r="BM408">
        <v>18.273869999999999</v>
      </c>
      <c r="BN408">
        <v>500.06709999999998</v>
      </c>
      <c r="BO408">
        <v>67.971379999999996</v>
      </c>
      <c r="BP408">
        <v>1.8846169999999999E-2</v>
      </c>
      <c r="BQ408">
        <v>20.987590000000001</v>
      </c>
      <c r="BR408">
        <v>21.986699999999999</v>
      </c>
      <c r="BS408">
        <v>999.9</v>
      </c>
      <c r="BT408">
        <v>0</v>
      </c>
      <c r="BU408">
        <v>0</v>
      </c>
      <c r="BV408">
        <v>10033.82</v>
      </c>
      <c r="BW408">
        <v>0</v>
      </c>
      <c r="BX408">
        <v>368.52440000000001</v>
      </c>
      <c r="BY408">
        <v>-34.453110000000002</v>
      </c>
      <c r="BZ408">
        <v>667.54449999999997</v>
      </c>
      <c r="CA408">
        <v>701.3075</v>
      </c>
      <c r="CB408">
        <v>1.8690260000000001</v>
      </c>
      <c r="CC408">
        <v>689.72810000000004</v>
      </c>
      <c r="CD408">
        <v>16.511240000000001</v>
      </c>
      <c r="CE408">
        <v>1.249331</v>
      </c>
      <c r="CF408">
        <v>1.12229</v>
      </c>
      <c r="CG408">
        <v>10.20274</v>
      </c>
      <c r="CH408">
        <v>8.6088109999999993</v>
      </c>
      <c r="CI408">
        <v>2000.0050000000001</v>
      </c>
      <c r="CJ408">
        <v>0.98000039999999999</v>
      </c>
      <c r="CK408">
        <v>1.9999920000000001E-2</v>
      </c>
      <c r="CL408">
        <v>0</v>
      </c>
      <c r="CM408">
        <v>2.62764</v>
      </c>
      <c r="CN408">
        <v>0</v>
      </c>
      <c r="CO408">
        <v>5769.74</v>
      </c>
      <c r="CP408">
        <v>16705.46</v>
      </c>
      <c r="CQ408">
        <v>45</v>
      </c>
      <c r="CR408">
        <v>44.6374</v>
      </c>
      <c r="CS408">
        <v>44.75</v>
      </c>
      <c r="CT408">
        <v>42.593499999999999</v>
      </c>
      <c r="CU408">
        <v>39.811999999999998</v>
      </c>
      <c r="CV408">
        <v>1960.0050000000001</v>
      </c>
      <c r="CW408">
        <v>40</v>
      </c>
      <c r="CX408">
        <v>0</v>
      </c>
      <c r="CY408">
        <v>1651548972.8</v>
      </c>
      <c r="CZ408">
        <v>0</v>
      </c>
      <c r="DA408">
        <v>0</v>
      </c>
      <c r="DB408" t="s">
        <v>355</v>
      </c>
      <c r="DC408">
        <v>1657298120.5</v>
      </c>
      <c r="DD408">
        <v>1657298120.5</v>
      </c>
      <c r="DE408">
        <v>0</v>
      </c>
      <c r="DF408">
        <v>1.391</v>
      </c>
      <c r="DG408">
        <v>3.5000000000000003E-2</v>
      </c>
      <c r="DH408">
        <v>2.39</v>
      </c>
      <c r="DI408">
        <v>0.104</v>
      </c>
      <c r="DJ408">
        <v>419</v>
      </c>
      <c r="DK408">
        <v>18</v>
      </c>
      <c r="DL408">
        <v>0.11</v>
      </c>
      <c r="DM408">
        <v>0.02</v>
      </c>
      <c r="DN408">
        <v>-34.103539024390201</v>
      </c>
      <c r="DO408">
        <v>-1.39601811846695</v>
      </c>
      <c r="DP408">
        <v>0.211571578014247</v>
      </c>
      <c r="DQ408">
        <v>0</v>
      </c>
      <c r="DR408">
        <v>1.85880951219512</v>
      </c>
      <c r="DS408">
        <v>9.5665505226829998E-4</v>
      </c>
      <c r="DT408">
        <v>9.4783064122749908E-3</v>
      </c>
      <c r="DU408">
        <v>1</v>
      </c>
      <c r="DV408">
        <v>1</v>
      </c>
      <c r="DW408">
        <v>2</v>
      </c>
      <c r="DX408" t="s">
        <v>372</v>
      </c>
      <c r="DY408">
        <v>2.8679800000000002</v>
      </c>
      <c r="DZ408">
        <v>2.6351599999999999</v>
      </c>
      <c r="EA408">
        <v>9.6188800000000005E-2</v>
      </c>
      <c r="EB408">
        <v>9.9985500000000005E-2</v>
      </c>
      <c r="EC408">
        <v>6.4584699999999995E-2</v>
      </c>
      <c r="ED408">
        <v>5.9665999999999997E-2</v>
      </c>
      <c r="EE408">
        <v>25392.9</v>
      </c>
      <c r="EF408">
        <v>22132.6</v>
      </c>
      <c r="EG408">
        <v>25151.5</v>
      </c>
      <c r="EH408">
        <v>23948.5</v>
      </c>
      <c r="EI408">
        <v>40162.800000000003</v>
      </c>
      <c r="EJ408">
        <v>37288.6</v>
      </c>
      <c r="EK408">
        <v>45459.1</v>
      </c>
      <c r="EL408">
        <v>42730.9</v>
      </c>
      <c r="EM408">
        <v>1.8130500000000001</v>
      </c>
      <c r="EN408">
        <v>2.0714999999999999</v>
      </c>
      <c r="EO408">
        <v>0.16977999999999999</v>
      </c>
      <c r="EP408">
        <v>0</v>
      </c>
      <c r="EQ408">
        <v>19.1922</v>
      </c>
      <c r="ER408">
        <v>999.9</v>
      </c>
      <c r="ES408">
        <v>28.116</v>
      </c>
      <c r="ET408">
        <v>33.162999999999997</v>
      </c>
      <c r="EU408">
        <v>21.091000000000001</v>
      </c>
      <c r="EV408">
        <v>49.474499999999999</v>
      </c>
      <c r="EW408">
        <v>32.584099999999999</v>
      </c>
      <c r="EX408">
        <v>2</v>
      </c>
      <c r="EY408">
        <v>-6.4875500000000003E-2</v>
      </c>
      <c r="EZ408">
        <v>2.25237</v>
      </c>
      <c r="FA408">
        <v>20.232099999999999</v>
      </c>
      <c r="FB408">
        <v>5.23271</v>
      </c>
      <c r="FC408">
        <v>11.9917</v>
      </c>
      <c r="FD408">
        <v>4.9568500000000002</v>
      </c>
      <c r="FE408">
        <v>3.3039999999999998</v>
      </c>
      <c r="FF408">
        <v>9999</v>
      </c>
      <c r="FG408">
        <v>9999</v>
      </c>
      <c r="FH408">
        <v>6906.2</v>
      </c>
      <c r="FI408">
        <v>357</v>
      </c>
      <c r="FJ408">
        <v>1.86825</v>
      </c>
      <c r="FK408">
        <v>1.86392</v>
      </c>
      <c r="FL408">
        <v>1.8714900000000001</v>
      </c>
      <c r="FM408">
        <v>1.8623400000000001</v>
      </c>
      <c r="FN408">
        <v>1.8618600000000001</v>
      </c>
      <c r="FO408">
        <v>1.86829</v>
      </c>
      <c r="FP408">
        <v>1.8583700000000001</v>
      </c>
      <c r="FQ408">
        <v>1.8647800000000001</v>
      </c>
      <c r="FR408">
        <v>5</v>
      </c>
      <c r="FS408">
        <v>0</v>
      </c>
      <c r="FT408">
        <v>0</v>
      </c>
      <c r="FU408">
        <v>0</v>
      </c>
      <c r="FV408" t="s">
        <v>357</v>
      </c>
      <c r="FW408" t="s">
        <v>358</v>
      </c>
      <c r="FX408" t="s">
        <v>359</v>
      </c>
      <c r="FY408" t="s">
        <v>359</v>
      </c>
      <c r="FZ408" t="s">
        <v>359</v>
      </c>
      <c r="GA408" t="s">
        <v>359</v>
      </c>
      <c r="GB408">
        <v>0</v>
      </c>
      <c r="GC408">
        <v>100</v>
      </c>
      <c r="GD408">
        <v>100</v>
      </c>
      <c r="GE408">
        <v>4.7619999999999996</v>
      </c>
      <c r="GF408">
        <v>0.10630000000000001</v>
      </c>
      <c r="GG408">
        <v>2.1444526195071201</v>
      </c>
      <c r="GH408">
        <v>5.2457919015285598E-3</v>
      </c>
      <c r="GI408">
        <v>-2.61795653493914E-6</v>
      </c>
      <c r="GJ408">
        <v>1.0331707357916401E-9</v>
      </c>
      <c r="GK408">
        <v>8.3457624279274292E-3</v>
      </c>
      <c r="GL408">
        <v>-4.6387863249973502E-2</v>
      </c>
      <c r="GM408">
        <v>3.6088159466671601E-3</v>
      </c>
      <c r="GN408">
        <v>-4.2506285216111501E-5</v>
      </c>
      <c r="GO408">
        <v>14</v>
      </c>
      <c r="GP408">
        <v>2225</v>
      </c>
      <c r="GQ408">
        <v>2</v>
      </c>
      <c r="GR408">
        <v>27</v>
      </c>
      <c r="GS408">
        <v>4532.6000000000004</v>
      </c>
      <c r="GT408">
        <v>4532.6000000000004</v>
      </c>
      <c r="GU408">
        <v>2.0153799999999999</v>
      </c>
      <c r="GV408">
        <v>2.3864700000000001</v>
      </c>
      <c r="GW408">
        <v>1.9982899999999999</v>
      </c>
      <c r="GX408">
        <v>2.7404799999999998</v>
      </c>
      <c r="GY408">
        <v>2.0935100000000002</v>
      </c>
      <c r="GZ408">
        <v>2.3303199999999999</v>
      </c>
      <c r="HA408">
        <v>35.894399999999997</v>
      </c>
      <c r="HB408">
        <v>14.2896</v>
      </c>
      <c r="HC408">
        <v>18</v>
      </c>
      <c r="HD408">
        <v>439.81799999999998</v>
      </c>
      <c r="HE408">
        <v>601.89400000000001</v>
      </c>
      <c r="HF408">
        <v>17.630500000000001</v>
      </c>
      <c r="HG408">
        <v>26.6096</v>
      </c>
      <c r="HH408">
        <v>29.997900000000001</v>
      </c>
      <c r="HI408">
        <v>27.2425</v>
      </c>
      <c r="HJ408">
        <v>27.1831</v>
      </c>
      <c r="HK408">
        <v>40.429099999999998</v>
      </c>
      <c r="HL408">
        <v>18.866299999999999</v>
      </c>
      <c r="HM408">
        <v>0</v>
      </c>
      <c r="HN408">
        <v>17.6388</v>
      </c>
      <c r="HO408">
        <v>722.90899999999999</v>
      </c>
      <c r="HP408">
        <v>16.564900000000002</v>
      </c>
      <c r="HQ408">
        <v>96.219899999999996</v>
      </c>
      <c r="HR408">
        <v>100.45399999999999</v>
      </c>
    </row>
    <row r="409" spans="1:226" x14ac:dyDescent="0.2">
      <c r="A409">
        <v>518</v>
      </c>
      <c r="B409">
        <v>1657570082.5</v>
      </c>
      <c r="C409">
        <v>6663</v>
      </c>
      <c r="D409" t="s">
        <v>1144</v>
      </c>
      <c r="E409" t="s">
        <v>1145</v>
      </c>
      <c r="F409">
        <v>5</v>
      </c>
      <c r="G409" t="s">
        <v>1218</v>
      </c>
      <c r="H409" t="s">
        <v>353</v>
      </c>
      <c r="I409">
        <v>1657570080</v>
      </c>
      <c r="J409">
        <f t="shared" si="238"/>
        <v>2.3717603720015881E-3</v>
      </c>
      <c r="K409">
        <f t="shared" si="239"/>
        <v>2.3717603720015878</v>
      </c>
      <c r="L409">
        <f t="shared" si="240"/>
        <v>18.738506213732901</v>
      </c>
      <c r="M409">
        <f t="shared" si="241"/>
        <v>672.52633333333301</v>
      </c>
      <c r="N409">
        <f t="shared" si="242"/>
        <v>386.67678244559784</v>
      </c>
      <c r="O409">
        <f t="shared" si="243"/>
        <v>26.290569054804383</v>
      </c>
      <c r="P409">
        <f t="shared" si="244"/>
        <v>45.725786523430493</v>
      </c>
      <c r="Q409">
        <f t="shared" si="245"/>
        <v>0.11421289416217946</v>
      </c>
      <c r="R409">
        <f t="shared" si="246"/>
        <v>2.643837800280314</v>
      </c>
      <c r="S409">
        <f t="shared" si="247"/>
        <v>0.11154097473928398</v>
      </c>
      <c r="T409">
        <f t="shared" si="248"/>
        <v>6.9947964373532068E-2</v>
      </c>
      <c r="U409">
        <f t="shared" si="249"/>
        <v>321.52617233333285</v>
      </c>
      <c r="V409">
        <f t="shared" si="250"/>
        <v>22.4068333334416</v>
      </c>
      <c r="W409">
        <f t="shared" si="251"/>
        <v>22.000144444444398</v>
      </c>
      <c r="X409">
        <f t="shared" si="252"/>
        <v>2.6535302178436124</v>
      </c>
      <c r="Y409">
        <f t="shared" si="253"/>
        <v>50.073208432353034</v>
      </c>
      <c r="Z409">
        <f t="shared" si="254"/>
        <v>1.2492906253143277</v>
      </c>
      <c r="AA409">
        <f t="shared" si="255"/>
        <v>2.4949282549011631</v>
      </c>
      <c r="AB409">
        <f t="shared" si="256"/>
        <v>1.4042395925292848</v>
      </c>
      <c r="AC409">
        <f t="shared" si="257"/>
        <v>-104.59463240527003</v>
      </c>
      <c r="AD409">
        <f t="shared" si="258"/>
        <v>-143.48798148047959</v>
      </c>
      <c r="AE409">
        <f t="shared" si="259"/>
        <v>-11.079876902055725</v>
      </c>
      <c r="AF409">
        <f t="shared" si="260"/>
        <v>62.363681545527498</v>
      </c>
      <c r="AG409">
        <f t="shared" si="261"/>
        <v>41.794551724630729</v>
      </c>
      <c r="AH409">
        <f t="shared" si="262"/>
        <v>2.3799680758952229</v>
      </c>
      <c r="AI409">
        <f t="shared" si="263"/>
        <v>18.738506213732901</v>
      </c>
      <c r="AJ409">
        <v>719.22470392410503</v>
      </c>
      <c r="AK409">
        <v>691.73088484848495</v>
      </c>
      <c r="AL409">
        <v>3.3065081658587299</v>
      </c>
      <c r="AM409">
        <v>66.159676671444501</v>
      </c>
      <c r="AN409">
        <f t="shared" si="264"/>
        <v>2.3717603720015878</v>
      </c>
      <c r="AO409">
        <v>16.4987776244221</v>
      </c>
      <c r="AP409">
        <v>18.3723321212121</v>
      </c>
      <c r="AQ409">
        <v>-1.5565947171592099E-5</v>
      </c>
      <c r="AR409">
        <v>77.858196227139302</v>
      </c>
      <c r="AS409">
        <v>7</v>
      </c>
      <c r="AT409">
        <v>1</v>
      </c>
      <c r="AU409">
        <f t="shared" si="265"/>
        <v>1</v>
      </c>
      <c r="AV409">
        <f t="shared" si="266"/>
        <v>0</v>
      </c>
      <c r="AW409">
        <f t="shared" si="267"/>
        <v>36632.113439828776</v>
      </c>
      <c r="AX409">
        <f t="shared" si="268"/>
        <v>2000.0633333333301</v>
      </c>
      <c r="AY409">
        <f t="shared" si="269"/>
        <v>1681.2532333333306</v>
      </c>
      <c r="AZ409">
        <f t="shared" si="270"/>
        <v>0.84059999766674054</v>
      </c>
      <c r="BA409">
        <f t="shared" si="271"/>
        <v>0.16075799549680928</v>
      </c>
      <c r="BB409">
        <v>4.0229999999999997</v>
      </c>
      <c r="BC409">
        <v>0.5</v>
      </c>
      <c r="BD409" t="s">
        <v>354</v>
      </c>
      <c r="BE409">
        <v>2</v>
      </c>
      <c r="BF409" t="b">
        <v>1</v>
      </c>
      <c r="BG409">
        <v>1657570080</v>
      </c>
      <c r="BH409">
        <v>672.52633333333301</v>
      </c>
      <c r="BI409">
        <v>707.44633333333297</v>
      </c>
      <c r="BJ409">
        <v>18.374333333333301</v>
      </c>
      <c r="BK409">
        <v>16.4943666666667</v>
      </c>
      <c r="BL409">
        <v>667.73888888888905</v>
      </c>
      <c r="BM409">
        <v>18.2682111111111</v>
      </c>
      <c r="BN409">
        <v>499.93888888888898</v>
      </c>
      <c r="BO409">
        <v>67.972188888888894</v>
      </c>
      <c r="BP409">
        <v>1.88833666666667E-2</v>
      </c>
      <c r="BQ409">
        <v>20.993455555555599</v>
      </c>
      <c r="BR409">
        <v>22.000144444444398</v>
      </c>
      <c r="BS409">
        <v>999.9</v>
      </c>
      <c r="BT409">
        <v>0</v>
      </c>
      <c r="BU409">
        <v>0</v>
      </c>
      <c r="BV409">
        <v>9987.5</v>
      </c>
      <c r="BW409">
        <v>0</v>
      </c>
      <c r="BX409">
        <v>367.81055555555599</v>
      </c>
      <c r="BY409">
        <v>-34.919811111111102</v>
      </c>
      <c r="BZ409">
        <v>685.11488888888903</v>
      </c>
      <c r="CA409">
        <v>719.31077777777796</v>
      </c>
      <c r="CB409">
        <v>1.8799633333333301</v>
      </c>
      <c r="CC409">
        <v>707.44633333333297</v>
      </c>
      <c r="CD409">
        <v>16.4943666666667</v>
      </c>
      <c r="CE409">
        <v>1.24894444444444</v>
      </c>
      <c r="CF409">
        <v>1.1211588888888899</v>
      </c>
      <c r="CG409">
        <v>10.1981111111111</v>
      </c>
      <c r="CH409">
        <v>8.5938966666666694</v>
      </c>
      <c r="CI409">
        <v>2000.0633333333301</v>
      </c>
      <c r="CJ409">
        <v>0.98000033333333303</v>
      </c>
      <c r="CK409">
        <v>1.99999888888889E-2</v>
      </c>
      <c r="CL409">
        <v>0</v>
      </c>
      <c r="CM409">
        <v>2.6648444444444399</v>
      </c>
      <c r="CN409">
        <v>0</v>
      </c>
      <c r="CO409">
        <v>5781.8166666666702</v>
      </c>
      <c r="CP409">
        <v>16705.911111111101</v>
      </c>
      <c r="CQ409">
        <v>45</v>
      </c>
      <c r="CR409">
        <v>44.625</v>
      </c>
      <c r="CS409">
        <v>44.75</v>
      </c>
      <c r="CT409">
        <v>42.561999999999998</v>
      </c>
      <c r="CU409">
        <v>39.811999999999998</v>
      </c>
      <c r="CV409">
        <v>1960.06222222222</v>
      </c>
      <c r="CW409">
        <v>40.001111111111101</v>
      </c>
      <c r="CX409">
        <v>0</v>
      </c>
      <c r="CY409">
        <v>1651548978.2</v>
      </c>
      <c r="CZ409">
        <v>0</v>
      </c>
      <c r="DA409">
        <v>0</v>
      </c>
      <c r="DB409" t="s">
        <v>355</v>
      </c>
      <c r="DC409">
        <v>1657298120.5</v>
      </c>
      <c r="DD409">
        <v>1657298120.5</v>
      </c>
      <c r="DE409">
        <v>0</v>
      </c>
      <c r="DF409">
        <v>1.391</v>
      </c>
      <c r="DG409">
        <v>3.5000000000000003E-2</v>
      </c>
      <c r="DH409">
        <v>2.39</v>
      </c>
      <c r="DI409">
        <v>0.104</v>
      </c>
      <c r="DJ409">
        <v>419</v>
      </c>
      <c r="DK409">
        <v>18</v>
      </c>
      <c r="DL409">
        <v>0.11</v>
      </c>
      <c r="DM409">
        <v>0.02</v>
      </c>
      <c r="DN409">
        <v>-34.3115073170732</v>
      </c>
      <c r="DO409">
        <v>-3.4406864111498399</v>
      </c>
      <c r="DP409">
        <v>0.37977943367057498</v>
      </c>
      <c r="DQ409">
        <v>0</v>
      </c>
      <c r="DR409">
        <v>1.86186658536585</v>
      </c>
      <c r="DS409">
        <v>9.0017351916378205E-2</v>
      </c>
      <c r="DT409">
        <v>1.2448085876905299E-2</v>
      </c>
      <c r="DU409">
        <v>1</v>
      </c>
      <c r="DV409">
        <v>1</v>
      </c>
      <c r="DW409">
        <v>2</v>
      </c>
      <c r="DX409" t="s">
        <v>372</v>
      </c>
      <c r="DY409">
        <v>2.8680300000000001</v>
      </c>
      <c r="DZ409">
        <v>2.6354500000000001</v>
      </c>
      <c r="EA409">
        <v>9.7828100000000001E-2</v>
      </c>
      <c r="EB409">
        <v>0.101592</v>
      </c>
      <c r="EC409">
        <v>6.4578999999999998E-2</v>
      </c>
      <c r="ED409">
        <v>5.9624900000000002E-2</v>
      </c>
      <c r="EE409">
        <v>25348.5</v>
      </c>
      <c r="EF409">
        <v>22094.400000000001</v>
      </c>
      <c r="EG409">
        <v>25153.1</v>
      </c>
      <c r="EH409">
        <v>23949.8</v>
      </c>
      <c r="EI409">
        <v>40165.699999999997</v>
      </c>
      <c r="EJ409">
        <v>37292.300000000003</v>
      </c>
      <c r="EK409">
        <v>45462</v>
      </c>
      <c r="EL409">
        <v>42733.1</v>
      </c>
      <c r="EM409">
        <v>1.8131699999999999</v>
      </c>
      <c r="EN409">
        <v>2.0718299999999998</v>
      </c>
      <c r="EO409">
        <v>0.169214</v>
      </c>
      <c r="EP409">
        <v>0</v>
      </c>
      <c r="EQ409">
        <v>19.193899999999999</v>
      </c>
      <c r="ER409">
        <v>999.9</v>
      </c>
      <c r="ES409">
        <v>28.116</v>
      </c>
      <c r="ET409">
        <v>33.162999999999997</v>
      </c>
      <c r="EU409">
        <v>21.088100000000001</v>
      </c>
      <c r="EV409">
        <v>48.404499999999999</v>
      </c>
      <c r="EW409">
        <v>32.724400000000003</v>
      </c>
      <c r="EX409">
        <v>2</v>
      </c>
      <c r="EY409">
        <v>-6.6895300000000005E-2</v>
      </c>
      <c r="EZ409">
        <v>2.3298399999999999</v>
      </c>
      <c r="FA409">
        <v>20.230799999999999</v>
      </c>
      <c r="FB409">
        <v>5.23271</v>
      </c>
      <c r="FC409">
        <v>11.992000000000001</v>
      </c>
      <c r="FD409">
        <v>4.95655</v>
      </c>
      <c r="FE409">
        <v>3.3039999999999998</v>
      </c>
      <c r="FF409">
        <v>9999</v>
      </c>
      <c r="FG409">
        <v>9999</v>
      </c>
      <c r="FH409">
        <v>6906.5</v>
      </c>
      <c r="FI409">
        <v>357</v>
      </c>
      <c r="FJ409">
        <v>1.8682700000000001</v>
      </c>
      <c r="FK409">
        <v>1.8639300000000001</v>
      </c>
      <c r="FL409">
        <v>1.8714900000000001</v>
      </c>
      <c r="FM409">
        <v>1.8623400000000001</v>
      </c>
      <c r="FN409">
        <v>1.86182</v>
      </c>
      <c r="FO409">
        <v>1.8682700000000001</v>
      </c>
      <c r="FP409">
        <v>1.8583700000000001</v>
      </c>
      <c r="FQ409">
        <v>1.8647800000000001</v>
      </c>
      <c r="FR409">
        <v>5</v>
      </c>
      <c r="FS409">
        <v>0</v>
      </c>
      <c r="FT409">
        <v>0</v>
      </c>
      <c r="FU409">
        <v>0</v>
      </c>
      <c r="FV409" t="s">
        <v>357</v>
      </c>
      <c r="FW409" t="s">
        <v>358</v>
      </c>
      <c r="FX409" t="s">
        <v>359</v>
      </c>
      <c r="FY409" t="s">
        <v>359</v>
      </c>
      <c r="FZ409" t="s">
        <v>359</v>
      </c>
      <c r="GA409" t="s">
        <v>359</v>
      </c>
      <c r="GB409">
        <v>0</v>
      </c>
      <c r="GC409">
        <v>100</v>
      </c>
      <c r="GD409">
        <v>100</v>
      </c>
      <c r="GE409">
        <v>4.8129999999999997</v>
      </c>
      <c r="GF409">
        <v>0.106</v>
      </c>
      <c r="GG409">
        <v>2.1444526195071201</v>
      </c>
      <c r="GH409">
        <v>5.2457919015285598E-3</v>
      </c>
      <c r="GI409">
        <v>-2.61795653493914E-6</v>
      </c>
      <c r="GJ409">
        <v>1.0331707357916401E-9</v>
      </c>
      <c r="GK409">
        <v>8.3457624279274292E-3</v>
      </c>
      <c r="GL409">
        <v>-4.6387863249973502E-2</v>
      </c>
      <c r="GM409">
        <v>3.6088159466671601E-3</v>
      </c>
      <c r="GN409">
        <v>-4.2506285216111501E-5</v>
      </c>
      <c r="GO409">
        <v>14</v>
      </c>
      <c r="GP409">
        <v>2225</v>
      </c>
      <c r="GQ409">
        <v>2</v>
      </c>
      <c r="GR409">
        <v>27</v>
      </c>
      <c r="GS409">
        <v>4532.7</v>
      </c>
      <c r="GT409">
        <v>4532.7</v>
      </c>
      <c r="GU409">
        <v>2.05078</v>
      </c>
      <c r="GV409">
        <v>2.3779300000000001</v>
      </c>
      <c r="GW409">
        <v>1.9982899999999999</v>
      </c>
      <c r="GX409">
        <v>2.7404799999999998</v>
      </c>
      <c r="GY409">
        <v>2.0935100000000002</v>
      </c>
      <c r="GZ409">
        <v>2.4047900000000002</v>
      </c>
      <c r="HA409">
        <v>35.871099999999998</v>
      </c>
      <c r="HB409">
        <v>14.3072</v>
      </c>
      <c r="HC409">
        <v>18</v>
      </c>
      <c r="HD409">
        <v>439.678</v>
      </c>
      <c r="HE409">
        <v>601.83699999999999</v>
      </c>
      <c r="HF409">
        <v>17.640999999999998</v>
      </c>
      <c r="HG409">
        <v>26.582699999999999</v>
      </c>
      <c r="HH409">
        <v>29.998000000000001</v>
      </c>
      <c r="HI409">
        <v>27.213899999999999</v>
      </c>
      <c r="HJ409">
        <v>27.155000000000001</v>
      </c>
      <c r="HK409">
        <v>41.192399999999999</v>
      </c>
      <c r="HL409">
        <v>18.5823</v>
      </c>
      <c r="HM409">
        <v>0</v>
      </c>
      <c r="HN409">
        <v>17.599699999999999</v>
      </c>
      <c r="HO409">
        <v>743.18600000000004</v>
      </c>
      <c r="HP409">
        <v>16.5687</v>
      </c>
      <c r="HQ409">
        <v>96.225899999999996</v>
      </c>
      <c r="HR409">
        <v>100.46</v>
      </c>
    </row>
    <row r="410" spans="1:226" x14ac:dyDescent="0.2">
      <c r="A410">
        <v>519</v>
      </c>
      <c r="B410">
        <v>1657570087.5</v>
      </c>
      <c r="C410">
        <v>6668</v>
      </c>
      <c r="D410" t="s">
        <v>1146</v>
      </c>
      <c r="E410" t="s">
        <v>1147</v>
      </c>
      <c r="F410">
        <v>5</v>
      </c>
      <c r="G410" t="s">
        <v>1218</v>
      </c>
      <c r="H410" t="s">
        <v>353</v>
      </c>
      <c r="I410">
        <v>1657570084.7</v>
      </c>
      <c r="J410">
        <f t="shared" si="238"/>
        <v>2.3761166468092036E-3</v>
      </c>
      <c r="K410">
        <f t="shared" si="239"/>
        <v>2.3761166468092036</v>
      </c>
      <c r="L410">
        <f t="shared" si="240"/>
        <v>18.710833458344172</v>
      </c>
      <c r="M410">
        <f t="shared" si="241"/>
        <v>687.89469999999994</v>
      </c>
      <c r="N410">
        <f t="shared" si="242"/>
        <v>402.71063302246046</v>
      </c>
      <c r="O410">
        <f t="shared" si="243"/>
        <v>27.381423412183466</v>
      </c>
      <c r="P410">
        <f t="shared" si="244"/>
        <v>46.771886558670538</v>
      </c>
      <c r="Q410">
        <f t="shared" si="245"/>
        <v>0.11454930751335267</v>
      </c>
      <c r="R410">
        <f t="shared" si="246"/>
        <v>2.6498726207393357</v>
      </c>
      <c r="S410">
        <f t="shared" si="247"/>
        <v>0.11186779029266411</v>
      </c>
      <c r="T410">
        <f t="shared" si="248"/>
        <v>7.0153064348320068E-2</v>
      </c>
      <c r="U410">
        <f t="shared" si="249"/>
        <v>321.51803099999995</v>
      </c>
      <c r="V410">
        <f t="shared" si="250"/>
        <v>22.39503384353193</v>
      </c>
      <c r="W410">
        <f t="shared" si="251"/>
        <v>21.988209999999999</v>
      </c>
      <c r="X410">
        <f t="shared" si="252"/>
        <v>2.6515994694829983</v>
      </c>
      <c r="Y410">
        <f t="shared" si="253"/>
        <v>50.077811639106528</v>
      </c>
      <c r="Z410">
        <f t="shared" si="254"/>
        <v>1.2488285117695495</v>
      </c>
      <c r="AA410">
        <f t="shared" si="255"/>
        <v>2.4937761273783781</v>
      </c>
      <c r="AB410">
        <f t="shared" si="256"/>
        <v>1.4027709577134488</v>
      </c>
      <c r="AC410">
        <f t="shared" si="257"/>
        <v>-104.78674412428587</v>
      </c>
      <c r="AD410">
        <f t="shared" si="258"/>
        <v>-143.1842247765945</v>
      </c>
      <c r="AE410">
        <f t="shared" si="259"/>
        <v>-11.030148394836436</v>
      </c>
      <c r="AF410">
        <f t="shared" si="260"/>
        <v>62.516913704283155</v>
      </c>
      <c r="AG410">
        <f t="shared" si="261"/>
        <v>42.198129987066274</v>
      </c>
      <c r="AH410">
        <f t="shared" si="262"/>
        <v>2.382690800584482</v>
      </c>
      <c r="AI410">
        <f t="shared" si="263"/>
        <v>18.710833458344172</v>
      </c>
      <c r="AJ410">
        <v>736.19479232168499</v>
      </c>
      <c r="AK410">
        <v>708.50396363636298</v>
      </c>
      <c r="AL410">
        <v>3.3665031901236002</v>
      </c>
      <c r="AM410">
        <v>66.159676671444501</v>
      </c>
      <c r="AN410">
        <f t="shared" si="264"/>
        <v>2.3761166468092036</v>
      </c>
      <c r="AO410">
        <v>16.4832148377495</v>
      </c>
      <c r="AP410">
        <v>18.360246666666701</v>
      </c>
      <c r="AQ410">
        <v>-4.1941620574095397E-5</v>
      </c>
      <c r="AR410">
        <v>77.858196227139302</v>
      </c>
      <c r="AS410">
        <v>7</v>
      </c>
      <c r="AT410">
        <v>1</v>
      </c>
      <c r="AU410">
        <f t="shared" si="265"/>
        <v>1</v>
      </c>
      <c r="AV410">
        <f t="shared" si="266"/>
        <v>0</v>
      </c>
      <c r="AW410">
        <f t="shared" si="267"/>
        <v>36751.54695518528</v>
      </c>
      <c r="AX410">
        <f t="shared" si="268"/>
        <v>2000.0119999999999</v>
      </c>
      <c r="AY410">
        <f t="shared" si="269"/>
        <v>1681.2101400000001</v>
      </c>
      <c r="AZ410">
        <f t="shared" si="270"/>
        <v>0.84060002639984166</v>
      </c>
      <c r="BA410">
        <f t="shared" si="271"/>
        <v>0.16075805095169426</v>
      </c>
      <c r="BB410">
        <v>4.0229999999999997</v>
      </c>
      <c r="BC410">
        <v>0.5</v>
      </c>
      <c r="BD410" t="s">
        <v>354</v>
      </c>
      <c r="BE410">
        <v>2</v>
      </c>
      <c r="BF410" t="b">
        <v>1</v>
      </c>
      <c r="BG410">
        <v>1657570084.7</v>
      </c>
      <c r="BH410">
        <v>687.89469999999994</v>
      </c>
      <c r="BI410">
        <v>723.16849999999999</v>
      </c>
      <c r="BJ410">
        <v>18.367069999999998</v>
      </c>
      <c r="BK410">
        <v>16.485040000000001</v>
      </c>
      <c r="BL410">
        <v>683.05930000000001</v>
      </c>
      <c r="BM410">
        <v>18.261220000000002</v>
      </c>
      <c r="BN410">
        <v>499.9658</v>
      </c>
      <c r="BO410">
        <v>67.97381</v>
      </c>
      <c r="BP410">
        <v>1.898971E-2</v>
      </c>
      <c r="BQ410">
        <v>20.985939999999999</v>
      </c>
      <c r="BR410">
        <v>21.988209999999999</v>
      </c>
      <c r="BS410">
        <v>999.9</v>
      </c>
      <c r="BT410">
        <v>0</v>
      </c>
      <c r="BU410">
        <v>0</v>
      </c>
      <c r="BV410">
        <v>10020.94</v>
      </c>
      <c r="BW410">
        <v>0</v>
      </c>
      <c r="BX410">
        <v>368.02839999999998</v>
      </c>
      <c r="BY410">
        <v>-35.273809999999997</v>
      </c>
      <c r="BZ410">
        <v>700.76570000000004</v>
      </c>
      <c r="CA410">
        <v>735.28989999999999</v>
      </c>
      <c r="CB410">
        <v>1.882026</v>
      </c>
      <c r="CC410">
        <v>723.16849999999999</v>
      </c>
      <c r="CD410">
        <v>16.485040000000001</v>
      </c>
      <c r="CE410">
        <v>1.248481</v>
      </c>
      <c r="CF410">
        <v>1.120552</v>
      </c>
      <c r="CG410">
        <v>10.192550000000001</v>
      </c>
      <c r="CH410">
        <v>8.5859009999999998</v>
      </c>
      <c r="CI410">
        <v>2000.0119999999999</v>
      </c>
      <c r="CJ410">
        <v>0.97999950000000002</v>
      </c>
      <c r="CK410">
        <v>2.0000850000000001E-2</v>
      </c>
      <c r="CL410">
        <v>0</v>
      </c>
      <c r="CM410">
        <v>2.6959399999999998</v>
      </c>
      <c r="CN410">
        <v>0</v>
      </c>
      <c r="CO410">
        <v>5790.2939999999999</v>
      </c>
      <c r="CP410">
        <v>16705.5</v>
      </c>
      <c r="CQ410">
        <v>45</v>
      </c>
      <c r="CR410">
        <v>44.625</v>
      </c>
      <c r="CS410">
        <v>44.718499999999999</v>
      </c>
      <c r="CT410">
        <v>42.561999999999998</v>
      </c>
      <c r="CU410">
        <v>39.811999999999998</v>
      </c>
      <c r="CV410">
        <v>1960.01</v>
      </c>
      <c r="CW410">
        <v>40.002000000000002</v>
      </c>
      <c r="CX410">
        <v>0</v>
      </c>
      <c r="CY410">
        <v>1651548983</v>
      </c>
      <c r="CZ410">
        <v>0</v>
      </c>
      <c r="DA410">
        <v>0</v>
      </c>
      <c r="DB410" t="s">
        <v>355</v>
      </c>
      <c r="DC410">
        <v>1657298120.5</v>
      </c>
      <c r="DD410">
        <v>1657298120.5</v>
      </c>
      <c r="DE410">
        <v>0</v>
      </c>
      <c r="DF410">
        <v>1.391</v>
      </c>
      <c r="DG410">
        <v>3.5000000000000003E-2</v>
      </c>
      <c r="DH410">
        <v>2.39</v>
      </c>
      <c r="DI410">
        <v>0.104</v>
      </c>
      <c r="DJ410">
        <v>419</v>
      </c>
      <c r="DK410">
        <v>18</v>
      </c>
      <c r="DL410">
        <v>0.11</v>
      </c>
      <c r="DM410">
        <v>0.02</v>
      </c>
      <c r="DN410">
        <v>-34.598260975609797</v>
      </c>
      <c r="DO410">
        <v>-4.1371421602786898</v>
      </c>
      <c r="DP410">
        <v>0.44385322331030802</v>
      </c>
      <c r="DQ410">
        <v>0</v>
      </c>
      <c r="DR410">
        <v>1.8687636585365901</v>
      </c>
      <c r="DS410">
        <v>0.13812522648084199</v>
      </c>
      <c r="DT410">
        <v>1.41493862240575E-2</v>
      </c>
      <c r="DU410">
        <v>0</v>
      </c>
      <c r="DV410">
        <v>0</v>
      </c>
      <c r="DW410">
        <v>2</v>
      </c>
      <c r="DX410" t="s">
        <v>356</v>
      </c>
      <c r="DY410">
        <v>2.8685700000000001</v>
      </c>
      <c r="DZ410">
        <v>2.63578</v>
      </c>
      <c r="EA410">
        <v>9.94699E-2</v>
      </c>
      <c r="EB410">
        <v>0.103273</v>
      </c>
      <c r="EC410">
        <v>6.4550800000000005E-2</v>
      </c>
      <c r="ED410">
        <v>5.9638700000000003E-2</v>
      </c>
      <c r="EE410">
        <v>25304.2</v>
      </c>
      <c r="EF410">
        <v>22054.3</v>
      </c>
      <c r="EG410">
        <v>25154.7</v>
      </c>
      <c r="EH410">
        <v>23951.1</v>
      </c>
      <c r="EI410">
        <v>40169.199999999997</v>
      </c>
      <c r="EJ410">
        <v>37293.699999999997</v>
      </c>
      <c r="EK410">
        <v>45464.5</v>
      </c>
      <c r="EL410">
        <v>42735.3</v>
      </c>
      <c r="EM410">
        <v>1.81413</v>
      </c>
      <c r="EN410">
        <v>2.0722700000000001</v>
      </c>
      <c r="EO410">
        <v>0.16881199999999999</v>
      </c>
      <c r="EP410">
        <v>0</v>
      </c>
      <c r="EQ410">
        <v>19.194700000000001</v>
      </c>
      <c r="ER410">
        <v>999.9</v>
      </c>
      <c r="ES410">
        <v>28.091999999999999</v>
      </c>
      <c r="ET410">
        <v>33.152999999999999</v>
      </c>
      <c r="EU410">
        <v>21.0608</v>
      </c>
      <c r="EV410">
        <v>48.924500000000002</v>
      </c>
      <c r="EW410">
        <v>32.624200000000002</v>
      </c>
      <c r="EX410">
        <v>2</v>
      </c>
      <c r="EY410">
        <v>-6.8706799999999998E-2</v>
      </c>
      <c r="EZ410">
        <v>2.3920400000000002</v>
      </c>
      <c r="FA410">
        <v>20.229800000000001</v>
      </c>
      <c r="FB410">
        <v>5.23346</v>
      </c>
      <c r="FC410">
        <v>11.9917</v>
      </c>
      <c r="FD410">
        <v>4.9564500000000002</v>
      </c>
      <c r="FE410">
        <v>3.3039800000000001</v>
      </c>
      <c r="FF410">
        <v>9999</v>
      </c>
      <c r="FG410">
        <v>9999</v>
      </c>
      <c r="FH410">
        <v>6906.5</v>
      </c>
      <c r="FI410">
        <v>357</v>
      </c>
      <c r="FJ410">
        <v>1.86825</v>
      </c>
      <c r="FK410">
        <v>1.86391</v>
      </c>
      <c r="FL410">
        <v>1.8714900000000001</v>
      </c>
      <c r="FM410">
        <v>1.8623400000000001</v>
      </c>
      <c r="FN410">
        <v>1.8618300000000001</v>
      </c>
      <c r="FO410">
        <v>1.8682799999999999</v>
      </c>
      <c r="FP410">
        <v>1.8583700000000001</v>
      </c>
      <c r="FQ410">
        <v>1.8647800000000001</v>
      </c>
      <c r="FR410">
        <v>5</v>
      </c>
      <c r="FS410">
        <v>0</v>
      </c>
      <c r="FT410">
        <v>0</v>
      </c>
      <c r="FU410">
        <v>0</v>
      </c>
      <c r="FV410" t="s">
        <v>357</v>
      </c>
      <c r="FW410" t="s">
        <v>358</v>
      </c>
      <c r="FX410" t="s">
        <v>359</v>
      </c>
      <c r="FY410" t="s">
        <v>359</v>
      </c>
      <c r="FZ410" t="s">
        <v>359</v>
      </c>
      <c r="GA410" t="s">
        <v>359</v>
      </c>
      <c r="GB410">
        <v>0</v>
      </c>
      <c r="GC410">
        <v>100</v>
      </c>
      <c r="GD410">
        <v>100</v>
      </c>
      <c r="GE410">
        <v>4.8639999999999999</v>
      </c>
      <c r="GF410">
        <v>0.1055</v>
      </c>
      <c r="GG410">
        <v>2.1444526195071201</v>
      </c>
      <c r="GH410">
        <v>5.2457919015285598E-3</v>
      </c>
      <c r="GI410">
        <v>-2.61795653493914E-6</v>
      </c>
      <c r="GJ410">
        <v>1.0331707357916401E-9</v>
      </c>
      <c r="GK410">
        <v>8.3457624279274292E-3</v>
      </c>
      <c r="GL410">
        <v>-4.6387863249973502E-2</v>
      </c>
      <c r="GM410">
        <v>3.6088159466671601E-3</v>
      </c>
      <c r="GN410">
        <v>-4.2506285216111501E-5</v>
      </c>
      <c r="GO410">
        <v>14</v>
      </c>
      <c r="GP410">
        <v>2225</v>
      </c>
      <c r="GQ410">
        <v>2</v>
      </c>
      <c r="GR410">
        <v>27</v>
      </c>
      <c r="GS410">
        <v>4532.8</v>
      </c>
      <c r="GT410">
        <v>4532.8</v>
      </c>
      <c r="GU410">
        <v>2.0898400000000001</v>
      </c>
      <c r="GV410">
        <v>2.3803700000000001</v>
      </c>
      <c r="GW410">
        <v>1.9982899999999999</v>
      </c>
      <c r="GX410">
        <v>2.7404799999999998</v>
      </c>
      <c r="GY410">
        <v>2.0935100000000002</v>
      </c>
      <c r="GZ410">
        <v>2.34985</v>
      </c>
      <c r="HA410">
        <v>35.871099999999998</v>
      </c>
      <c r="HB410">
        <v>14.2896</v>
      </c>
      <c r="HC410">
        <v>18</v>
      </c>
      <c r="HD410">
        <v>439.99900000000002</v>
      </c>
      <c r="HE410">
        <v>601.85199999999998</v>
      </c>
      <c r="HF410">
        <v>17.609400000000001</v>
      </c>
      <c r="HG410">
        <v>26.5535</v>
      </c>
      <c r="HH410">
        <v>29.9983</v>
      </c>
      <c r="HI410">
        <v>27.183199999999999</v>
      </c>
      <c r="HJ410">
        <v>27.124600000000001</v>
      </c>
      <c r="HK410">
        <v>41.910699999999999</v>
      </c>
      <c r="HL410">
        <v>18.5823</v>
      </c>
      <c r="HM410">
        <v>0</v>
      </c>
      <c r="HN410">
        <v>17.6096</v>
      </c>
      <c r="HO410">
        <v>756.57399999999996</v>
      </c>
      <c r="HP410">
        <v>16.5687</v>
      </c>
      <c r="HQ410">
        <v>96.2316</v>
      </c>
      <c r="HR410">
        <v>100.465</v>
      </c>
    </row>
    <row r="411" spans="1:226" x14ac:dyDescent="0.2">
      <c r="A411">
        <v>520</v>
      </c>
      <c r="B411">
        <v>1657570092.5</v>
      </c>
      <c r="C411">
        <v>6673</v>
      </c>
      <c r="D411" t="s">
        <v>1148</v>
      </c>
      <c r="E411" t="s">
        <v>1149</v>
      </c>
      <c r="F411">
        <v>5</v>
      </c>
      <c r="G411" t="s">
        <v>1218</v>
      </c>
      <c r="H411" t="s">
        <v>353</v>
      </c>
      <c r="I411">
        <v>1657570090</v>
      </c>
      <c r="J411">
        <f t="shared" si="238"/>
        <v>2.3554237820909304E-3</v>
      </c>
      <c r="K411">
        <f t="shared" si="239"/>
        <v>2.3554237820909303</v>
      </c>
      <c r="L411">
        <f t="shared" si="240"/>
        <v>18.766128836095604</v>
      </c>
      <c r="M411">
        <f t="shared" si="241"/>
        <v>705.59233333333304</v>
      </c>
      <c r="N411">
        <f t="shared" si="242"/>
        <v>416.87224966850681</v>
      </c>
      <c r="O411">
        <f t="shared" si="243"/>
        <v>28.343564846638291</v>
      </c>
      <c r="P411">
        <f t="shared" si="244"/>
        <v>47.973934631118233</v>
      </c>
      <c r="Q411">
        <f t="shared" si="245"/>
        <v>0.11358921329953962</v>
      </c>
      <c r="R411">
        <f t="shared" si="246"/>
        <v>2.6488938620276161</v>
      </c>
      <c r="S411">
        <f t="shared" si="247"/>
        <v>0.1109509503834365</v>
      </c>
      <c r="T411">
        <f t="shared" si="248"/>
        <v>6.9576277714349821E-2</v>
      </c>
      <c r="U411">
        <f t="shared" si="249"/>
        <v>321.52304466666612</v>
      </c>
      <c r="V411">
        <f t="shared" si="250"/>
        <v>22.394108262143558</v>
      </c>
      <c r="W411">
        <f t="shared" si="251"/>
        <v>21.9784333333333</v>
      </c>
      <c r="X411">
        <f t="shared" si="252"/>
        <v>2.650018721696743</v>
      </c>
      <c r="Y411">
        <f t="shared" si="253"/>
        <v>50.066727070526561</v>
      </c>
      <c r="Z411">
        <f t="shared" si="254"/>
        <v>1.2479855451465574</v>
      </c>
      <c r="AA411">
        <f t="shared" si="255"/>
        <v>2.4926445529155137</v>
      </c>
      <c r="AB411">
        <f t="shared" si="256"/>
        <v>1.4020331765501857</v>
      </c>
      <c r="AC411">
        <f t="shared" si="257"/>
        <v>-103.87418879021003</v>
      </c>
      <c r="AD411">
        <f t="shared" si="258"/>
        <v>-142.78971168045717</v>
      </c>
      <c r="AE411">
        <f t="shared" si="259"/>
        <v>-11.002859603883049</v>
      </c>
      <c r="AF411">
        <f t="shared" si="260"/>
        <v>63.856284592115856</v>
      </c>
      <c r="AG411">
        <f t="shared" si="261"/>
        <v>42.813850730148928</v>
      </c>
      <c r="AH411">
        <f t="shared" si="262"/>
        <v>2.3635595598357688</v>
      </c>
      <c r="AI411">
        <f t="shared" si="263"/>
        <v>18.766128836095604</v>
      </c>
      <c r="AJ411">
        <v>753.69600125726095</v>
      </c>
      <c r="AK411">
        <v>725.67452121212102</v>
      </c>
      <c r="AL411">
        <v>3.44442933428535</v>
      </c>
      <c r="AM411">
        <v>66.159676671444501</v>
      </c>
      <c r="AN411">
        <f t="shared" si="264"/>
        <v>2.3554237820909303</v>
      </c>
      <c r="AO411">
        <v>16.491302421922899</v>
      </c>
      <c r="AP411">
        <v>18.351852121212101</v>
      </c>
      <c r="AQ411">
        <v>-2.6319211471595901E-5</v>
      </c>
      <c r="AR411">
        <v>77.858196227139302</v>
      </c>
      <c r="AS411">
        <v>6</v>
      </c>
      <c r="AT411">
        <v>1</v>
      </c>
      <c r="AU411">
        <f t="shared" si="265"/>
        <v>1</v>
      </c>
      <c r="AV411">
        <f t="shared" si="266"/>
        <v>0</v>
      </c>
      <c r="AW411">
        <f t="shared" si="267"/>
        <v>36733.220834406762</v>
      </c>
      <c r="AX411">
        <f t="shared" si="268"/>
        <v>2000.0433333333301</v>
      </c>
      <c r="AY411">
        <f t="shared" si="269"/>
        <v>1681.2364666666638</v>
      </c>
      <c r="AZ411">
        <f t="shared" si="270"/>
        <v>0.84060002033289272</v>
      </c>
      <c r="BA411">
        <f t="shared" si="271"/>
        <v>0.16075803924248305</v>
      </c>
      <c r="BB411">
        <v>4.0229999999999997</v>
      </c>
      <c r="BC411">
        <v>0.5</v>
      </c>
      <c r="BD411" t="s">
        <v>354</v>
      </c>
      <c r="BE411">
        <v>2</v>
      </c>
      <c r="BF411" t="b">
        <v>1</v>
      </c>
      <c r="BG411">
        <v>1657570090</v>
      </c>
      <c r="BH411">
        <v>705.59233333333304</v>
      </c>
      <c r="BI411">
        <v>741.38300000000004</v>
      </c>
      <c r="BJ411">
        <v>18.355155555555601</v>
      </c>
      <c r="BK411">
        <v>16.488299999999999</v>
      </c>
      <c r="BL411">
        <v>700.70211111111098</v>
      </c>
      <c r="BM411">
        <v>18.2498</v>
      </c>
      <c r="BN411">
        <v>499.98877777777801</v>
      </c>
      <c r="BO411">
        <v>67.972211111111093</v>
      </c>
      <c r="BP411">
        <v>1.8797811111111101E-2</v>
      </c>
      <c r="BQ411">
        <v>20.978555555555602</v>
      </c>
      <c r="BR411">
        <v>21.9784333333333</v>
      </c>
      <c r="BS411">
        <v>999.9</v>
      </c>
      <c r="BT411">
        <v>0</v>
      </c>
      <c r="BU411">
        <v>0</v>
      </c>
      <c r="BV411">
        <v>10015.711111111101</v>
      </c>
      <c r="BW411">
        <v>0</v>
      </c>
      <c r="BX411">
        <v>365.79488888888898</v>
      </c>
      <c r="BY411">
        <v>-35.790822222222197</v>
      </c>
      <c r="BZ411">
        <v>718.78577777777798</v>
      </c>
      <c r="CA411">
        <v>753.81200000000001</v>
      </c>
      <c r="CB411">
        <v>1.86686444444444</v>
      </c>
      <c r="CC411">
        <v>741.38300000000004</v>
      </c>
      <c r="CD411">
        <v>16.488299999999999</v>
      </c>
      <c r="CE411">
        <v>1.2476388888888901</v>
      </c>
      <c r="CF411">
        <v>1.1207455555555601</v>
      </c>
      <c r="CG411">
        <v>10.1824777777778</v>
      </c>
      <c r="CH411">
        <v>8.5884555555555604</v>
      </c>
      <c r="CI411">
        <v>2000.0433333333301</v>
      </c>
      <c r="CJ411">
        <v>0.97999966666666705</v>
      </c>
      <c r="CK411">
        <v>2.0000677777777798E-2</v>
      </c>
      <c r="CL411">
        <v>0</v>
      </c>
      <c r="CM411">
        <v>2.7508444444444402</v>
      </c>
      <c r="CN411">
        <v>0</v>
      </c>
      <c r="CO411">
        <v>5798.3177777777801</v>
      </c>
      <c r="CP411">
        <v>16705.755555555599</v>
      </c>
      <c r="CQ411">
        <v>45</v>
      </c>
      <c r="CR411">
        <v>44.625</v>
      </c>
      <c r="CS411">
        <v>44.686999999999998</v>
      </c>
      <c r="CT411">
        <v>42.561999999999998</v>
      </c>
      <c r="CU411">
        <v>39.811999999999998</v>
      </c>
      <c r="CV411">
        <v>1960.04111111111</v>
      </c>
      <c r="CW411">
        <v>40.002222222222201</v>
      </c>
      <c r="CX411">
        <v>0</v>
      </c>
      <c r="CY411">
        <v>1651548987.8</v>
      </c>
      <c r="CZ411">
        <v>0</v>
      </c>
      <c r="DA411">
        <v>0</v>
      </c>
      <c r="DB411" t="s">
        <v>355</v>
      </c>
      <c r="DC411">
        <v>1657298120.5</v>
      </c>
      <c r="DD411">
        <v>1657298120.5</v>
      </c>
      <c r="DE411">
        <v>0</v>
      </c>
      <c r="DF411">
        <v>1.391</v>
      </c>
      <c r="DG411">
        <v>3.5000000000000003E-2</v>
      </c>
      <c r="DH411">
        <v>2.39</v>
      </c>
      <c r="DI411">
        <v>0.104</v>
      </c>
      <c r="DJ411">
        <v>419</v>
      </c>
      <c r="DK411">
        <v>18</v>
      </c>
      <c r="DL411">
        <v>0.11</v>
      </c>
      <c r="DM411">
        <v>0.02</v>
      </c>
      <c r="DN411">
        <v>-35.079078048780502</v>
      </c>
      <c r="DO411">
        <v>-5.3106961672473503</v>
      </c>
      <c r="DP411">
        <v>0.54684464218722695</v>
      </c>
      <c r="DQ411">
        <v>0</v>
      </c>
      <c r="DR411">
        <v>1.8740768292682899</v>
      </c>
      <c r="DS411">
        <v>4.2330313588899602E-3</v>
      </c>
      <c r="DT411">
        <v>7.7896530618834E-3</v>
      </c>
      <c r="DU411">
        <v>1</v>
      </c>
      <c r="DV411">
        <v>1</v>
      </c>
      <c r="DW411">
        <v>2</v>
      </c>
      <c r="DX411" t="s">
        <v>372</v>
      </c>
      <c r="DY411">
        <v>2.8684400000000001</v>
      </c>
      <c r="DZ411">
        <v>2.6350600000000002</v>
      </c>
      <c r="EA411">
        <v>0.101135</v>
      </c>
      <c r="EB411">
        <v>0.104881</v>
      </c>
      <c r="EC411">
        <v>6.4538499999999999E-2</v>
      </c>
      <c r="ED411">
        <v>5.9619600000000002E-2</v>
      </c>
      <c r="EE411">
        <v>25259.1</v>
      </c>
      <c r="EF411">
        <v>22015.9</v>
      </c>
      <c r="EG411">
        <v>25156.3</v>
      </c>
      <c r="EH411">
        <v>23952.2</v>
      </c>
      <c r="EI411">
        <v>40171.800000000003</v>
      </c>
      <c r="EJ411">
        <v>37296.1</v>
      </c>
      <c r="EK411">
        <v>45466.7</v>
      </c>
      <c r="EL411">
        <v>42737.1</v>
      </c>
      <c r="EM411">
        <v>1.8143199999999999</v>
      </c>
      <c r="EN411">
        <v>2.073</v>
      </c>
      <c r="EO411">
        <v>0.16806299999999999</v>
      </c>
      <c r="EP411">
        <v>0</v>
      </c>
      <c r="EQ411">
        <v>19.1938</v>
      </c>
      <c r="ER411">
        <v>999.9</v>
      </c>
      <c r="ES411">
        <v>28.067</v>
      </c>
      <c r="ET411">
        <v>33.133000000000003</v>
      </c>
      <c r="EU411">
        <v>21.020900000000001</v>
      </c>
      <c r="EV411">
        <v>48.964500000000001</v>
      </c>
      <c r="EW411">
        <v>32.756399999999999</v>
      </c>
      <c r="EX411">
        <v>2</v>
      </c>
      <c r="EY411">
        <v>-7.1222099999999997E-2</v>
      </c>
      <c r="EZ411">
        <v>2.3193700000000002</v>
      </c>
      <c r="FA411">
        <v>20.231200000000001</v>
      </c>
      <c r="FB411">
        <v>5.23271</v>
      </c>
      <c r="FC411">
        <v>11.991099999999999</v>
      </c>
      <c r="FD411">
        <v>4.9560000000000004</v>
      </c>
      <c r="FE411">
        <v>3.3039000000000001</v>
      </c>
      <c r="FF411">
        <v>9999</v>
      </c>
      <c r="FG411">
        <v>9999</v>
      </c>
      <c r="FH411">
        <v>6906.7</v>
      </c>
      <c r="FI411">
        <v>357</v>
      </c>
      <c r="FJ411">
        <v>1.8682799999999999</v>
      </c>
      <c r="FK411">
        <v>1.86389</v>
      </c>
      <c r="FL411">
        <v>1.8714900000000001</v>
      </c>
      <c r="FM411">
        <v>1.8623400000000001</v>
      </c>
      <c r="FN411">
        <v>1.86185</v>
      </c>
      <c r="FO411">
        <v>1.86829</v>
      </c>
      <c r="FP411">
        <v>1.8583700000000001</v>
      </c>
      <c r="FQ411">
        <v>1.8647800000000001</v>
      </c>
      <c r="FR411">
        <v>5</v>
      </c>
      <c r="FS411">
        <v>0</v>
      </c>
      <c r="FT411">
        <v>0</v>
      </c>
      <c r="FU411">
        <v>0</v>
      </c>
      <c r="FV411" t="s">
        <v>357</v>
      </c>
      <c r="FW411" t="s">
        <v>358</v>
      </c>
      <c r="FX411" t="s">
        <v>359</v>
      </c>
      <c r="FY411" t="s">
        <v>359</v>
      </c>
      <c r="FZ411" t="s">
        <v>359</v>
      </c>
      <c r="GA411" t="s">
        <v>359</v>
      </c>
      <c r="GB411">
        <v>0</v>
      </c>
      <c r="GC411">
        <v>100</v>
      </c>
      <c r="GD411">
        <v>100</v>
      </c>
      <c r="GE411">
        <v>4.9160000000000004</v>
      </c>
      <c r="GF411">
        <v>0.1053</v>
      </c>
      <c r="GG411">
        <v>2.1444526195071201</v>
      </c>
      <c r="GH411">
        <v>5.2457919015285598E-3</v>
      </c>
      <c r="GI411">
        <v>-2.61795653493914E-6</v>
      </c>
      <c r="GJ411">
        <v>1.0331707357916401E-9</v>
      </c>
      <c r="GK411">
        <v>8.3457624279274292E-3</v>
      </c>
      <c r="GL411">
        <v>-4.6387863249973502E-2</v>
      </c>
      <c r="GM411">
        <v>3.6088159466671601E-3</v>
      </c>
      <c r="GN411">
        <v>-4.2506285216111501E-5</v>
      </c>
      <c r="GO411">
        <v>14</v>
      </c>
      <c r="GP411">
        <v>2225</v>
      </c>
      <c r="GQ411">
        <v>2</v>
      </c>
      <c r="GR411">
        <v>27</v>
      </c>
      <c r="GS411">
        <v>4532.8999999999996</v>
      </c>
      <c r="GT411">
        <v>4532.8999999999996</v>
      </c>
      <c r="GU411">
        <v>2.1252399999999998</v>
      </c>
      <c r="GV411">
        <v>2.3803700000000001</v>
      </c>
      <c r="GW411">
        <v>1.9982899999999999</v>
      </c>
      <c r="GX411">
        <v>2.7404799999999998</v>
      </c>
      <c r="GY411">
        <v>2.0935100000000002</v>
      </c>
      <c r="GZ411">
        <v>2.4108900000000002</v>
      </c>
      <c r="HA411">
        <v>35.847700000000003</v>
      </c>
      <c r="HB411">
        <v>14.298400000000001</v>
      </c>
      <c r="HC411">
        <v>18</v>
      </c>
      <c r="HD411">
        <v>439.90199999999999</v>
      </c>
      <c r="HE411">
        <v>602.10400000000004</v>
      </c>
      <c r="HF411">
        <v>17.6068</v>
      </c>
      <c r="HG411">
        <v>26.526599999999998</v>
      </c>
      <c r="HH411">
        <v>29.997800000000002</v>
      </c>
      <c r="HI411">
        <v>27.154599999999999</v>
      </c>
      <c r="HJ411">
        <v>27.096399999999999</v>
      </c>
      <c r="HK411">
        <v>42.680300000000003</v>
      </c>
      <c r="HL411">
        <v>18.296800000000001</v>
      </c>
      <c r="HM411">
        <v>0</v>
      </c>
      <c r="HN411">
        <v>17.622399999999999</v>
      </c>
      <c r="HO411">
        <v>776.721</v>
      </c>
      <c r="HP411">
        <v>16.5687</v>
      </c>
      <c r="HQ411">
        <v>96.236800000000002</v>
      </c>
      <c r="HR411">
        <v>100.46899999999999</v>
      </c>
    </row>
    <row r="412" spans="1:226" x14ac:dyDescent="0.2">
      <c r="A412">
        <v>521</v>
      </c>
      <c r="B412">
        <v>1657570097.5</v>
      </c>
      <c r="C412">
        <v>6678</v>
      </c>
      <c r="D412" t="s">
        <v>1150</v>
      </c>
      <c r="E412" t="s">
        <v>1151</v>
      </c>
      <c r="F412">
        <v>5</v>
      </c>
      <c r="G412" t="s">
        <v>1218</v>
      </c>
      <c r="H412" t="s">
        <v>353</v>
      </c>
      <c r="I412">
        <v>1657570094.7</v>
      </c>
      <c r="J412">
        <f t="shared" si="238"/>
        <v>2.3609548134531284E-3</v>
      </c>
      <c r="K412">
        <f t="shared" si="239"/>
        <v>2.3609548134531284</v>
      </c>
      <c r="L412">
        <f t="shared" si="240"/>
        <v>19.403135477039644</v>
      </c>
      <c r="M412">
        <f t="shared" si="241"/>
        <v>721.33989999999994</v>
      </c>
      <c r="N412">
        <f t="shared" si="242"/>
        <v>423.96180606105514</v>
      </c>
      <c r="O412">
        <f t="shared" si="243"/>
        <v>28.825543093546695</v>
      </c>
      <c r="P412">
        <f t="shared" si="244"/>
        <v>49.044546172044178</v>
      </c>
      <c r="Q412">
        <f t="shared" si="245"/>
        <v>0.11395173607327526</v>
      </c>
      <c r="R412">
        <f t="shared" si="246"/>
        <v>2.6486597111845076</v>
      </c>
      <c r="S412">
        <f t="shared" si="247"/>
        <v>0.11129658932871758</v>
      </c>
      <c r="T412">
        <f t="shared" si="248"/>
        <v>6.9793769910945033E-2</v>
      </c>
      <c r="U412">
        <f t="shared" si="249"/>
        <v>321.51232919999995</v>
      </c>
      <c r="V412">
        <f t="shared" si="250"/>
        <v>22.382243321473375</v>
      </c>
      <c r="W412">
        <f t="shared" si="251"/>
        <v>21.969360000000002</v>
      </c>
      <c r="X412">
        <f t="shared" si="252"/>
        <v>2.6485524309356769</v>
      </c>
      <c r="Y412">
        <f t="shared" si="253"/>
        <v>50.082014617589188</v>
      </c>
      <c r="Z412">
        <f t="shared" si="254"/>
        <v>1.2475737908049189</v>
      </c>
      <c r="AA412">
        <f t="shared" si="255"/>
        <v>2.4910615124631219</v>
      </c>
      <c r="AB412">
        <f t="shared" si="256"/>
        <v>1.400978640130758</v>
      </c>
      <c r="AC412">
        <f t="shared" si="257"/>
        <v>-104.11810727328296</v>
      </c>
      <c r="AD412">
        <f t="shared" si="258"/>
        <v>-142.95732812765792</v>
      </c>
      <c r="AE412">
        <f t="shared" si="259"/>
        <v>-11.01566031328378</v>
      </c>
      <c r="AF412">
        <f t="shared" si="260"/>
        <v>63.421233485775304</v>
      </c>
      <c r="AG412">
        <f t="shared" si="261"/>
        <v>42.957580714352929</v>
      </c>
      <c r="AH412">
        <f t="shared" si="262"/>
        <v>2.3577392952776104</v>
      </c>
      <c r="AI412">
        <f t="shared" si="263"/>
        <v>19.403135477039644</v>
      </c>
      <c r="AJ412">
        <v>770.88163072115299</v>
      </c>
      <c r="AK412">
        <v>742.58974545454601</v>
      </c>
      <c r="AL412">
        <v>3.3767986709508602</v>
      </c>
      <c r="AM412">
        <v>66.159676671444501</v>
      </c>
      <c r="AN412">
        <f t="shared" si="264"/>
        <v>2.3609548134531284</v>
      </c>
      <c r="AO412">
        <v>16.4809158919374</v>
      </c>
      <c r="AP412">
        <v>18.345665454545401</v>
      </c>
      <c r="AQ412">
        <v>-2.1581668897913301E-5</v>
      </c>
      <c r="AR412">
        <v>77.858196227139302</v>
      </c>
      <c r="AS412">
        <v>6</v>
      </c>
      <c r="AT412">
        <v>1</v>
      </c>
      <c r="AU412">
        <f t="shared" si="265"/>
        <v>1</v>
      </c>
      <c r="AV412">
        <f t="shared" si="266"/>
        <v>0</v>
      </c>
      <c r="AW412">
        <f t="shared" si="267"/>
        <v>36729.91901356537</v>
      </c>
      <c r="AX412">
        <f t="shared" si="268"/>
        <v>1999.9770000000001</v>
      </c>
      <c r="AY412">
        <f t="shared" si="269"/>
        <v>1681.1806799999999</v>
      </c>
      <c r="AZ412">
        <f t="shared" si="270"/>
        <v>0.8406000069000793</v>
      </c>
      <c r="BA412">
        <f t="shared" si="271"/>
        <v>0.16075801331715311</v>
      </c>
      <c r="BB412">
        <v>4.0229999999999997</v>
      </c>
      <c r="BC412">
        <v>0.5</v>
      </c>
      <c r="BD412" t="s">
        <v>354</v>
      </c>
      <c r="BE412">
        <v>2</v>
      </c>
      <c r="BF412" t="b">
        <v>1</v>
      </c>
      <c r="BG412">
        <v>1657570094.7</v>
      </c>
      <c r="BH412">
        <v>721.33989999999994</v>
      </c>
      <c r="BI412">
        <v>757.26969999999994</v>
      </c>
      <c r="BJ412">
        <v>18.349129999999999</v>
      </c>
      <c r="BK412">
        <v>16.487020000000001</v>
      </c>
      <c r="BL412">
        <v>716.40120000000002</v>
      </c>
      <c r="BM412">
        <v>18.244009999999999</v>
      </c>
      <c r="BN412">
        <v>500.0317</v>
      </c>
      <c r="BO412">
        <v>67.972359999999995</v>
      </c>
      <c r="BP412">
        <v>1.8536070000000002E-2</v>
      </c>
      <c r="BQ412">
        <v>20.968219999999999</v>
      </c>
      <c r="BR412">
        <v>21.969360000000002</v>
      </c>
      <c r="BS412">
        <v>999.9</v>
      </c>
      <c r="BT412">
        <v>0</v>
      </c>
      <c r="BU412">
        <v>0</v>
      </c>
      <c r="BV412">
        <v>10014.382</v>
      </c>
      <c r="BW412">
        <v>0</v>
      </c>
      <c r="BX412">
        <v>365.2647</v>
      </c>
      <c r="BY412">
        <v>-35.92962</v>
      </c>
      <c r="BZ412">
        <v>734.82330000000002</v>
      </c>
      <c r="CA412">
        <v>769.96379999999999</v>
      </c>
      <c r="CB412">
        <v>1.862112</v>
      </c>
      <c r="CC412">
        <v>757.26969999999994</v>
      </c>
      <c r="CD412">
        <v>16.487020000000001</v>
      </c>
      <c r="CE412">
        <v>1.247233</v>
      </c>
      <c r="CF412">
        <v>1.12066</v>
      </c>
      <c r="CG412">
        <v>10.17761</v>
      </c>
      <c r="CH412">
        <v>8.5873419999999996</v>
      </c>
      <c r="CI412">
        <v>1999.9770000000001</v>
      </c>
      <c r="CJ412">
        <v>0.97999950000000002</v>
      </c>
      <c r="CK412">
        <v>2.0000850000000001E-2</v>
      </c>
      <c r="CL412">
        <v>0</v>
      </c>
      <c r="CM412">
        <v>2.68174</v>
      </c>
      <c r="CN412">
        <v>0</v>
      </c>
      <c r="CO412">
        <v>5806.4179999999997</v>
      </c>
      <c r="CP412">
        <v>16705.2</v>
      </c>
      <c r="CQ412">
        <v>45</v>
      </c>
      <c r="CR412">
        <v>44.5809</v>
      </c>
      <c r="CS412">
        <v>44.686999999999998</v>
      </c>
      <c r="CT412">
        <v>42.561999999999998</v>
      </c>
      <c r="CU412">
        <v>39.811999999999998</v>
      </c>
      <c r="CV412">
        <v>1959.9770000000001</v>
      </c>
      <c r="CW412">
        <v>40</v>
      </c>
      <c r="CX412">
        <v>0</v>
      </c>
      <c r="CY412">
        <v>1651548992.5999999</v>
      </c>
      <c r="CZ412">
        <v>0</v>
      </c>
      <c r="DA412">
        <v>0</v>
      </c>
      <c r="DB412" t="s">
        <v>355</v>
      </c>
      <c r="DC412">
        <v>1657298120.5</v>
      </c>
      <c r="DD412">
        <v>1657298120.5</v>
      </c>
      <c r="DE412">
        <v>0</v>
      </c>
      <c r="DF412">
        <v>1.391</v>
      </c>
      <c r="DG412">
        <v>3.5000000000000003E-2</v>
      </c>
      <c r="DH412">
        <v>2.39</v>
      </c>
      <c r="DI412">
        <v>0.104</v>
      </c>
      <c r="DJ412">
        <v>419</v>
      </c>
      <c r="DK412">
        <v>18</v>
      </c>
      <c r="DL412">
        <v>0.11</v>
      </c>
      <c r="DM412">
        <v>0.02</v>
      </c>
      <c r="DN412">
        <v>-35.381880487804899</v>
      </c>
      <c r="DO412">
        <v>-4.3386627177700801</v>
      </c>
      <c r="DP412">
        <v>0.45891513122586802</v>
      </c>
      <c r="DQ412">
        <v>0</v>
      </c>
      <c r="DR412">
        <v>1.8738551219512201</v>
      </c>
      <c r="DS412">
        <v>-5.2666829268291103E-2</v>
      </c>
      <c r="DT412">
        <v>8.2231310047762903E-3</v>
      </c>
      <c r="DU412">
        <v>1</v>
      </c>
      <c r="DV412">
        <v>1</v>
      </c>
      <c r="DW412">
        <v>2</v>
      </c>
      <c r="DX412" t="s">
        <v>372</v>
      </c>
      <c r="DY412">
        <v>2.8689800000000001</v>
      </c>
      <c r="DZ412">
        <v>2.6349100000000001</v>
      </c>
      <c r="EA412">
        <v>0.10274999999999999</v>
      </c>
      <c r="EB412">
        <v>0.106505</v>
      </c>
      <c r="EC412">
        <v>6.4527299999999996E-2</v>
      </c>
      <c r="ED412">
        <v>5.9676699999999999E-2</v>
      </c>
      <c r="EE412">
        <v>25215.200000000001</v>
      </c>
      <c r="EF412">
        <v>21977.5</v>
      </c>
      <c r="EG412">
        <v>25157.5</v>
      </c>
      <c r="EH412">
        <v>23953.599999999999</v>
      </c>
      <c r="EI412">
        <v>40174.6</v>
      </c>
      <c r="EJ412">
        <v>37295.9</v>
      </c>
      <c r="EK412">
        <v>45469.2</v>
      </c>
      <c r="EL412">
        <v>42739.3</v>
      </c>
      <c r="EM412">
        <v>1.8149500000000001</v>
      </c>
      <c r="EN412">
        <v>2.07307</v>
      </c>
      <c r="EO412">
        <v>0.16816</v>
      </c>
      <c r="EP412">
        <v>0</v>
      </c>
      <c r="EQ412">
        <v>19.190200000000001</v>
      </c>
      <c r="ER412">
        <v>999.9</v>
      </c>
      <c r="ES412">
        <v>28.067</v>
      </c>
      <c r="ET412">
        <v>33.133000000000003</v>
      </c>
      <c r="EU412">
        <v>21.017099999999999</v>
      </c>
      <c r="EV412">
        <v>49.0045</v>
      </c>
      <c r="EW412">
        <v>32.592100000000002</v>
      </c>
      <c r="EX412">
        <v>2</v>
      </c>
      <c r="EY412">
        <v>-7.3747499999999994E-2</v>
      </c>
      <c r="EZ412">
        <v>2.2511800000000002</v>
      </c>
      <c r="FA412">
        <v>20.232199999999999</v>
      </c>
      <c r="FB412">
        <v>5.2331599999999998</v>
      </c>
      <c r="FC412">
        <v>11.991400000000001</v>
      </c>
      <c r="FD412">
        <v>4.9560500000000003</v>
      </c>
      <c r="FE412">
        <v>3.3039999999999998</v>
      </c>
      <c r="FF412">
        <v>9999</v>
      </c>
      <c r="FG412">
        <v>9999</v>
      </c>
      <c r="FH412">
        <v>6906.7</v>
      </c>
      <c r="FI412">
        <v>357</v>
      </c>
      <c r="FJ412">
        <v>1.86826</v>
      </c>
      <c r="FK412">
        <v>1.8638999999999999</v>
      </c>
      <c r="FL412">
        <v>1.87148</v>
      </c>
      <c r="FM412">
        <v>1.8623400000000001</v>
      </c>
      <c r="FN412">
        <v>1.8618300000000001</v>
      </c>
      <c r="FO412">
        <v>1.8682700000000001</v>
      </c>
      <c r="FP412">
        <v>1.8583700000000001</v>
      </c>
      <c r="FQ412">
        <v>1.8647800000000001</v>
      </c>
      <c r="FR412">
        <v>5</v>
      </c>
      <c r="FS412">
        <v>0</v>
      </c>
      <c r="FT412">
        <v>0</v>
      </c>
      <c r="FU412">
        <v>0</v>
      </c>
      <c r="FV412" t="s">
        <v>357</v>
      </c>
      <c r="FW412" t="s">
        <v>358</v>
      </c>
      <c r="FX412" t="s">
        <v>359</v>
      </c>
      <c r="FY412" t="s">
        <v>359</v>
      </c>
      <c r="FZ412" t="s">
        <v>359</v>
      </c>
      <c r="GA412" t="s">
        <v>359</v>
      </c>
      <c r="GB412">
        <v>0</v>
      </c>
      <c r="GC412">
        <v>100</v>
      </c>
      <c r="GD412">
        <v>100</v>
      </c>
      <c r="GE412">
        <v>4.9669999999999996</v>
      </c>
      <c r="GF412">
        <v>0.105</v>
      </c>
      <c r="GG412">
        <v>2.1444526195071201</v>
      </c>
      <c r="GH412">
        <v>5.2457919015285598E-3</v>
      </c>
      <c r="GI412">
        <v>-2.61795653493914E-6</v>
      </c>
      <c r="GJ412">
        <v>1.0331707357916401E-9</v>
      </c>
      <c r="GK412">
        <v>8.3457624279274292E-3</v>
      </c>
      <c r="GL412">
        <v>-4.6387863249973502E-2</v>
      </c>
      <c r="GM412">
        <v>3.6088159466671601E-3</v>
      </c>
      <c r="GN412">
        <v>-4.2506285216111501E-5</v>
      </c>
      <c r="GO412">
        <v>14</v>
      </c>
      <c r="GP412">
        <v>2225</v>
      </c>
      <c r="GQ412">
        <v>2</v>
      </c>
      <c r="GR412">
        <v>27</v>
      </c>
      <c r="GS412">
        <v>4532.8999999999996</v>
      </c>
      <c r="GT412">
        <v>4532.8999999999996</v>
      </c>
      <c r="GU412">
        <v>2.16431</v>
      </c>
      <c r="GV412">
        <v>2.3742700000000001</v>
      </c>
      <c r="GW412">
        <v>1.9982899999999999</v>
      </c>
      <c r="GX412">
        <v>2.7404799999999998</v>
      </c>
      <c r="GY412">
        <v>2.0935100000000002</v>
      </c>
      <c r="GZ412">
        <v>2.34497</v>
      </c>
      <c r="HA412">
        <v>35.824399999999997</v>
      </c>
      <c r="HB412">
        <v>14.2896</v>
      </c>
      <c r="HC412">
        <v>18</v>
      </c>
      <c r="HD412">
        <v>440.03899999999999</v>
      </c>
      <c r="HE412">
        <v>601.82100000000003</v>
      </c>
      <c r="HF412">
        <v>17.618600000000001</v>
      </c>
      <c r="HG412">
        <v>26.497499999999999</v>
      </c>
      <c r="HH412">
        <v>29.997800000000002</v>
      </c>
      <c r="HI412">
        <v>27.124300000000002</v>
      </c>
      <c r="HJ412">
        <v>27.0654</v>
      </c>
      <c r="HK412">
        <v>43.384</v>
      </c>
      <c r="HL412">
        <v>18.296800000000001</v>
      </c>
      <c r="HM412">
        <v>0</v>
      </c>
      <c r="HN412">
        <v>17.6432</v>
      </c>
      <c r="HO412">
        <v>790.11500000000001</v>
      </c>
      <c r="HP412">
        <v>16.5687</v>
      </c>
      <c r="HQ412">
        <v>96.242000000000004</v>
      </c>
      <c r="HR412">
        <v>100.47499999999999</v>
      </c>
    </row>
    <row r="413" spans="1:226" x14ac:dyDescent="0.2">
      <c r="A413">
        <v>522</v>
      </c>
      <c r="B413">
        <v>1657570102.5</v>
      </c>
      <c r="C413">
        <v>6683</v>
      </c>
      <c r="D413" t="s">
        <v>1152</v>
      </c>
      <c r="E413" t="s">
        <v>1153</v>
      </c>
      <c r="F413">
        <v>5</v>
      </c>
      <c r="G413" t="s">
        <v>1218</v>
      </c>
      <c r="H413" t="s">
        <v>353</v>
      </c>
      <c r="I413">
        <v>1657570100</v>
      </c>
      <c r="J413">
        <f t="shared" si="238"/>
        <v>2.3416660678983372E-3</v>
      </c>
      <c r="K413">
        <f t="shared" si="239"/>
        <v>2.3416660678983372</v>
      </c>
      <c r="L413">
        <f t="shared" si="240"/>
        <v>19.307756594874235</v>
      </c>
      <c r="M413">
        <f t="shared" si="241"/>
        <v>739.03700000000003</v>
      </c>
      <c r="N413">
        <f t="shared" si="242"/>
        <v>440.32961680110964</v>
      </c>
      <c r="O413">
        <f t="shared" si="243"/>
        <v>29.93829903774369</v>
      </c>
      <c r="P413">
        <f t="shared" si="244"/>
        <v>50.247609658177389</v>
      </c>
      <c r="Q413">
        <f t="shared" si="245"/>
        <v>0.11307339653086161</v>
      </c>
      <c r="R413">
        <f t="shared" si="246"/>
        <v>2.6370377295359986</v>
      </c>
      <c r="S413">
        <f t="shared" si="247"/>
        <v>0.11044728183322025</v>
      </c>
      <c r="T413">
        <f t="shared" si="248"/>
        <v>6.9260417226401846E-2</v>
      </c>
      <c r="U413">
        <f t="shared" si="249"/>
        <v>321.51659633333276</v>
      </c>
      <c r="V413">
        <f t="shared" si="250"/>
        <v>22.384469241214237</v>
      </c>
      <c r="W413">
        <f t="shared" si="251"/>
        <v>21.964222222222201</v>
      </c>
      <c r="X413">
        <f t="shared" si="252"/>
        <v>2.647722458297975</v>
      </c>
      <c r="Y413">
        <f t="shared" si="253"/>
        <v>50.107241561344573</v>
      </c>
      <c r="Z413">
        <f t="shared" si="254"/>
        <v>1.2475000914378818</v>
      </c>
      <c r="AA413">
        <f t="shared" si="255"/>
        <v>2.4896602817590954</v>
      </c>
      <c r="AB413">
        <f t="shared" si="256"/>
        <v>1.4002223668600933</v>
      </c>
      <c r="AC413">
        <f t="shared" si="257"/>
        <v>-103.26747359431667</v>
      </c>
      <c r="AD413">
        <f t="shared" si="258"/>
        <v>-142.90093298392227</v>
      </c>
      <c r="AE413">
        <f t="shared" si="259"/>
        <v>-11.059039086087974</v>
      </c>
      <c r="AF413">
        <f t="shared" si="260"/>
        <v>64.289150669005835</v>
      </c>
      <c r="AG413">
        <f t="shared" si="261"/>
        <v>43.170046429458935</v>
      </c>
      <c r="AH413">
        <f t="shared" si="262"/>
        <v>2.3443933676991224</v>
      </c>
      <c r="AI413">
        <f t="shared" si="263"/>
        <v>19.307756594874235</v>
      </c>
      <c r="AJ413">
        <v>788.11097052414698</v>
      </c>
      <c r="AK413">
        <v>759.70611515151495</v>
      </c>
      <c r="AL413">
        <v>3.42721950094582</v>
      </c>
      <c r="AM413">
        <v>66.159676671444501</v>
      </c>
      <c r="AN413">
        <f t="shared" si="264"/>
        <v>2.3416660678983372</v>
      </c>
      <c r="AO413">
        <v>16.5001960410201</v>
      </c>
      <c r="AP413">
        <v>18.349904242424198</v>
      </c>
      <c r="AQ413">
        <v>1.0429455311298001E-5</v>
      </c>
      <c r="AR413">
        <v>77.858196227139302</v>
      </c>
      <c r="AS413">
        <v>6</v>
      </c>
      <c r="AT413">
        <v>1</v>
      </c>
      <c r="AU413">
        <f t="shared" si="265"/>
        <v>1</v>
      </c>
      <c r="AV413">
        <f t="shared" si="266"/>
        <v>0</v>
      </c>
      <c r="AW413">
        <f t="shared" si="267"/>
        <v>36502.893030906082</v>
      </c>
      <c r="AX413">
        <f t="shared" si="268"/>
        <v>2000.0033333333299</v>
      </c>
      <c r="AY413">
        <f t="shared" si="269"/>
        <v>1681.2028333333303</v>
      </c>
      <c r="AZ413">
        <f t="shared" si="270"/>
        <v>0.84060001566664044</v>
      </c>
      <c r="BA413">
        <f t="shared" si="271"/>
        <v>0.16075803023661625</v>
      </c>
      <c r="BB413">
        <v>4.0229999999999997</v>
      </c>
      <c r="BC413">
        <v>0.5</v>
      </c>
      <c r="BD413" t="s">
        <v>354</v>
      </c>
      <c r="BE413">
        <v>2</v>
      </c>
      <c r="BF413" t="b">
        <v>1</v>
      </c>
      <c r="BG413">
        <v>1657570100</v>
      </c>
      <c r="BH413">
        <v>739.03700000000003</v>
      </c>
      <c r="BI413">
        <v>775.17</v>
      </c>
      <c r="BJ413">
        <v>18.348111111111098</v>
      </c>
      <c r="BK413">
        <v>16.496200000000002</v>
      </c>
      <c r="BL413">
        <v>734.04399999999998</v>
      </c>
      <c r="BM413">
        <v>18.243066666666699</v>
      </c>
      <c r="BN413">
        <v>499.94</v>
      </c>
      <c r="BO413">
        <v>67.971299999999999</v>
      </c>
      <c r="BP413">
        <v>1.93549444444444E-2</v>
      </c>
      <c r="BQ413">
        <v>20.9590666666667</v>
      </c>
      <c r="BR413">
        <v>21.964222222222201</v>
      </c>
      <c r="BS413">
        <v>999.9</v>
      </c>
      <c r="BT413">
        <v>0</v>
      </c>
      <c r="BU413">
        <v>0</v>
      </c>
      <c r="BV413">
        <v>9949.7222222222208</v>
      </c>
      <c r="BW413">
        <v>0</v>
      </c>
      <c r="BX413">
        <v>364.608</v>
      </c>
      <c r="BY413">
        <v>-36.1328777777778</v>
      </c>
      <c r="BZ413">
        <v>752.85055555555505</v>
      </c>
      <c r="CA413">
        <v>788.17166666666697</v>
      </c>
      <c r="CB413">
        <v>1.8519422222222199</v>
      </c>
      <c r="CC413">
        <v>775.17</v>
      </c>
      <c r="CD413">
        <v>16.496200000000002</v>
      </c>
      <c r="CE413">
        <v>1.24714666666667</v>
      </c>
      <c r="CF413">
        <v>1.12126777777778</v>
      </c>
      <c r="CG413">
        <v>10.1765666666667</v>
      </c>
      <c r="CH413">
        <v>8.5953355555555593</v>
      </c>
      <c r="CI413">
        <v>2000.0033333333299</v>
      </c>
      <c r="CJ413">
        <v>0.97999899999999995</v>
      </c>
      <c r="CK413">
        <v>2.0001366666666701E-2</v>
      </c>
      <c r="CL413">
        <v>0</v>
      </c>
      <c r="CM413">
        <v>2.5682222222222202</v>
      </c>
      <c r="CN413">
        <v>0</v>
      </c>
      <c r="CO413">
        <v>5814.9055555555597</v>
      </c>
      <c r="CP413">
        <v>16705.433333333302</v>
      </c>
      <c r="CQ413">
        <v>45</v>
      </c>
      <c r="CR413">
        <v>44.561999999999998</v>
      </c>
      <c r="CS413">
        <v>44.680111111111103</v>
      </c>
      <c r="CT413">
        <v>42.561999999999998</v>
      </c>
      <c r="CU413">
        <v>39.811999999999998</v>
      </c>
      <c r="CV413">
        <v>1960.0022222222201</v>
      </c>
      <c r="CW413">
        <v>40.001111111111101</v>
      </c>
      <c r="CX413">
        <v>0</v>
      </c>
      <c r="CY413">
        <v>1651548998</v>
      </c>
      <c r="CZ413">
        <v>0</v>
      </c>
      <c r="DA413">
        <v>0</v>
      </c>
      <c r="DB413" t="s">
        <v>355</v>
      </c>
      <c r="DC413">
        <v>1657298120.5</v>
      </c>
      <c r="DD413">
        <v>1657298120.5</v>
      </c>
      <c r="DE413">
        <v>0</v>
      </c>
      <c r="DF413">
        <v>1.391</v>
      </c>
      <c r="DG413">
        <v>3.5000000000000003E-2</v>
      </c>
      <c r="DH413">
        <v>2.39</v>
      </c>
      <c r="DI413">
        <v>0.104</v>
      </c>
      <c r="DJ413">
        <v>419</v>
      </c>
      <c r="DK413">
        <v>18</v>
      </c>
      <c r="DL413">
        <v>0.11</v>
      </c>
      <c r="DM413">
        <v>0.02</v>
      </c>
      <c r="DN413">
        <v>-35.760082926829298</v>
      </c>
      <c r="DO413">
        <v>-3.4489567944250901</v>
      </c>
      <c r="DP413">
        <v>0.39462796428574498</v>
      </c>
      <c r="DQ413">
        <v>0</v>
      </c>
      <c r="DR413">
        <v>1.8661417073170701</v>
      </c>
      <c r="DS413">
        <v>-0.114658536585362</v>
      </c>
      <c r="DT413">
        <v>1.27871072459417E-2</v>
      </c>
      <c r="DU413">
        <v>0</v>
      </c>
      <c r="DV413">
        <v>0</v>
      </c>
      <c r="DW413">
        <v>2</v>
      </c>
      <c r="DX413" t="s">
        <v>356</v>
      </c>
      <c r="DY413">
        <v>2.8691200000000001</v>
      </c>
      <c r="DZ413">
        <v>2.6356899999999999</v>
      </c>
      <c r="EA413">
        <v>0.104362</v>
      </c>
      <c r="EB413">
        <v>0.108042</v>
      </c>
      <c r="EC413">
        <v>6.4541299999999996E-2</v>
      </c>
      <c r="ED413">
        <v>5.9639200000000003E-2</v>
      </c>
      <c r="EE413">
        <v>25171.8</v>
      </c>
      <c r="EF413">
        <v>21940.9</v>
      </c>
      <c r="EG413">
        <v>25159.3</v>
      </c>
      <c r="EH413">
        <v>23954.799999999999</v>
      </c>
      <c r="EI413">
        <v>40176.1</v>
      </c>
      <c r="EJ413">
        <v>37299.4</v>
      </c>
      <c r="EK413">
        <v>45471.6</v>
      </c>
      <c r="EL413">
        <v>42741.5</v>
      </c>
      <c r="EM413">
        <v>1.81535</v>
      </c>
      <c r="EN413">
        <v>2.0733999999999999</v>
      </c>
      <c r="EO413">
        <v>0.167653</v>
      </c>
      <c r="EP413">
        <v>0</v>
      </c>
      <c r="EQ413">
        <v>19.185500000000001</v>
      </c>
      <c r="ER413">
        <v>999.9</v>
      </c>
      <c r="ES413">
        <v>28.042999999999999</v>
      </c>
      <c r="ET413">
        <v>33.122999999999998</v>
      </c>
      <c r="EU413">
        <v>20.9877</v>
      </c>
      <c r="EV413">
        <v>48.954500000000003</v>
      </c>
      <c r="EW413">
        <v>32.6723</v>
      </c>
      <c r="EX413">
        <v>2</v>
      </c>
      <c r="EY413">
        <v>-7.6094999999999996E-2</v>
      </c>
      <c r="EZ413">
        <v>2.1985000000000001</v>
      </c>
      <c r="FA413">
        <v>20.2332</v>
      </c>
      <c r="FB413">
        <v>5.2331599999999998</v>
      </c>
      <c r="FC413">
        <v>11.991199999999999</v>
      </c>
      <c r="FD413">
        <v>4.9561000000000002</v>
      </c>
      <c r="FE413">
        <v>3.3039800000000001</v>
      </c>
      <c r="FF413">
        <v>9999</v>
      </c>
      <c r="FG413">
        <v>9999</v>
      </c>
      <c r="FH413">
        <v>6907</v>
      </c>
      <c r="FI413">
        <v>357</v>
      </c>
      <c r="FJ413">
        <v>1.8682300000000001</v>
      </c>
      <c r="FK413">
        <v>1.86389</v>
      </c>
      <c r="FL413">
        <v>1.87148</v>
      </c>
      <c r="FM413">
        <v>1.8623400000000001</v>
      </c>
      <c r="FN413">
        <v>1.8617999999999999</v>
      </c>
      <c r="FO413">
        <v>1.8682700000000001</v>
      </c>
      <c r="FP413">
        <v>1.8583700000000001</v>
      </c>
      <c r="FQ413">
        <v>1.8647800000000001</v>
      </c>
      <c r="FR413">
        <v>5</v>
      </c>
      <c r="FS413">
        <v>0</v>
      </c>
      <c r="FT413">
        <v>0</v>
      </c>
      <c r="FU413">
        <v>0</v>
      </c>
      <c r="FV413" t="s">
        <v>357</v>
      </c>
      <c r="FW413" t="s">
        <v>358</v>
      </c>
      <c r="FX413" t="s">
        <v>359</v>
      </c>
      <c r="FY413" t="s">
        <v>359</v>
      </c>
      <c r="FZ413" t="s">
        <v>359</v>
      </c>
      <c r="GA413" t="s">
        <v>359</v>
      </c>
      <c r="GB413">
        <v>0</v>
      </c>
      <c r="GC413">
        <v>100</v>
      </c>
      <c r="GD413">
        <v>100</v>
      </c>
      <c r="GE413">
        <v>5.0179999999999998</v>
      </c>
      <c r="GF413">
        <v>0.1052</v>
      </c>
      <c r="GG413">
        <v>2.1444526195071201</v>
      </c>
      <c r="GH413">
        <v>5.2457919015285598E-3</v>
      </c>
      <c r="GI413">
        <v>-2.61795653493914E-6</v>
      </c>
      <c r="GJ413">
        <v>1.0331707357916401E-9</v>
      </c>
      <c r="GK413">
        <v>8.3457624279274292E-3</v>
      </c>
      <c r="GL413">
        <v>-4.6387863249973502E-2</v>
      </c>
      <c r="GM413">
        <v>3.6088159466671601E-3</v>
      </c>
      <c r="GN413">
        <v>-4.2506285216111501E-5</v>
      </c>
      <c r="GO413">
        <v>14</v>
      </c>
      <c r="GP413">
        <v>2225</v>
      </c>
      <c r="GQ413">
        <v>2</v>
      </c>
      <c r="GR413">
        <v>27</v>
      </c>
      <c r="GS413">
        <v>4533</v>
      </c>
      <c r="GT413">
        <v>4533</v>
      </c>
      <c r="GU413">
        <v>2.1984900000000001</v>
      </c>
      <c r="GV413">
        <v>2.3779300000000001</v>
      </c>
      <c r="GW413">
        <v>1.9982899999999999</v>
      </c>
      <c r="GX413">
        <v>2.7404799999999998</v>
      </c>
      <c r="GY413">
        <v>2.0935100000000002</v>
      </c>
      <c r="GZ413">
        <v>2.3889200000000002</v>
      </c>
      <c r="HA413">
        <v>35.824399999999997</v>
      </c>
      <c r="HB413">
        <v>14.2896</v>
      </c>
      <c r="HC413">
        <v>18</v>
      </c>
      <c r="HD413">
        <v>440.04899999999998</v>
      </c>
      <c r="HE413">
        <v>601.75900000000001</v>
      </c>
      <c r="HF413">
        <v>17.64</v>
      </c>
      <c r="HG413">
        <v>26.470099999999999</v>
      </c>
      <c r="HH413">
        <v>29.997800000000002</v>
      </c>
      <c r="HI413">
        <v>27.0946</v>
      </c>
      <c r="HJ413">
        <v>27.036899999999999</v>
      </c>
      <c r="HK413">
        <v>44.125900000000001</v>
      </c>
      <c r="HL413">
        <v>18.004000000000001</v>
      </c>
      <c r="HM413">
        <v>0</v>
      </c>
      <c r="HN413">
        <v>17.666499999999999</v>
      </c>
      <c r="HO413">
        <v>810.26199999999994</v>
      </c>
      <c r="HP413">
        <v>16.5687</v>
      </c>
      <c r="HQ413">
        <v>96.247600000000006</v>
      </c>
      <c r="HR413">
        <v>100.48</v>
      </c>
    </row>
    <row r="414" spans="1:226" x14ac:dyDescent="0.2">
      <c r="A414">
        <v>523</v>
      </c>
      <c r="B414">
        <v>1657570107.5</v>
      </c>
      <c r="C414">
        <v>6688</v>
      </c>
      <c r="D414" t="s">
        <v>1154</v>
      </c>
      <c r="E414" t="s">
        <v>1155</v>
      </c>
      <c r="F414">
        <v>5</v>
      </c>
      <c r="G414" t="s">
        <v>1218</v>
      </c>
      <c r="H414" t="s">
        <v>353</v>
      </c>
      <c r="I414">
        <v>1657570104.7</v>
      </c>
      <c r="J414">
        <f t="shared" si="238"/>
        <v>2.3597615573864132E-3</v>
      </c>
      <c r="K414">
        <f t="shared" si="239"/>
        <v>2.3597615573864132</v>
      </c>
      <c r="L414">
        <f t="shared" si="240"/>
        <v>19.471011047203206</v>
      </c>
      <c r="M414">
        <f t="shared" si="241"/>
        <v>754.64329999999995</v>
      </c>
      <c r="N414">
        <f t="shared" si="242"/>
        <v>455.28047490411467</v>
      </c>
      <c r="O414">
        <f t="shared" si="243"/>
        <v>30.954249138631958</v>
      </c>
      <c r="P414">
        <f t="shared" si="244"/>
        <v>51.307749852262027</v>
      </c>
      <c r="Q414">
        <f t="shared" si="245"/>
        <v>0.1139831285431121</v>
      </c>
      <c r="R414">
        <f t="shared" si="246"/>
        <v>2.6440780192322526</v>
      </c>
      <c r="S414">
        <f t="shared" si="247"/>
        <v>0.11132204944502201</v>
      </c>
      <c r="T414">
        <f t="shared" si="248"/>
        <v>6.9810193854907401E-2</v>
      </c>
      <c r="U414">
        <f t="shared" si="249"/>
        <v>321.5158404</v>
      </c>
      <c r="V414">
        <f t="shared" si="250"/>
        <v>22.372507290747272</v>
      </c>
      <c r="W414">
        <f t="shared" si="251"/>
        <v>21.9621</v>
      </c>
      <c r="X414">
        <f t="shared" si="252"/>
        <v>2.6473796943502506</v>
      </c>
      <c r="Y414">
        <f t="shared" si="253"/>
        <v>50.115087030383357</v>
      </c>
      <c r="Z414">
        <f t="shared" si="254"/>
        <v>1.2474471882700775</v>
      </c>
      <c r="AA414">
        <f t="shared" si="255"/>
        <v>2.4891649644622698</v>
      </c>
      <c r="AB414">
        <f t="shared" si="256"/>
        <v>1.3999325060801731</v>
      </c>
      <c r="AC414">
        <f t="shared" si="257"/>
        <v>-104.06548468074082</v>
      </c>
      <c r="AD414">
        <f t="shared" si="258"/>
        <v>-143.44130721211309</v>
      </c>
      <c r="AE414">
        <f t="shared" si="259"/>
        <v>-11.070998402110638</v>
      </c>
      <c r="AF414">
        <f t="shared" si="260"/>
        <v>62.938050105035416</v>
      </c>
      <c r="AG414">
        <f t="shared" si="261"/>
        <v>43.093909755586061</v>
      </c>
      <c r="AH414">
        <f t="shared" si="262"/>
        <v>2.3631380535670141</v>
      </c>
      <c r="AI414">
        <f t="shared" si="263"/>
        <v>19.471011047203206</v>
      </c>
      <c r="AJ414">
        <v>804.87003269636796</v>
      </c>
      <c r="AK414">
        <v>776.51670303030301</v>
      </c>
      <c r="AL414">
        <v>3.3783801487216301</v>
      </c>
      <c r="AM414">
        <v>66.159676671444501</v>
      </c>
      <c r="AN414">
        <f t="shared" si="264"/>
        <v>2.3597615573864132</v>
      </c>
      <c r="AO414">
        <v>16.480923061931001</v>
      </c>
      <c r="AP414">
        <v>18.344763636363599</v>
      </c>
      <c r="AQ414">
        <v>-2.8134991518395602E-5</v>
      </c>
      <c r="AR414">
        <v>77.858196227139302</v>
      </c>
      <c r="AS414">
        <v>6</v>
      </c>
      <c r="AT414">
        <v>1</v>
      </c>
      <c r="AU414">
        <f t="shared" si="265"/>
        <v>1</v>
      </c>
      <c r="AV414">
        <f t="shared" si="266"/>
        <v>0</v>
      </c>
      <c r="AW414">
        <f t="shared" si="267"/>
        <v>36641.476433532334</v>
      </c>
      <c r="AX414">
        <f t="shared" si="268"/>
        <v>1999.999</v>
      </c>
      <c r="AY414">
        <f t="shared" si="269"/>
        <v>1681.1991600000001</v>
      </c>
      <c r="AZ414">
        <f t="shared" si="270"/>
        <v>0.84060000030000015</v>
      </c>
      <c r="BA414">
        <f t="shared" si="271"/>
        <v>0.16075800057900028</v>
      </c>
      <c r="BB414">
        <v>4.0229999999999997</v>
      </c>
      <c r="BC414">
        <v>0.5</v>
      </c>
      <c r="BD414" t="s">
        <v>354</v>
      </c>
      <c r="BE414">
        <v>2</v>
      </c>
      <c r="BF414" t="b">
        <v>1</v>
      </c>
      <c r="BG414">
        <v>1657570104.7</v>
      </c>
      <c r="BH414">
        <v>754.64329999999995</v>
      </c>
      <c r="BI414">
        <v>790.74929999999995</v>
      </c>
      <c r="BJ414">
        <v>18.347670000000001</v>
      </c>
      <c r="BK414">
        <v>16.481290000000001</v>
      </c>
      <c r="BL414">
        <v>749.60239999999999</v>
      </c>
      <c r="BM414">
        <v>18.242629999999998</v>
      </c>
      <c r="BN414">
        <v>500.0308</v>
      </c>
      <c r="BO414">
        <v>67.970290000000006</v>
      </c>
      <c r="BP414">
        <v>1.9116190000000002E-2</v>
      </c>
      <c r="BQ414">
        <v>20.955829999999999</v>
      </c>
      <c r="BR414">
        <v>21.9621</v>
      </c>
      <c r="BS414">
        <v>999.9</v>
      </c>
      <c r="BT414">
        <v>0</v>
      </c>
      <c r="BU414">
        <v>0</v>
      </c>
      <c r="BV414">
        <v>9989.1190000000006</v>
      </c>
      <c r="BW414">
        <v>0</v>
      </c>
      <c r="BX414">
        <v>363.46780000000001</v>
      </c>
      <c r="BY414">
        <v>-36.106020000000001</v>
      </c>
      <c r="BZ414">
        <v>768.74789999999996</v>
      </c>
      <c r="CA414">
        <v>804.00019999999995</v>
      </c>
      <c r="CB414">
        <v>1.866374</v>
      </c>
      <c r="CC414">
        <v>790.74929999999995</v>
      </c>
      <c r="CD414">
        <v>16.481290000000001</v>
      </c>
      <c r="CE414">
        <v>1.2470950000000001</v>
      </c>
      <c r="CF414">
        <v>1.1202380000000001</v>
      </c>
      <c r="CG414">
        <v>10.17596</v>
      </c>
      <c r="CH414">
        <v>8.5817840000000007</v>
      </c>
      <c r="CI414">
        <v>1999.999</v>
      </c>
      <c r="CJ414">
        <v>0.97999919999999996</v>
      </c>
      <c r="CK414">
        <v>2.000116E-2</v>
      </c>
      <c r="CL414">
        <v>0</v>
      </c>
      <c r="CM414">
        <v>2.6047500000000001</v>
      </c>
      <c r="CN414">
        <v>0</v>
      </c>
      <c r="CO414">
        <v>5821.7430000000004</v>
      </c>
      <c r="CP414">
        <v>16705.39</v>
      </c>
      <c r="CQ414">
        <v>45</v>
      </c>
      <c r="CR414">
        <v>44.561999999999998</v>
      </c>
      <c r="CS414">
        <v>44.6374</v>
      </c>
      <c r="CT414">
        <v>42.555799999999998</v>
      </c>
      <c r="CU414">
        <v>39.811999999999998</v>
      </c>
      <c r="CV414">
        <v>1959.999</v>
      </c>
      <c r="CW414">
        <v>40</v>
      </c>
      <c r="CX414">
        <v>0</v>
      </c>
      <c r="CY414">
        <v>1651549002.8</v>
      </c>
      <c r="CZ414">
        <v>0</v>
      </c>
      <c r="DA414">
        <v>0</v>
      </c>
      <c r="DB414" t="s">
        <v>355</v>
      </c>
      <c r="DC414">
        <v>1657298120.5</v>
      </c>
      <c r="DD414">
        <v>1657298120.5</v>
      </c>
      <c r="DE414">
        <v>0</v>
      </c>
      <c r="DF414">
        <v>1.391</v>
      </c>
      <c r="DG414">
        <v>3.5000000000000003E-2</v>
      </c>
      <c r="DH414">
        <v>2.39</v>
      </c>
      <c r="DI414">
        <v>0.104</v>
      </c>
      <c r="DJ414">
        <v>419</v>
      </c>
      <c r="DK414">
        <v>18</v>
      </c>
      <c r="DL414">
        <v>0.11</v>
      </c>
      <c r="DM414">
        <v>0.02</v>
      </c>
      <c r="DN414">
        <v>-35.944853658536601</v>
      </c>
      <c r="DO414">
        <v>-1.44929268292678</v>
      </c>
      <c r="DP414">
        <v>0.211395295073703</v>
      </c>
      <c r="DQ414">
        <v>0</v>
      </c>
      <c r="DR414">
        <v>1.86266073170732</v>
      </c>
      <c r="DS414">
        <v>-3.1587595818817003E-2</v>
      </c>
      <c r="DT414">
        <v>8.9209989023552698E-3</v>
      </c>
      <c r="DU414">
        <v>1</v>
      </c>
      <c r="DV414">
        <v>1</v>
      </c>
      <c r="DW414">
        <v>2</v>
      </c>
      <c r="DX414" t="s">
        <v>372</v>
      </c>
      <c r="DY414">
        <v>2.8692899999999999</v>
      </c>
      <c r="DZ414">
        <v>2.6354799999999998</v>
      </c>
      <c r="EA414">
        <v>0.105938</v>
      </c>
      <c r="EB414">
        <v>0.109627</v>
      </c>
      <c r="EC414">
        <v>6.4530599999999994E-2</v>
      </c>
      <c r="ED414">
        <v>5.9632400000000002E-2</v>
      </c>
      <c r="EE414">
        <v>25129.5</v>
      </c>
      <c r="EF414">
        <v>21903.4</v>
      </c>
      <c r="EG414">
        <v>25161.200000000001</v>
      </c>
      <c r="EH414">
        <v>23956.400000000001</v>
      </c>
      <c r="EI414">
        <v>40179.4</v>
      </c>
      <c r="EJ414">
        <v>37301.699999999997</v>
      </c>
      <c r="EK414">
        <v>45474.6</v>
      </c>
      <c r="EL414">
        <v>42743.8</v>
      </c>
      <c r="EM414">
        <v>1.8157700000000001</v>
      </c>
      <c r="EN414">
        <v>2.0739299999999998</v>
      </c>
      <c r="EO414">
        <v>0.168327</v>
      </c>
      <c r="EP414">
        <v>0</v>
      </c>
      <c r="EQ414">
        <v>19.183</v>
      </c>
      <c r="ER414">
        <v>999.9</v>
      </c>
      <c r="ES414">
        <v>28.012</v>
      </c>
      <c r="ET414">
        <v>33.103000000000002</v>
      </c>
      <c r="EU414">
        <v>20.939900000000002</v>
      </c>
      <c r="EV414">
        <v>49.174500000000002</v>
      </c>
      <c r="EW414">
        <v>32.636200000000002</v>
      </c>
      <c r="EX414">
        <v>2</v>
      </c>
      <c r="EY414">
        <v>-7.8640799999999997E-2</v>
      </c>
      <c r="EZ414">
        <v>2.1386500000000002</v>
      </c>
      <c r="FA414">
        <v>20.233799999999999</v>
      </c>
      <c r="FB414">
        <v>5.23346</v>
      </c>
      <c r="FC414">
        <v>11.9902</v>
      </c>
      <c r="FD414">
        <v>4.9557500000000001</v>
      </c>
      <c r="FE414">
        <v>3.3039499999999999</v>
      </c>
      <c r="FF414">
        <v>9999</v>
      </c>
      <c r="FG414">
        <v>9999</v>
      </c>
      <c r="FH414">
        <v>6907</v>
      </c>
      <c r="FI414">
        <v>357</v>
      </c>
      <c r="FJ414">
        <v>1.8682099999999999</v>
      </c>
      <c r="FK414">
        <v>1.86388</v>
      </c>
      <c r="FL414">
        <v>1.8714900000000001</v>
      </c>
      <c r="FM414">
        <v>1.8623400000000001</v>
      </c>
      <c r="FN414">
        <v>1.86178</v>
      </c>
      <c r="FO414">
        <v>1.86829</v>
      </c>
      <c r="FP414">
        <v>1.8583700000000001</v>
      </c>
      <c r="FQ414">
        <v>1.8647800000000001</v>
      </c>
      <c r="FR414">
        <v>5</v>
      </c>
      <c r="FS414">
        <v>0</v>
      </c>
      <c r="FT414">
        <v>0</v>
      </c>
      <c r="FU414">
        <v>0</v>
      </c>
      <c r="FV414" t="s">
        <v>357</v>
      </c>
      <c r="FW414" t="s">
        <v>358</v>
      </c>
      <c r="FX414" t="s">
        <v>359</v>
      </c>
      <c r="FY414" t="s">
        <v>359</v>
      </c>
      <c r="FZ414" t="s">
        <v>359</v>
      </c>
      <c r="GA414" t="s">
        <v>359</v>
      </c>
      <c r="GB414">
        <v>0</v>
      </c>
      <c r="GC414">
        <v>100</v>
      </c>
      <c r="GD414">
        <v>100</v>
      </c>
      <c r="GE414">
        <v>5.069</v>
      </c>
      <c r="GF414">
        <v>0.10489999999999999</v>
      </c>
      <c r="GG414">
        <v>2.1444526195071201</v>
      </c>
      <c r="GH414">
        <v>5.2457919015285598E-3</v>
      </c>
      <c r="GI414">
        <v>-2.61795653493914E-6</v>
      </c>
      <c r="GJ414">
        <v>1.0331707357916401E-9</v>
      </c>
      <c r="GK414">
        <v>8.3457624279274292E-3</v>
      </c>
      <c r="GL414">
        <v>-4.6387863249973502E-2</v>
      </c>
      <c r="GM414">
        <v>3.6088159466671601E-3</v>
      </c>
      <c r="GN414">
        <v>-4.2506285216111501E-5</v>
      </c>
      <c r="GO414">
        <v>14</v>
      </c>
      <c r="GP414">
        <v>2225</v>
      </c>
      <c r="GQ414">
        <v>2</v>
      </c>
      <c r="GR414">
        <v>27</v>
      </c>
      <c r="GS414">
        <v>4533.1000000000004</v>
      </c>
      <c r="GT414">
        <v>4533.1000000000004</v>
      </c>
      <c r="GU414">
        <v>2.2363300000000002</v>
      </c>
      <c r="GV414">
        <v>2.3742700000000001</v>
      </c>
      <c r="GW414">
        <v>1.9982899999999999</v>
      </c>
      <c r="GX414">
        <v>2.7404799999999998</v>
      </c>
      <c r="GY414">
        <v>2.0935100000000002</v>
      </c>
      <c r="GZ414">
        <v>2.4023400000000001</v>
      </c>
      <c r="HA414">
        <v>35.801000000000002</v>
      </c>
      <c r="HB414">
        <v>14.298400000000001</v>
      </c>
      <c r="HC414">
        <v>18</v>
      </c>
      <c r="HD414">
        <v>440.06799999999998</v>
      </c>
      <c r="HE414">
        <v>601.83199999999999</v>
      </c>
      <c r="HF414">
        <v>17.665199999999999</v>
      </c>
      <c r="HG414">
        <v>26.441600000000001</v>
      </c>
      <c r="HH414">
        <v>29.997800000000002</v>
      </c>
      <c r="HI414">
        <v>27.0641</v>
      </c>
      <c r="HJ414">
        <v>27.006599999999999</v>
      </c>
      <c r="HK414">
        <v>44.830599999999997</v>
      </c>
      <c r="HL414">
        <v>18.004000000000001</v>
      </c>
      <c r="HM414">
        <v>0</v>
      </c>
      <c r="HN414">
        <v>17.694199999999999</v>
      </c>
      <c r="HO414">
        <v>823.76199999999994</v>
      </c>
      <c r="HP414">
        <v>16.5687</v>
      </c>
      <c r="HQ414">
        <v>96.254300000000001</v>
      </c>
      <c r="HR414">
        <v>100.486</v>
      </c>
    </row>
    <row r="415" spans="1:226" x14ac:dyDescent="0.2">
      <c r="A415">
        <v>524</v>
      </c>
      <c r="B415">
        <v>1657570112.5</v>
      </c>
      <c r="C415">
        <v>6693</v>
      </c>
      <c r="D415" t="s">
        <v>1156</v>
      </c>
      <c r="E415" t="s">
        <v>1157</v>
      </c>
      <c r="F415">
        <v>5</v>
      </c>
      <c r="G415" t="s">
        <v>1218</v>
      </c>
      <c r="H415" t="s">
        <v>353</v>
      </c>
      <c r="I415">
        <v>1657570110</v>
      </c>
      <c r="J415">
        <f t="shared" si="238"/>
        <v>2.3564864282807651E-3</v>
      </c>
      <c r="K415">
        <f t="shared" si="239"/>
        <v>2.3564864282807649</v>
      </c>
      <c r="L415">
        <f t="shared" si="240"/>
        <v>19.28282702779342</v>
      </c>
      <c r="M415">
        <f t="shared" si="241"/>
        <v>772.47622222222196</v>
      </c>
      <c r="N415">
        <f t="shared" si="242"/>
        <v>474.74876190999458</v>
      </c>
      <c r="O415">
        <f t="shared" si="243"/>
        <v>32.276881663440975</v>
      </c>
      <c r="P415">
        <f t="shared" si="244"/>
        <v>52.518564792414452</v>
      </c>
      <c r="Q415">
        <f t="shared" si="245"/>
        <v>0.11380614338470135</v>
      </c>
      <c r="R415">
        <f t="shared" si="246"/>
        <v>2.6413849355011583</v>
      </c>
      <c r="S415">
        <f t="shared" si="247"/>
        <v>0.11115058129186643</v>
      </c>
      <c r="T415">
        <f t="shared" si="248"/>
        <v>6.9702543998093114E-2</v>
      </c>
      <c r="U415">
        <f t="shared" si="249"/>
        <v>321.51724133333369</v>
      </c>
      <c r="V415">
        <f t="shared" si="250"/>
        <v>22.378665597962328</v>
      </c>
      <c r="W415">
        <f t="shared" si="251"/>
        <v>21.961477777777802</v>
      </c>
      <c r="X415">
        <f t="shared" si="252"/>
        <v>2.6472792054778003</v>
      </c>
      <c r="Y415">
        <f t="shared" si="253"/>
        <v>50.092191565668045</v>
      </c>
      <c r="Z415">
        <f t="shared" si="254"/>
        <v>1.247173952581645</v>
      </c>
      <c r="AA415">
        <f t="shared" si="255"/>
        <v>2.4897572128515684</v>
      </c>
      <c r="AB415">
        <f t="shared" si="256"/>
        <v>1.4001052528961553</v>
      </c>
      <c r="AC415">
        <f t="shared" si="257"/>
        <v>-103.92105148718174</v>
      </c>
      <c r="AD415">
        <f t="shared" si="258"/>
        <v>-142.65550436655093</v>
      </c>
      <c r="AE415">
        <f t="shared" si="259"/>
        <v>-11.021756962481751</v>
      </c>
      <c r="AF415">
        <f t="shared" si="260"/>
        <v>63.918928517119298</v>
      </c>
      <c r="AG415">
        <f t="shared" si="261"/>
        <v>43.240902964966672</v>
      </c>
      <c r="AH415">
        <f t="shared" si="262"/>
        <v>2.3630551031884619</v>
      </c>
      <c r="AI415">
        <f t="shared" si="263"/>
        <v>19.28282702779342</v>
      </c>
      <c r="AJ415">
        <v>822.23262501327804</v>
      </c>
      <c r="AK415">
        <v>793.79393333333303</v>
      </c>
      <c r="AL415">
        <v>3.44260786109932</v>
      </c>
      <c r="AM415">
        <v>66.159676671444501</v>
      </c>
      <c r="AN415">
        <f t="shared" si="264"/>
        <v>2.3564864282807649</v>
      </c>
      <c r="AO415">
        <v>16.481722006958901</v>
      </c>
      <c r="AP415">
        <v>18.3430933333333</v>
      </c>
      <c r="AQ415">
        <v>2.0592917189566701E-6</v>
      </c>
      <c r="AR415">
        <v>77.858196227139302</v>
      </c>
      <c r="AS415">
        <v>6</v>
      </c>
      <c r="AT415">
        <v>1</v>
      </c>
      <c r="AU415">
        <f t="shared" si="265"/>
        <v>1</v>
      </c>
      <c r="AV415">
        <f t="shared" si="266"/>
        <v>0</v>
      </c>
      <c r="AW415">
        <f t="shared" si="267"/>
        <v>36588.076635160032</v>
      </c>
      <c r="AX415">
        <f t="shared" si="268"/>
        <v>2000.0077777777799</v>
      </c>
      <c r="AY415">
        <f t="shared" si="269"/>
        <v>1681.2065333333351</v>
      </c>
      <c r="AZ415">
        <f t="shared" si="270"/>
        <v>0.8405999976666757</v>
      </c>
      <c r="BA415">
        <f t="shared" si="271"/>
        <v>0.16075799549668418</v>
      </c>
      <c r="BB415">
        <v>4.0229999999999997</v>
      </c>
      <c r="BC415">
        <v>0.5</v>
      </c>
      <c r="BD415" t="s">
        <v>354</v>
      </c>
      <c r="BE415">
        <v>2</v>
      </c>
      <c r="BF415" t="b">
        <v>1</v>
      </c>
      <c r="BG415">
        <v>1657570110</v>
      </c>
      <c r="BH415">
        <v>772.47622222222196</v>
      </c>
      <c r="BI415">
        <v>808.73911111111101</v>
      </c>
      <c r="BJ415">
        <v>18.3442222222222</v>
      </c>
      <c r="BK415">
        <v>16.4776555555556</v>
      </c>
      <c r="BL415">
        <v>767.38099999999997</v>
      </c>
      <c r="BM415">
        <v>18.239333333333299</v>
      </c>
      <c r="BN415">
        <v>499.96499999999997</v>
      </c>
      <c r="BO415">
        <v>67.967933333333306</v>
      </c>
      <c r="BP415">
        <v>1.9356477777777801E-2</v>
      </c>
      <c r="BQ415">
        <v>20.959700000000002</v>
      </c>
      <c r="BR415">
        <v>21.961477777777802</v>
      </c>
      <c r="BS415">
        <v>999.9</v>
      </c>
      <c r="BT415">
        <v>0</v>
      </c>
      <c r="BU415">
        <v>0</v>
      </c>
      <c r="BV415">
        <v>9974.4455555555505</v>
      </c>
      <c r="BW415">
        <v>0</v>
      </c>
      <c r="BX415">
        <v>361.61277777777798</v>
      </c>
      <c r="BY415">
        <v>-36.262855555555603</v>
      </c>
      <c r="BZ415">
        <v>786.91166666666697</v>
      </c>
      <c r="CA415">
        <v>822.28844444444405</v>
      </c>
      <c r="CB415">
        <v>1.8665755555555601</v>
      </c>
      <c r="CC415">
        <v>808.73911111111101</v>
      </c>
      <c r="CD415">
        <v>16.4776555555556</v>
      </c>
      <c r="CE415">
        <v>1.24681777777778</v>
      </c>
      <c r="CF415">
        <v>1.11995222222222</v>
      </c>
      <c r="CG415">
        <v>10.1726333333333</v>
      </c>
      <c r="CH415">
        <v>8.5779977777777798</v>
      </c>
      <c r="CI415">
        <v>2000.0077777777799</v>
      </c>
      <c r="CJ415">
        <v>0.97999899999999995</v>
      </c>
      <c r="CK415">
        <v>2.0001366666666701E-2</v>
      </c>
      <c r="CL415">
        <v>0</v>
      </c>
      <c r="CM415">
        <v>2.5868777777777798</v>
      </c>
      <c r="CN415">
        <v>0</v>
      </c>
      <c r="CO415">
        <v>5828.6188888888901</v>
      </c>
      <c r="CP415">
        <v>16705.444444444402</v>
      </c>
      <c r="CQ415">
        <v>45</v>
      </c>
      <c r="CR415">
        <v>44.561999999999998</v>
      </c>
      <c r="CS415">
        <v>44.625</v>
      </c>
      <c r="CT415">
        <v>42.513777777777797</v>
      </c>
      <c r="CU415">
        <v>39.811999999999998</v>
      </c>
      <c r="CV415">
        <v>1960.0077777777799</v>
      </c>
      <c r="CW415">
        <v>40</v>
      </c>
      <c r="CX415">
        <v>0</v>
      </c>
      <c r="CY415">
        <v>1651549008.2</v>
      </c>
      <c r="CZ415">
        <v>0</v>
      </c>
      <c r="DA415">
        <v>0</v>
      </c>
      <c r="DB415" t="s">
        <v>355</v>
      </c>
      <c r="DC415">
        <v>1657298120.5</v>
      </c>
      <c r="DD415">
        <v>1657298120.5</v>
      </c>
      <c r="DE415">
        <v>0</v>
      </c>
      <c r="DF415">
        <v>1.391</v>
      </c>
      <c r="DG415">
        <v>3.5000000000000003E-2</v>
      </c>
      <c r="DH415">
        <v>2.39</v>
      </c>
      <c r="DI415">
        <v>0.104</v>
      </c>
      <c r="DJ415">
        <v>419</v>
      </c>
      <c r="DK415">
        <v>18</v>
      </c>
      <c r="DL415">
        <v>0.11</v>
      </c>
      <c r="DM415">
        <v>0.02</v>
      </c>
      <c r="DN415">
        <v>-36.101312195121899</v>
      </c>
      <c r="DO415">
        <v>-1.3389449477351301</v>
      </c>
      <c r="DP415">
        <v>0.22393129629650901</v>
      </c>
      <c r="DQ415">
        <v>0</v>
      </c>
      <c r="DR415">
        <v>1.8618019512195101</v>
      </c>
      <c r="DS415">
        <v>2.4878048780488899E-2</v>
      </c>
      <c r="DT415">
        <v>8.4338551840728998E-3</v>
      </c>
      <c r="DU415">
        <v>1</v>
      </c>
      <c r="DV415">
        <v>1</v>
      </c>
      <c r="DW415">
        <v>2</v>
      </c>
      <c r="DX415" t="s">
        <v>372</v>
      </c>
      <c r="DY415">
        <v>2.8694199999999999</v>
      </c>
      <c r="DZ415">
        <v>2.6358199999999998</v>
      </c>
      <c r="EA415">
        <v>0.107526</v>
      </c>
      <c r="EB415">
        <v>0.111133</v>
      </c>
      <c r="EC415">
        <v>6.4529500000000004E-2</v>
      </c>
      <c r="ED415">
        <v>5.9609000000000002E-2</v>
      </c>
      <c r="EE415">
        <v>25086.799999999999</v>
      </c>
      <c r="EF415">
        <v>21867.599999999999</v>
      </c>
      <c r="EG415">
        <v>25163</v>
      </c>
      <c r="EH415">
        <v>23957.599999999999</v>
      </c>
      <c r="EI415">
        <v>40182.1</v>
      </c>
      <c r="EJ415">
        <v>37304.400000000001</v>
      </c>
      <c r="EK415">
        <v>45477.599999999999</v>
      </c>
      <c r="EL415">
        <v>42745.8</v>
      </c>
      <c r="EM415">
        <v>1.8161799999999999</v>
      </c>
      <c r="EN415">
        <v>2.0744500000000001</v>
      </c>
      <c r="EO415">
        <v>0.16806299999999999</v>
      </c>
      <c r="EP415">
        <v>0</v>
      </c>
      <c r="EQ415">
        <v>19.182300000000001</v>
      </c>
      <c r="ER415">
        <v>999.9</v>
      </c>
      <c r="ES415">
        <v>28.012</v>
      </c>
      <c r="ET415">
        <v>33.103000000000002</v>
      </c>
      <c r="EU415">
        <v>20.941299999999998</v>
      </c>
      <c r="EV415">
        <v>49.484499999999997</v>
      </c>
      <c r="EW415">
        <v>32.7804</v>
      </c>
      <c r="EX415">
        <v>2</v>
      </c>
      <c r="EY415">
        <v>-8.1158499999999995E-2</v>
      </c>
      <c r="EZ415">
        <v>2.09545</v>
      </c>
      <c r="FA415">
        <v>20.234400000000001</v>
      </c>
      <c r="FB415">
        <v>5.2333100000000004</v>
      </c>
      <c r="FC415">
        <v>11.991099999999999</v>
      </c>
      <c r="FD415">
        <v>4.9557500000000001</v>
      </c>
      <c r="FE415">
        <v>3.3039800000000001</v>
      </c>
      <c r="FF415">
        <v>9999</v>
      </c>
      <c r="FG415">
        <v>9999</v>
      </c>
      <c r="FH415">
        <v>6907</v>
      </c>
      <c r="FI415">
        <v>357</v>
      </c>
      <c r="FJ415">
        <v>1.8682300000000001</v>
      </c>
      <c r="FK415">
        <v>1.8638999999999999</v>
      </c>
      <c r="FL415">
        <v>1.8714900000000001</v>
      </c>
      <c r="FM415">
        <v>1.8623400000000001</v>
      </c>
      <c r="FN415">
        <v>1.86181</v>
      </c>
      <c r="FO415">
        <v>1.8682799999999999</v>
      </c>
      <c r="FP415">
        <v>1.8583700000000001</v>
      </c>
      <c r="FQ415">
        <v>1.8647800000000001</v>
      </c>
      <c r="FR415">
        <v>5</v>
      </c>
      <c r="FS415">
        <v>0</v>
      </c>
      <c r="FT415">
        <v>0</v>
      </c>
      <c r="FU415">
        <v>0</v>
      </c>
      <c r="FV415" t="s">
        <v>357</v>
      </c>
      <c r="FW415" t="s">
        <v>358</v>
      </c>
      <c r="FX415" t="s">
        <v>359</v>
      </c>
      <c r="FY415" t="s">
        <v>359</v>
      </c>
      <c r="FZ415" t="s">
        <v>359</v>
      </c>
      <c r="GA415" t="s">
        <v>359</v>
      </c>
      <c r="GB415">
        <v>0</v>
      </c>
      <c r="GC415">
        <v>100</v>
      </c>
      <c r="GD415">
        <v>100</v>
      </c>
      <c r="GE415">
        <v>5.12</v>
      </c>
      <c r="GF415">
        <v>0.10489999999999999</v>
      </c>
      <c r="GG415">
        <v>2.1444526195071201</v>
      </c>
      <c r="GH415">
        <v>5.2457919015285598E-3</v>
      </c>
      <c r="GI415">
        <v>-2.61795653493914E-6</v>
      </c>
      <c r="GJ415">
        <v>1.0331707357916401E-9</v>
      </c>
      <c r="GK415">
        <v>8.3457624279274292E-3</v>
      </c>
      <c r="GL415">
        <v>-4.6387863249973502E-2</v>
      </c>
      <c r="GM415">
        <v>3.6088159466671601E-3</v>
      </c>
      <c r="GN415">
        <v>-4.2506285216111501E-5</v>
      </c>
      <c r="GO415">
        <v>14</v>
      </c>
      <c r="GP415">
        <v>2225</v>
      </c>
      <c r="GQ415">
        <v>2</v>
      </c>
      <c r="GR415">
        <v>27</v>
      </c>
      <c r="GS415">
        <v>4533.2</v>
      </c>
      <c r="GT415">
        <v>4533.2</v>
      </c>
      <c r="GU415">
        <v>2.2705099999999998</v>
      </c>
      <c r="GV415">
        <v>2.3767100000000001</v>
      </c>
      <c r="GW415">
        <v>1.9982899999999999</v>
      </c>
      <c r="GX415">
        <v>2.7404799999999998</v>
      </c>
      <c r="GY415">
        <v>2.0935100000000002</v>
      </c>
      <c r="GZ415">
        <v>2.3095699999999999</v>
      </c>
      <c r="HA415">
        <v>35.777700000000003</v>
      </c>
      <c r="HB415">
        <v>14.280900000000001</v>
      </c>
      <c r="HC415">
        <v>18</v>
      </c>
      <c r="HD415">
        <v>440.084</v>
      </c>
      <c r="HE415">
        <v>601.91899999999998</v>
      </c>
      <c r="HF415">
        <v>17.695799999999998</v>
      </c>
      <c r="HG415">
        <v>26.414300000000001</v>
      </c>
      <c r="HH415">
        <v>29.997800000000002</v>
      </c>
      <c r="HI415">
        <v>27.0352</v>
      </c>
      <c r="HJ415">
        <v>26.977599999999999</v>
      </c>
      <c r="HK415">
        <v>45.580399999999997</v>
      </c>
      <c r="HL415">
        <v>17.713699999999999</v>
      </c>
      <c r="HM415">
        <v>0</v>
      </c>
      <c r="HN415">
        <v>17.720300000000002</v>
      </c>
      <c r="HO415">
        <v>843.899</v>
      </c>
      <c r="HP415">
        <v>16.5687</v>
      </c>
      <c r="HQ415">
        <v>96.260800000000003</v>
      </c>
      <c r="HR415">
        <v>100.49</v>
      </c>
    </row>
    <row r="416" spans="1:226" x14ac:dyDescent="0.2">
      <c r="A416">
        <v>525</v>
      </c>
      <c r="B416">
        <v>1657570117.5</v>
      </c>
      <c r="C416">
        <v>6698</v>
      </c>
      <c r="D416" t="s">
        <v>1158</v>
      </c>
      <c r="E416" t="s">
        <v>1159</v>
      </c>
      <c r="F416">
        <v>5</v>
      </c>
      <c r="G416" t="s">
        <v>1218</v>
      </c>
      <c r="H416" t="s">
        <v>353</v>
      </c>
      <c r="I416">
        <v>1657570114.7</v>
      </c>
      <c r="J416">
        <f t="shared" si="238"/>
        <v>2.3591238175164684E-3</v>
      </c>
      <c r="K416">
        <f t="shared" si="239"/>
        <v>2.3591238175164686</v>
      </c>
      <c r="L416">
        <f t="shared" si="240"/>
        <v>19.386952791752933</v>
      </c>
      <c r="M416">
        <f t="shared" si="241"/>
        <v>788.1</v>
      </c>
      <c r="N416">
        <f t="shared" si="242"/>
        <v>488.81123079894928</v>
      </c>
      <c r="O416">
        <f t="shared" si="243"/>
        <v>33.232554194166404</v>
      </c>
      <c r="P416">
        <f t="shared" si="244"/>
        <v>53.580143642802</v>
      </c>
      <c r="Q416">
        <f t="shared" si="245"/>
        <v>0.11398451575930157</v>
      </c>
      <c r="R416">
        <f t="shared" si="246"/>
        <v>2.6408753457837193</v>
      </c>
      <c r="S416">
        <f t="shared" si="247"/>
        <v>0.11132022671602844</v>
      </c>
      <c r="T416">
        <f t="shared" si="248"/>
        <v>6.9809330621536755E-2</v>
      </c>
      <c r="U416">
        <f t="shared" si="249"/>
        <v>321.51755220000001</v>
      </c>
      <c r="V416">
        <f t="shared" si="250"/>
        <v>22.379621778458791</v>
      </c>
      <c r="W416">
        <f t="shared" si="251"/>
        <v>21.956710000000001</v>
      </c>
      <c r="X416">
        <f t="shared" si="252"/>
        <v>2.6465093202930952</v>
      </c>
      <c r="Y416">
        <f t="shared" si="253"/>
        <v>50.07991122910942</v>
      </c>
      <c r="Z416">
        <f t="shared" si="254"/>
        <v>1.2469801127234879</v>
      </c>
      <c r="AA416">
        <f t="shared" si="255"/>
        <v>2.4899806771196289</v>
      </c>
      <c r="AB416">
        <f t="shared" si="256"/>
        <v>1.3995292075696073</v>
      </c>
      <c r="AC416">
        <f t="shared" si="257"/>
        <v>-104.03736035247626</v>
      </c>
      <c r="AD416">
        <f t="shared" si="258"/>
        <v>-141.74130346308567</v>
      </c>
      <c r="AE416">
        <f t="shared" si="259"/>
        <v>-10.953052767673523</v>
      </c>
      <c r="AF416">
        <f t="shared" si="260"/>
        <v>64.785835616764587</v>
      </c>
      <c r="AG416">
        <f t="shared" si="261"/>
        <v>43.146878118792358</v>
      </c>
      <c r="AH416">
        <f t="shared" si="262"/>
        <v>2.3559015590243346</v>
      </c>
      <c r="AI416">
        <f t="shared" si="263"/>
        <v>19.386952791752933</v>
      </c>
      <c r="AJ416">
        <v>838.97565935690295</v>
      </c>
      <c r="AK416">
        <v>810.62429090909097</v>
      </c>
      <c r="AL416">
        <v>3.3951441265237499</v>
      </c>
      <c r="AM416">
        <v>66.159676671444501</v>
      </c>
      <c r="AN416">
        <f t="shared" si="264"/>
        <v>2.3591238175164686</v>
      </c>
      <c r="AO416">
        <v>16.478314282418602</v>
      </c>
      <c r="AP416">
        <v>18.3419775757576</v>
      </c>
      <c r="AQ416">
        <v>-1.1220235316319599E-5</v>
      </c>
      <c r="AR416">
        <v>77.858196227139302</v>
      </c>
      <c r="AS416">
        <v>6</v>
      </c>
      <c r="AT416">
        <v>1</v>
      </c>
      <c r="AU416">
        <f t="shared" si="265"/>
        <v>1</v>
      </c>
      <c r="AV416">
        <f t="shared" si="266"/>
        <v>0</v>
      </c>
      <c r="AW416">
        <f t="shared" si="267"/>
        <v>36577.870265503829</v>
      </c>
      <c r="AX416">
        <f t="shared" si="268"/>
        <v>2000.009</v>
      </c>
      <c r="AY416">
        <f t="shared" si="269"/>
        <v>1681.2076199999999</v>
      </c>
      <c r="AZ416">
        <f t="shared" si="270"/>
        <v>0.84060002729987715</v>
      </c>
      <c r="BA416">
        <f t="shared" si="271"/>
        <v>0.16075805268876289</v>
      </c>
      <c r="BB416">
        <v>4.0229999999999997</v>
      </c>
      <c r="BC416">
        <v>0.5</v>
      </c>
      <c r="BD416" t="s">
        <v>354</v>
      </c>
      <c r="BE416">
        <v>2</v>
      </c>
      <c r="BF416" t="b">
        <v>1</v>
      </c>
      <c r="BG416">
        <v>1657570114.7</v>
      </c>
      <c r="BH416">
        <v>788.1</v>
      </c>
      <c r="BI416">
        <v>824.31529999999998</v>
      </c>
      <c r="BJ416">
        <v>18.34159</v>
      </c>
      <c r="BK416">
        <v>16.480519999999999</v>
      </c>
      <c r="BL416">
        <v>782.95749999999998</v>
      </c>
      <c r="BM416">
        <v>18.236809999999998</v>
      </c>
      <c r="BN416">
        <v>499.92500000000001</v>
      </c>
      <c r="BO416">
        <v>67.966939999999994</v>
      </c>
      <c r="BP416">
        <v>1.9538420000000001E-2</v>
      </c>
      <c r="BQ416">
        <v>20.96116</v>
      </c>
      <c r="BR416">
        <v>21.956710000000001</v>
      </c>
      <c r="BS416">
        <v>999.9</v>
      </c>
      <c r="BT416">
        <v>0</v>
      </c>
      <c r="BU416">
        <v>0</v>
      </c>
      <c r="BV416">
        <v>9971.75</v>
      </c>
      <c r="BW416">
        <v>0</v>
      </c>
      <c r="BX416">
        <v>352.02069999999998</v>
      </c>
      <c r="BY416">
        <v>-36.215229999999998</v>
      </c>
      <c r="BZ416">
        <v>802.82510000000002</v>
      </c>
      <c r="CA416">
        <v>838.12800000000004</v>
      </c>
      <c r="CB416">
        <v>1.861092</v>
      </c>
      <c r="CC416">
        <v>824.31529999999998</v>
      </c>
      <c r="CD416">
        <v>16.480519999999999</v>
      </c>
      <c r="CE416">
        <v>1.246623</v>
      </c>
      <c r="CF416">
        <v>1.1201300000000001</v>
      </c>
      <c r="CG416">
        <v>10.17027</v>
      </c>
      <c r="CH416">
        <v>8.5803429999999992</v>
      </c>
      <c r="CI416">
        <v>2000.009</v>
      </c>
      <c r="CJ416">
        <v>0.97999829999999999</v>
      </c>
      <c r="CK416">
        <v>2.000209E-2</v>
      </c>
      <c r="CL416">
        <v>0</v>
      </c>
      <c r="CM416">
        <v>2.8097699999999999</v>
      </c>
      <c r="CN416">
        <v>0</v>
      </c>
      <c r="CO416">
        <v>5827.1769999999997</v>
      </c>
      <c r="CP416">
        <v>16705.47</v>
      </c>
      <c r="CQ416">
        <v>45</v>
      </c>
      <c r="CR416">
        <v>44.518599999999999</v>
      </c>
      <c r="CS416">
        <v>44.625</v>
      </c>
      <c r="CT416">
        <v>42.5</v>
      </c>
      <c r="CU416">
        <v>39.811999999999998</v>
      </c>
      <c r="CV416">
        <v>1960.0070000000001</v>
      </c>
      <c r="CW416">
        <v>40.002000000000002</v>
      </c>
      <c r="CX416">
        <v>0</v>
      </c>
      <c r="CY416">
        <v>1651549013</v>
      </c>
      <c r="CZ416">
        <v>0</v>
      </c>
      <c r="DA416">
        <v>0</v>
      </c>
      <c r="DB416" t="s">
        <v>355</v>
      </c>
      <c r="DC416">
        <v>1657298120.5</v>
      </c>
      <c r="DD416">
        <v>1657298120.5</v>
      </c>
      <c r="DE416">
        <v>0</v>
      </c>
      <c r="DF416">
        <v>1.391</v>
      </c>
      <c r="DG416">
        <v>3.5000000000000003E-2</v>
      </c>
      <c r="DH416">
        <v>2.39</v>
      </c>
      <c r="DI416">
        <v>0.104</v>
      </c>
      <c r="DJ416">
        <v>419</v>
      </c>
      <c r="DK416">
        <v>18</v>
      </c>
      <c r="DL416">
        <v>0.11</v>
      </c>
      <c r="DM416">
        <v>0.02</v>
      </c>
      <c r="DN416">
        <v>-36.183851219512199</v>
      </c>
      <c r="DO416">
        <v>-0.52123693379790803</v>
      </c>
      <c r="DP416">
        <v>0.19299614949015201</v>
      </c>
      <c r="DQ416">
        <v>0</v>
      </c>
      <c r="DR416">
        <v>1.8609524390243899</v>
      </c>
      <c r="DS416">
        <v>3.8830871080139197E-2</v>
      </c>
      <c r="DT416">
        <v>7.8728727767237092E-3</v>
      </c>
      <c r="DU416">
        <v>1</v>
      </c>
      <c r="DV416">
        <v>1</v>
      </c>
      <c r="DW416">
        <v>2</v>
      </c>
      <c r="DX416" t="s">
        <v>372</v>
      </c>
      <c r="DY416">
        <v>2.8697900000000001</v>
      </c>
      <c r="DZ416">
        <v>2.6356700000000002</v>
      </c>
      <c r="EA416">
        <v>0.10907699999999999</v>
      </c>
      <c r="EB416">
        <v>0.112692</v>
      </c>
      <c r="EC416">
        <v>6.4530900000000002E-2</v>
      </c>
      <c r="ED416">
        <v>5.9636000000000002E-2</v>
      </c>
      <c r="EE416">
        <v>25044.799999999999</v>
      </c>
      <c r="EF416">
        <v>21830.400000000001</v>
      </c>
      <c r="EG416">
        <v>25164.5</v>
      </c>
      <c r="EH416">
        <v>23958.7</v>
      </c>
      <c r="EI416">
        <v>40184.1</v>
      </c>
      <c r="EJ416">
        <v>37305.1</v>
      </c>
      <c r="EK416">
        <v>45479.8</v>
      </c>
      <c r="EL416">
        <v>42747.6</v>
      </c>
      <c r="EM416">
        <v>1.8166199999999999</v>
      </c>
      <c r="EN416">
        <v>2.0746799999999999</v>
      </c>
      <c r="EO416">
        <v>0.16750799999999999</v>
      </c>
      <c r="EP416">
        <v>0</v>
      </c>
      <c r="EQ416">
        <v>19.182300000000001</v>
      </c>
      <c r="ER416">
        <v>999.9</v>
      </c>
      <c r="ES416">
        <v>27.988</v>
      </c>
      <c r="ET416">
        <v>33.082999999999998</v>
      </c>
      <c r="EU416">
        <v>20.900400000000001</v>
      </c>
      <c r="EV416">
        <v>49.704500000000003</v>
      </c>
      <c r="EW416">
        <v>32.752400000000002</v>
      </c>
      <c r="EX416">
        <v>2</v>
      </c>
      <c r="EY416">
        <v>-8.3429900000000001E-2</v>
      </c>
      <c r="EZ416">
        <v>2.0623399999999998</v>
      </c>
      <c r="FA416">
        <v>20.2348</v>
      </c>
      <c r="FB416">
        <v>5.2336099999999997</v>
      </c>
      <c r="FC416">
        <v>11.9915</v>
      </c>
      <c r="FD416">
        <v>4.9558</v>
      </c>
      <c r="FE416">
        <v>3.3039000000000001</v>
      </c>
      <c r="FF416">
        <v>9999</v>
      </c>
      <c r="FG416">
        <v>9999</v>
      </c>
      <c r="FH416">
        <v>6907.3</v>
      </c>
      <c r="FI416">
        <v>357</v>
      </c>
      <c r="FJ416">
        <v>1.86825</v>
      </c>
      <c r="FK416">
        <v>1.8639300000000001</v>
      </c>
      <c r="FL416">
        <v>1.8714900000000001</v>
      </c>
      <c r="FM416">
        <v>1.8623499999999999</v>
      </c>
      <c r="FN416">
        <v>1.86182</v>
      </c>
      <c r="FO416">
        <v>1.8682799999999999</v>
      </c>
      <c r="FP416">
        <v>1.8583700000000001</v>
      </c>
      <c r="FQ416">
        <v>1.8647800000000001</v>
      </c>
      <c r="FR416">
        <v>5</v>
      </c>
      <c r="FS416">
        <v>0</v>
      </c>
      <c r="FT416">
        <v>0</v>
      </c>
      <c r="FU416">
        <v>0</v>
      </c>
      <c r="FV416" t="s">
        <v>357</v>
      </c>
      <c r="FW416" t="s">
        <v>358</v>
      </c>
      <c r="FX416" t="s">
        <v>359</v>
      </c>
      <c r="FY416" t="s">
        <v>359</v>
      </c>
      <c r="FZ416" t="s">
        <v>359</v>
      </c>
      <c r="GA416" t="s">
        <v>359</v>
      </c>
      <c r="GB416">
        <v>0</v>
      </c>
      <c r="GC416">
        <v>100</v>
      </c>
      <c r="GD416">
        <v>100</v>
      </c>
      <c r="GE416">
        <v>5.1710000000000003</v>
      </c>
      <c r="GF416">
        <v>0.1048</v>
      </c>
      <c r="GG416">
        <v>2.1444526195071201</v>
      </c>
      <c r="GH416">
        <v>5.2457919015285598E-3</v>
      </c>
      <c r="GI416">
        <v>-2.61795653493914E-6</v>
      </c>
      <c r="GJ416">
        <v>1.0331707357916401E-9</v>
      </c>
      <c r="GK416">
        <v>8.3457624279274292E-3</v>
      </c>
      <c r="GL416">
        <v>-4.6387863249973502E-2</v>
      </c>
      <c r="GM416">
        <v>3.6088159466671601E-3</v>
      </c>
      <c r="GN416">
        <v>-4.2506285216111501E-5</v>
      </c>
      <c r="GO416">
        <v>14</v>
      </c>
      <c r="GP416">
        <v>2225</v>
      </c>
      <c r="GQ416">
        <v>2</v>
      </c>
      <c r="GR416">
        <v>27</v>
      </c>
      <c r="GS416">
        <v>4533.3</v>
      </c>
      <c r="GT416">
        <v>4533.3</v>
      </c>
      <c r="GU416">
        <v>2.3095699999999999</v>
      </c>
      <c r="GV416">
        <v>2.36938</v>
      </c>
      <c r="GW416">
        <v>1.9982899999999999</v>
      </c>
      <c r="GX416">
        <v>2.7404799999999998</v>
      </c>
      <c r="GY416">
        <v>2.0935100000000002</v>
      </c>
      <c r="GZ416">
        <v>2.3901400000000002</v>
      </c>
      <c r="HA416">
        <v>35.777700000000003</v>
      </c>
      <c r="HB416">
        <v>14.298400000000001</v>
      </c>
      <c r="HC416">
        <v>18</v>
      </c>
      <c r="HD416">
        <v>440.12</v>
      </c>
      <c r="HE416">
        <v>601.76099999999997</v>
      </c>
      <c r="HF416">
        <v>17.723299999999998</v>
      </c>
      <c r="HG416">
        <v>26.385899999999999</v>
      </c>
      <c r="HH416">
        <v>29.997800000000002</v>
      </c>
      <c r="HI416">
        <v>27.005299999999998</v>
      </c>
      <c r="HJ416">
        <v>26.947500000000002</v>
      </c>
      <c r="HK416">
        <v>46.281100000000002</v>
      </c>
      <c r="HL416">
        <v>17.435400000000001</v>
      </c>
      <c r="HM416">
        <v>0</v>
      </c>
      <c r="HN416">
        <v>17.749500000000001</v>
      </c>
      <c r="HO416">
        <v>857.32100000000003</v>
      </c>
      <c r="HP416">
        <v>16.5687</v>
      </c>
      <c r="HQ416">
        <v>96.265799999999999</v>
      </c>
      <c r="HR416">
        <v>100.495</v>
      </c>
    </row>
    <row r="417" spans="1:226" x14ac:dyDescent="0.2">
      <c r="A417">
        <v>526</v>
      </c>
      <c r="B417">
        <v>1657570122.5</v>
      </c>
      <c r="C417">
        <v>6703</v>
      </c>
      <c r="D417" t="s">
        <v>1160</v>
      </c>
      <c r="E417" t="s">
        <v>1161</v>
      </c>
      <c r="F417">
        <v>5</v>
      </c>
      <c r="G417" t="s">
        <v>1218</v>
      </c>
      <c r="H417" t="s">
        <v>353</v>
      </c>
      <c r="I417">
        <v>1657570120</v>
      </c>
      <c r="J417">
        <f t="shared" si="238"/>
        <v>2.3585794348115188E-3</v>
      </c>
      <c r="K417">
        <f t="shared" si="239"/>
        <v>2.358579434811519</v>
      </c>
      <c r="L417">
        <f t="shared" si="240"/>
        <v>19.635252838502119</v>
      </c>
      <c r="M417">
        <f t="shared" si="241"/>
        <v>805.91733333333298</v>
      </c>
      <c r="N417">
        <f t="shared" si="242"/>
        <v>502.80929990705965</v>
      </c>
      <c r="O417">
        <f t="shared" si="243"/>
        <v>34.18399655521263</v>
      </c>
      <c r="P417">
        <f t="shared" si="244"/>
        <v>54.791101420648161</v>
      </c>
      <c r="Q417">
        <f t="shared" si="245"/>
        <v>0.11408185364431303</v>
      </c>
      <c r="R417">
        <f t="shared" si="246"/>
        <v>2.6480074466701797</v>
      </c>
      <c r="S417">
        <f t="shared" si="247"/>
        <v>0.11142007705087051</v>
      </c>
      <c r="T417">
        <f t="shared" si="248"/>
        <v>6.9871525543479099E-2</v>
      </c>
      <c r="U417">
        <f t="shared" si="249"/>
        <v>321.51429100000013</v>
      </c>
      <c r="V417">
        <f t="shared" si="250"/>
        <v>22.374905263524965</v>
      </c>
      <c r="W417">
        <f t="shared" si="251"/>
        <v>21.9467</v>
      </c>
      <c r="X417">
        <f t="shared" si="252"/>
        <v>2.6448935758295993</v>
      </c>
      <c r="Y417">
        <f t="shared" si="253"/>
        <v>50.082059789760947</v>
      </c>
      <c r="Z417">
        <f t="shared" si="254"/>
        <v>1.2469336195682859</v>
      </c>
      <c r="AA417">
        <f t="shared" si="255"/>
        <v>2.4897810209939006</v>
      </c>
      <c r="AB417">
        <f t="shared" si="256"/>
        <v>1.3979599562613134</v>
      </c>
      <c r="AC417">
        <f t="shared" si="257"/>
        <v>-104.01335307518798</v>
      </c>
      <c r="AD417">
        <f t="shared" si="258"/>
        <v>-140.88129854356075</v>
      </c>
      <c r="AE417">
        <f t="shared" si="259"/>
        <v>-10.856647838008801</v>
      </c>
      <c r="AF417">
        <f t="shared" si="260"/>
        <v>65.762991543242578</v>
      </c>
      <c r="AG417">
        <f t="shared" si="261"/>
        <v>43.578410338549737</v>
      </c>
      <c r="AH417">
        <f t="shared" si="262"/>
        <v>2.3646293868866284</v>
      </c>
      <c r="AI417">
        <f t="shared" si="263"/>
        <v>19.635252838502119</v>
      </c>
      <c r="AJ417">
        <v>856.54430618316405</v>
      </c>
      <c r="AK417">
        <v>827.84472727272703</v>
      </c>
      <c r="AL417">
        <v>3.4355118174800299</v>
      </c>
      <c r="AM417">
        <v>66.159676671444501</v>
      </c>
      <c r="AN417">
        <f t="shared" si="264"/>
        <v>2.358579434811519</v>
      </c>
      <c r="AO417">
        <v>16.475080641497598</v>
      </c>
      <c r="AP417">
        <v>18.338043030303002</v>
      </c>
      <c r="AQ417">
        <v>2.0951523456764199E-6</v>
      </c>
      <c r="AR417">
        <v>77.858196227139302</v>
      </c>
      <c r="AS417">
        <v>6</v>
      </c>
      <c r="AT417">
        <v>1</v>
      </c>
      <c r="AU417">
        <f t="shared" si="265"/>
        <v>1</v>
      </c>
      <c r="AV417">
        <f t="shared" si="266"/>
        <v>0</v>
      </c>
      <c r="AW417">
        <f t="shared" si="267"/>
        <v>36718.041280605161</v>
      </c>
      <c r="AX417">
        <f t="shared" si="268"/>
        <v>1999.98888888889</v>
      </c>
      <c r="AY417">
        <f t="shared" si="269"/>
        <v>1681.1907000000008</v>
      </c>
      <c r="AZ417">
        <f t="shared" si="270"/>
        <v>0.84060002000011103</v>
      </c>
      <c r="BA417">
        <f t="shared" si="271"/>
        <v>0.16075803860021443</v>
      </c>
      <c r="BB417">
        <v>4.0229999999999997</v>
      </c>
      <c r="BC417">
        <v>0.5</v>
      </c>
      <c r="BD417" t="s">
        <v>354</v>
      </c>
      <c r="BE417">
        <v>2</v>
      </c>
      <c r="BF417" t="b">
        <v>1</v>
      </c>
      <c r="BG417">
        <v>1657570120</v>
      </c>
      <c r="BH417">
        <v>805.91733333333298</v>
      </c>
      <c r="BI417">
        <v>842.51499999999999</v>
      </c>
      <c r="BJ417">
        <v>18.3410333333333</v>
      </c>
      <c r="BK417">
        <v>16.473288888888899</v>
      </c>
      <c r="BL417">
        <v>800.72055555555596</v>
      </c>
      <c r="BM417">
        <v>18.236233333333299</v>
      </c>
      <c r="BN417">
        <v>499.984222222222</v>
      </c>
      <c r="BO417">
        <v>67.967055555555604</v>
      </c>
      <c r="BP417">
        <v>1.89513888888889E-2</v>
      </c>
      <c r="BQ417">
        <v>20.959855555555599</v>
      </c>
      <c r="BR417">
        <v>21.9467</v>
      </c>
      <c r="BS417">
        <v>999.9</v>
      </c>
      <c r="BT417">
        <v>0</v>
      </c>
      <c r="BU417">
        <v>0</v>
      </c>
      <c r="BV417">
        <v>10011.5222222222</v>
      </c>
      <c r="BW417">
        <v>0</v>
      </c>
      <c r="BX417">
        <v>329.158444444444</v>
      </c>
      <c r="BY417">
        <v>-36.597633333333299</v>
      </c>
      <c r="BZ417">
        <v>820.97466666666696</v>
      </c>
      <c r="CA417">
        <v>856.62655555555602</v>
      </c>
      <c r="CB417">
        <v>1.8677366666666699</v>
      </c>
      <c r="CC417">
        <v>842.51499999999999</v>
      </c>
      <c r="CD417">
        <v>16.473288888888899</v>
      </c>
      <c r="CE417">
        <v>1.2465855555555601</v>
      </c>
      <c r="CF417">
        <v>1.11964222222222</v>
      </c>
      <c r="CG417">
        <v>10.169833333333299</v>
      </c>
      <c r="CH417">
        <v>8.5739011111111108</v>
      </c>
      <c r="CI417">
        <v>1999.98888888889</v>
      </c>
      <c r="CJ417">
        <v>0.97999833333333297</v>
      </c>
      <c r="CK417">
        <v>2.0002055555555599E-2</v>
      </c>
      <c r="CL417">
        <v>0</v>
      </c>
      <c r="CM417">
        <v>2.4060777777777802</v>
      </c>
      <c r="CN417">
        <v>0</v>
      </c>
      <c r="CO417">
        <v>5830.29</v>
      </c>
      <c r="CP417">
        <v>16705.288888888899</v>
      </c>
      <c r="CQ417">
        <v>45</v>
      </c>
      <c r="CR417">
        <v>44.5</v>
      </c>
      <c r="CS417">
        <v>44.576000000000001</v>
      </c>
      <c r="CT417">
        <v>42.5</v>
      </c>
      <c r="CU417">
        <v>39.811999999999998</v>
      </c>
      <c r="CV417">
        <v>1959.9877777777799</v>
      </c>
      <c r="CW417">
        <v>40.001111111111101</v>
      </c>
      <c r="CX417">
        <v>0</v>
      </c>
      <c r="CY417">
        <v>1651549017.8</v>
      </c>
      <c r="CZ417">
        <v>0</v>
      </c>
      <c r="DA417">
        <v>0</v>
      </c>
      <c r="DB417" t="s">
        <v>355</v>
      </c>
      <c r="DC417">
        <v>1657298120.5</v>
      </c>
      <c r="DD417">
        <v>1657298120.5</v>
      </c>
      <c r="DE417">
        <v>0</v>
      </c>
      <c r="DF417">
        <v>1.391</v>
      </c>
      <c r="DG417">
        <v>3.5000000000000003E-2</v>
      </c>
      <c r="DH417">
        <v>2.39</v>
      </c>
      <c r="DI417">
        <v>0.104</v>
      </c>
      <c r="DJ417">
        <v>419</v>
      </c>
      <c r="DK417">
        <v>18</v>
      </c>
      <c r="DL417">
        <v>0.11</v>
      </c>
      <c r="DM417">
        <v>0.02</v>
      </c>
      <c r="DN417">
        <v>-36.286439024390198</v>
      </c>
      <c r="DO417">
        <v>-1.7794850174215999</v>
      </c>
      <c r="DP417">
        <v>0.255001032879829</v>
      </c>
      <c r="DQ417">
        <v>0</v>
      </c>
      <c r="DR417">
        <v>1.86515804878049</v>
      </c>
      <c r="DS417">
        <v>-2.39080139373006E-3</v>
      </c>
      <c r="DT417">
        <v>4.4472409750657398E-3</v>
      </c>
      <c r="DU417">
        <v>1</v>
      </c>
      <c r="DV417">
        <v>1</v>
      </c>
      <c r="DW417">
        <v>2</v>
      </c>
      <c r="DX417" t="s">
        <v>372</v>
      </c>
      <c r="DY417">
        <v>2.8700800000000002</v>
      </c>
      <c r="DZ417">
        <v>2.63524</v>
      </c>
      <c r="EA417">
        <v>0.110634</v>
      </c>
      <c r="EB417">
        <v>0.114195</v>
      </c>
      <c r="EC417">
        <v>6.4525100000000002E-2</v>
      </c>
      <c r="ED417">
        <v>5.9616299999999997E-2</v>
      </c>
      <c r="EE417">
        <v>25003.1</v>
      </c>
      <c r="EF417">
        <v>21794.5</v>
      </c>
      <c r="EG417">
        <v>25166.400000000001</v>
      </c>
      <c r="EH417">
        <v>23959.7</v>
      </c>
      <c r="EI417">
        <v>40187</v>
      </c>
      <c r="EJ417">
        <v>37307.4</v>
      </c>
      <c r="EK417">
        <v>45482.7</v>
      </c>
      <c r="EL417">
        <v>42749.3</v>
      </c>
      <c r="EM417">
        <v>1.81725</v>
      </c>
      <c r="EN417">
        <v>2.0750700000000002</v>
      </c>
      <c r="EO417">
        <v>0.167545</v>
      </c>
      <c r="EP417">
        <v>0</v>
      </c>
      <c r="EQ417">
        <v>19.182300000000001</v>
      </c>
      <c r="ER417">
        <v>999.9</v>
      </c>
      <c r="ES417">
        <v>27.988</v>
      </c>
      <c r="ET417">
        <v>33.082999999999998</v>
      </c>
      <c r="EU417">
        <v>20.900500000000001</v>
      </c>
      <c r="EV417">
        <v>49.354500000000002</v>
      </c>
      <c r="EW417">
        <v>32.816499999999998</v>
      </c>
      <c r="EX417">
        <v>2</v>
      </c>
      <c r="EY417">
        <v>-8.5757100000000003E-2</v>
      </c>
      <c r="EZ417">
        <v>2.0083099999999998</v>
      </c>
      <c r="FA417">
        <v>20.235399999999998</v>
      </c>
      <c r="FB417">
        <v>5.2330100000000002</v>
      </c>
      <c r="FC417">
        <v>11.991199999999999</v>
      </c>
      <c r="FD417">
        <v>4.9558999999999997</v>
      </c>
      <c r="FE417">
        <v>3.3039999999999998</v>
      </c>
      <c r="FF417">
        <v>9999</v>
      </c>
      <c r="FG417">
        <v>9999</v>
      </c>
      <c r="FH417">
        <v>6907.3</v>
      </c>
      <c r="FI417">
        <v>357</v>
      </c>
      <c r="FJ417">
        <v>1.86825</v>
      </c>
      <c r="FK417">
        <v>1.8639399999999999</v>
      </c>
      <c r="FL417">
        <v>1.8714900000000001</v>
      </c>
      <c r="FM417">
        <v>1.8623400000000001</v>
      </c>
      <c r="FN417">
        <v>1.86182</v>
      </c>
      <c r="FO417">
        <v>1.86829</v>
      </c>
      <c r="FP417">
        <v>1.8583700000000001</v>
      </c>
      <c r="FQ417">
        <v>1.8647800000000001</v>
      </c>
      <c r="FR417">
        <v>5</v>
      </c>
      <c r="FS417">
        <v>0</v>
      </c>
      <c r="FT417">
        <v>0</v>
      </c>
      <c r="FU417">
        <v>0</v>
      </c>
      <c r="FV417" t="s">
        <v>357</v>
      </c>
      <c r="FW417" t="s">
        <v>358</v>
      </c>
      <c r="FX417" t="s">
        <v>359</v>
      </c>
      <c r="FY417" t="s">
        <v>359</v>
      </c>
      <c r="FZ417" t="s">
        <v>359</v>
      </c>
      <c r="GA417" t="s">
        <v>359</v>
      </c>
      <c r="GB417">
        <v>0</v>
      </c>
      <c r="GC417">
        <v>100</v>
      </c>
      <c r="GD417">
        <v>100</v>
      </c>
      <c r="GE417">
        <v>5.2220000000000004</v>
      </c>
      <c r="GF417">
        <v>0.1046</v>
      </c>
      <c r="GG417">
        <v>2.1444526195071201</v>
      </c>
      <c r="GH417">
        <v>5.2457919015285598E-3</v>
      </c>
      <c r="GI417">
        <v>-2.61795653493914E-6</v>
      </c>
      <c r="GJ417">
        <v>1.0331707357916401E-9</v>
      </c>
      <c r="GK417">
        <v>8.3457624279274292E-3</v>
      </c>
      <c r="GL417">
        <v>-4.6387863249973502E-2</v>
      </c>
      <c r="GM417">
        <v>3.6088159466671601E-3</v>
      </c>
      <c r="GN417">
        <v>-4.2506285216111501E-5</v>
      </c>
      <c r="GO417">
        <v>14</v>
      </c>
      <c r="GP417">
        <v>2225</v>
      </c>
      <c r="GQ417">
        <v>2</v>
      </c>
      <c r="GR417">
        <v>27</v>
      </c>
      <c r="GS417">
        <v>4533.3999999999996</v>
      </c>
      <c r="GT417">
        <v>4533.3999999999996</v>
      </c>
      <c r="GU417">
        <v>2.34253</v>
      </c>
      <c r="GV417">
        <v>2.3791500000000001</v>
      </c>
      <c r="GW417">
        <v>1.9982899999999999</v>
      </c>
      <c r="GX417">
        <v>2.7404799999999998</v>
      </c>
      <c r="GY417">
        <v>2.0935100000000002</v>
      </c>
      <c r="GZ417">
        <v>2.3034699999999999</v>
      </c>
      <c r="HA417">
        <v>35.754399999999997</v>
      </c>
      <c r="HB417">
        <v>14.280900000000001</v>
      </c>
      <c r="HC417">
        <v>18</v>
      </c>
      <c r="HD417">
        <v>440.26100000000002</v>
      </c>
      <c r="HE417">
        <v>601.75</v>
      </c>
      <c r="HF417">
        <v>17.752600000000001</v>
      </c>
      <c r="HG417">
        <v>26.357500000000002</v>
      </c>
      <c r="HH417">
        <v>29.997800000000002</v>
      </c>
      <c r="HI417">
        <v>26.9758</v>
      </c>
      <c r="HJ417">
        <v>26.918500000000002</v>
      </c>
      <c r="HK417">
        <v>46.940399999999997</v>
      </c>
      <c r="HL417">
        <v>17.435400000000001</v>
      </c>
      <c r="HM417">
        <v>0</v>
      </c>
      <c r="HN417">
        <v>17.785499999999999</v>
      </c>
      <c r="HO417">
        <v>870.77200000000005</v>
      </c>
      <c r="HP417">
        <v>16.5687</v>
      </c>
      <c r="HQ417">
        <v>96.272400000000005</v>
      </c>
      <c r="HR417">
        <v>100.499</v>
      </c>
    </row>
    <row r="418" spans="1:226" x14ac:dyDescent="0.2">
      <c r="A418">
        <v>527</v>
      </c>
      <c r="B418">
        <v>1657570127.5</v>
      </c>
      <c r="C418">
        <v>6708</v>
      </c>
      <c r="D418" t="s">
        <v>1162</v>
      </c>
      <c r="E418" t="s">
        <v>1163</v>
      </c>
      <c r="F418">
        <v>5</v>
      </c>
      <c r="G418" t="s">
        <v>1218</v>
      </c>
      <c r="H418" t="s">
        <v>353</v>
      </c>
      <c r="I418">
        <v>1657570124.7</v>
      </c>
      <c r="J418">
        <f t="shared" si="238"/>
        <v>2.3646759851009584E-3</v>
      </c>
      <c r="K418">
        <f t="shared" si="239"/>
        <v>2.3646759851009582</v>
      </c>
      <c r="L418">
        <f t="shared" si="240"/>
        <v>19.367677086987488</v>
      </c>
      <c r="M418">
        <f t="shared" si="241"/>
        <v>821.69880000000001</v>
      </c>
      <c r="N418">
        <f t="shared" si="242"/>
        <v>521.88002909981094</v>
      </c>
      <c r="O418">
        <f t="shared" si="243"/>
        <v>35.480438473880724</v>
      </c>
      <c r="P418">
        <f t="shared" si="244"/>
        <v>55.863861600049468</v>
      </c>
      <c r="Q418">
        <f t="shared" si="245"/>
        <v>0.1141175088540478</v>
      </c>
      <c r="R418">
        <f t="shared" si="246"/>
        <v>2.6545243016303335</v>
      </c>
      <c r="S418">
        <f t="shared" si="247"/>
        <v>0.11146046377759844</v>
      </c>
      <c r="T418">
        <f t="shared" si="248"/>
        <v>6.9896362124688638E-2</v>
      </c>
      <c r="U418">
        <f t="shared" si="249"/>
        <v>321.51456360000003</v>
      </c>
      <c r="V418">
        <f t="shared" si="250"/>
        <v>22.368620523362068</v>
      </c>
      <c r="W418">
        <f t="shared" si="251"/>
        <v>21.963979999999999</v>
      </c>
      <c r="X418">
        <f t="shared" si="252"/>
        <v>2.6476833345852735</v>
      </c>
      <c r="Y418">
        <f t="shared" si="253"/>
        <v>50.074653149299522</v>
      </c>
      <c r="Z418">
        <f t="shared" si="254"/>
        <v>1.2466483888443443</v>
      </c>
      <c r="AA418">
        <f t="shared" si="255"/>
        <v>2.4895796784201654</v>
      </c>
      <c r="AB418">
        <f t="shared" si="256"/>
        <v>1.4010349457409292</v>
      </c>
      <c r="AC418">
        <f t="shared" si="257"/>
        <v>-104.28221094295226</v>
      </c>
      <c r="AD418">
        <f t="shared" si="258"/>
        <v>-143.88923643446782</v>
      </c>
      <c r="AE418">
        <f t="shared" si="259"/>
        <v>-11.062125324367262</v>
      </c>
      <c r="AF418">
        <f t="shared" si="260"/>
        <v>62.280990898212679</v>
      </c>
      <c r="AG418">
        <f t="shared" si="261"/>
        <v>43.131486831355822</v>
      </c>
      <c r="AH418">
        <f t="shared" si="262"/>
        <v>2.3674581646274468</v>
      </c>
      <c r="AI418">
        <f t="shared" si="263"/>
        <v>19.367677086987488</v>
      </c>
      <c r="AJ418">
        <v>873.14896253916595</v>
      </c>
      <c r="AK418">
        <v>844.84403636363595</v>
      </c>
      <c r="AL418">
        <v>3.38825159752948</v>
      </c>
      <c r="AM418">
        <v>66.159676671444501</v>
      </c>
      <c r="AN418">
        <f t="shared" si="264"/>
        <v>2.3646759851009582</v>
      </c>
      <c r="AO418">
        <v>16.468262376441501</v>
      </c>
      <c r="AP418">
        <v>18.3359187878788</v>
      </c>
      <c r="AQ418">
        <v>1.85348501551101E-6</v>
      </c>
      <c r="AR418">
        <v>77.858196227139302</v>
      </c>
      <c r="AS418">
        <v>6</v>
      </c>
      <c r="AT418">
        <v>1</v>
      </c>
      <c r="AU418">
        <f t="shared" si="265"/>
        <v>1</v>
      </c>
      <c r="AV418">
        <f t="shared" si="266"/>
        <v>0</v>
      </c>
      <c r="AW418">
        <f t="shared" si="267"/>
        <v>36846.147613064953</v>
      </c>
      <c r="AX418">
        <f t="shared" si="268"/>
        <v>1999.991</v>
      </c>
      <c r="AY418">
        <f t="shared" si="269"/>
        <v>1681.19244</v>
      </c>
      <c r="AZ418">
        <f t="shared" si="270"/>
        <v>0.84060000270001212</v>
      </c>
      <c r="BA418">
        <f t="shared" si="271"/>
        <v>0.16075800521102346</v>
      </c>
      <c r="BB418">
        <v>4.0229999999999997</v>
      </c>
      <c r="BC418">
        <v>0.5</v>
      </c>
      <c r="BD418" t="s">
        <v>354</v>
      </c>
      <c r="BE418">
        <v>2</v>
      </c>
      <c r="BF418" t="b">
        <v>1</v>
      </c>
      <c r="BG418">
        <v>1657570124.7</v>
      </c>
      <c r="BH418">
        <v>821.69880000000001</v>
      </c>
      <c r="BI418">
        <v>857.96630000000005</v>
      </c>
      <c r="BJ418">
        <v>18.33689</v>
      </c>
      <c r="BK418">
        <v>16.467030000000001</v>
      </c>
      <c r="BL418">
        <v>816.45399999999995</v>
      </c>
      <c r="BM418">
        <v>18.232309999999998</v>
      </c>
      <c r="BN418">
        <v>500.0181</v>
      </c>
      <c r="BO418">
        <v>67.967269999999999</v>
      </c>
      <c r="BP418">
        <v>1.8543779999999999E-2</v>
      </c>
      <c r="BQ418">
        <v>20.958539999999999</v>
      </c>
      <c r="BR418">
        <v>21.963979999999999</v>
      </c>
      <c r="BS418">
        <v>999.9</v>
      </c>
      <c r="BT418">
        <v>0</v>
      </c>
      <c r="BU418">
        <v>0</v>
      </c>
      <c r="BV418">
        <v>10047.89</v>
      </c>
      <c r="BW418">
        <v>0</v>
      </c>
      <c r="BX418">
        <v>319.26150000000001</v>
      </c>
      <c r="BY418">
        <v>-36.267620000000001</v>
      </c>
      <c r="BZ418">
        <v>837.04740000000004</v>
      </c>
      <c r="CA418">
        <v>872.33090000000004</v>
      </c>
      <c r="CB418">
        <v>1.869874</v>
      </c>
      <c r="CC418">
        <v>857.96630000000005</v>
      </c>
      <c r="CD418">
        <v>16.467030000000001</v>
      </c>
      <c r="CE418">
        <v>1.2463089999999999</v>
      </c>
      <c r="CF418">
        <v>1.1192200000000001</v>
      </c>
      <c r="CG418">
        <v>10.16652</v>
      </c>
      <c r="CH418">
        <v>8.5683190000000007</v>
      </c>
      <c r="CI418">
        <v>1999.991</v>
      </c>
      <c r="CJ418">
        <v>0.97999860000000005</v>
      </c>
      <c r="CK418">
        <v>2.000178E-2</v>
      </c>
      <c r="CL418">
        <v>0</v>
      </c>
      <c r="CM418">
        <v>2.56412</v>
      </c>
      <c r="CN418">
        <v>0</v>
      </c>
      <c r="CO418">
        <v>5831.8209999999999</v>
      </c>
      <c r="CP418">
        <v>16705.330000000002</v>
      </c>
      <c r="CQ418">
        <v>45</v>
      </c>
      <c r="CR418">
        <v>44.5</v>
      </c>
      <c r="CS418">
        <v>44.561999999999998</v>
      </c>
      <c r="CT418">
        <v>42.481099999999998</v>
      </c>
      <c r="CU418">
        <v>39.811999999999998</v>
      </c>
      <c r="CV418">
        <v>1959.991</v>
      </c>
      <c r="CW418">
        <v>40</v>
      </c>
      <c r="CX418">
        <v>0</v>
      </c>
      <c r="CY418">
        <v>1651549022.5999999</v>
      </c>
      <c r="CZ418">
        <v>0</v>
      </c>
      <c r="DA418">
        <v>0</v>
      </c>
      <c r="DB418" t="s">
        <v>355</v>
      </c>
      <c r="DC418">
        <v>1657298120.5</v>
      </c>
      <c r="DD418">
        <v>1657298120.5</v>
      </c>
      <c r="DE418">
        <v>0</v>
      </c>
      <c r="DF418">
        <v>1.391</v>
      </c>
      <c r="DG418">
        <v>3.5000000000000003E-2</v>
      </c>
      <c r="DH418">
        <v>2.39</v>
      </c>
      <c r="DI418">
        <v>0.104</v>
      </c>
      <c r="DJ418">
        <v>419</v>
      </c>
      <c r="DK418">
        <v>18</v>
      </c>
      <c r="DL418">
        <v>0.11</v>
      </c>
      <c r="DM418">
        <v>0.02</v>
      </c>
      <c r="DN418">
        <v>-36.3396463414634</v>
      </c>
      <c r="DO418">
        <v>-0.39455121951231797</v>
      </c>
      <c r="DP418">
        <v>0.20127740122207599</v>
      </c>
      <c r="DQ418">
        <v>0</v>
      </c>
      <c r="DR418">
        <v>1.86574487804878</v>
      </c>
      <c r="DS418">
        <v>1.7456864111497501E-2</v>
      </c>
      <c r="DT418">
        <v>4.8681323718656397E-3</v>
      </c>
      <c r="DU418">
        <v>1</v>
      </c>
      <c r="DV418">
        <v>1</v>
      </c>
      <c r="DW418">
        <v>2</v>
      </c>
      <c r="DX418" t="s">
        <v>372</v>
      </c>
      <c r="DY418">
        <v>2.8705099999999999</v>
      </c>
      <c r="DZ418">
        <v>2.63551</v>
      </c>
      <c r="EA418">
        <v>0.112154</v>
      </c>
      <c r="EB418">
        <v>0.115664</v>
      </c>
      <c r="EC418">
        <v>6.4520400000000006E-2</v>
      </c>
      <c r="ED418">
        <v>5.9612600000000002E-2</v>
      </c>
      <c r="EE418">
        <v>24962.6</v>
      </c>
      <c r="EF418">
        <v>21759.3</v>
      </c>
      <c r="EG418">
        <v>25168.5</v>
      </c>
      <c r="EH418">
        <v>23960.6</v>
      </c>
      <c r="EI418">
        <v>40190.1</v>
      </c>
      <c r="EJ418">
        <v>37309</v>
      </c>
      <c r="EK418">
        <v>45486</v>
      </c>
      <c r="EL418">
        <v>42750.8</v>
      </c>
      <c r="EM418">
        <v>1.8181</v>
      </c>
      <c r="EN418">
        <v>2.07558</v>
      </c>
      <c r="EO418">
        <v>0.169128</v>
      </c>
      <c r="EP418">
        <v>0</v>
      </c>
      <c r="EQ418">
        <v>19.181799999999999</v>
      </c>
      <c r="ER418">
        <v>999.9</v>
      </c>
      <c r="ES418">
        <v>27.963999999999999</v>
      </c>
      <c r="ET418">
        <v>33.063000000000002</v>
      </c>
      <c r="EU418">
        <v>20.8598</v>
      </c>
      <c r="EV418">
        <v>49.0045</v>
      </c>
      <c r="EW418">
        <v>32.792499999999997</v>
      </c>
      <c r="EX418">
        <v>2</v>
      </c>
      <c r="EY418">
        <v>-8.8175799999999999E-2</v>
      </c>
      <c r="EZ418">
        <v>1.97174</v>
      </c>
      <c r="FA418">
        <v>20.235800000000001</v>
      </c>
      <c r="FB418">
        <v>5.2336099999999997</v>
      </c>
      <c r="FC418">
        <v>11.991199999999999</v>
      </c>
      <c r="FD418">
        <v>4.9569000000000001</v>
      </c>
      <c r="FE418">
        <v>3.3039499999999999</v>
      </c>
      <c r="FF418">
        <v>9999</v>
      </c>
      <c r="FG418">
        <v>9999</v>
      </c>
      <c r="FH418">
        <v>6907.5</v>
      </c>
      <c r="FI418">
        <v>357</v>
      </c>
      <c r="FJ418">
        <v>1.8682399999999999</v>
      </c>
      <c r="FK418">
        <v>1.8639399999999999</v>
      </c>
      <c r="FL418">
        <v>1.8714900000000001</v>
      </c>
      <c r="FM418">
        <v>1.8623400000000001</v>
      </c>
      <c r="FN418">
        <v>1.86181</v>
      </c>
      <c r="FO418">
        <v>1.8682799999999999</v>
      </c>
      <c r="FP418">
        <v>1.8583700000000001</v>
      </c>
      <c r="FQ418">
        <v>1.8647800000000001</v>
      </c>
      <c r="FR418">
        <v>5</v>
      </c>
      <c r="FS418">
        <v>0</v>
      </c>
      <c r="FT418">
        <v>0</v>
      </c>
      <c r="FU418">
        <v>0</v>
      </c>
      <c r="FV418" t="s">
        <v>357</v>
      </c>
      <c r="FW418" t="s">
        <v>358</v>
      </c>
      <c r="FX418" t="s">
        <v>359</v>
      </c>
      <c r="FY418" t="s">
        <v>359</v>
      </c>
      <c r="FZ418" t="s">
        <v>359</v>
      </c>
      <c r="GA418" t="s">
        <v>359</v>
      </c>
      <c r="GB418">
        <v>0</v>
      </c>
      <c r="GC418">
        <v>100</v>
      </c>
      <c r="GD418">
        <v>100</v>
      </c>
      <c r="GE418">
        <v>5.2729999999999997</v>
      </c>
      <c r="GF418">
        <v>0.1045</v>
      </c>
      <c r="GG418">
        <v>2.1444526195071201</v>
      </c>
      <c r="GH418">
        <v>5.2457919015285598E-3</v>
      </c>
      <c r="GI418">
        <v>-2.61795653493914E-6</v>
      </c>
      <c r="GJ418">
        <v>1.0331707357916401E-9</v>
      </c>
      <c r="GK418">
        <v>8.3457624279274292E-3</v>
      </c>
      <c r="GL418">
        <v>-4.6387863249973502E-2</v>
      </c>
      <c r="GM418">
        <v>3.6088159466671601E-3</v>
      </c>
      <c r="GN418">
        <v>-4.2506285216111501E-5</v>
      </c>
      <c r="GO418">
        <v>14</v>
      </c>
      <c r="GP418">
        <v>2225</v>
      </c>
      <c r="GQ418">
        <v>2</v>
      </c>
      <c r="GR418">
        <v>27</v>
      </c>
      <c r="GS418">
        <v>4533.3999999999996</v>
      </c>
      <c r="GT418">
        <v>4533.3999999999996</v>
      </c>
      <c r="GU418">
        <v>2.3779300000000001</v>
      </c>
      <c r="GV418">
        <v>2.3730500000000001</v>
      </c>
      <c r="GW418">
        <v>1.9982899999999999</v>
      </c>
      <c r="GX418">
        <v>2.7404799999999998</v>
      </c>
      <c r="GY418">
        <v>2.0935100000000002</v>
      </c>
      <c r="GZ418">
        <v>2.3901400000000002</v>
      </c>
      <c r="HA418">
        <v>35.731099999999998</v>
      </c>
      <c r="HB418">
        <v>14.3072</v>
      </c>
      <c r="HC418">
        <v>18</v>
      </c>
      <c r="HD418">
        <v>440.53100000000001</v>
      </c>
      <c r="HE418">
        <v>601.80499999999995</v>
      </c>
      <c r="HF418">
        <v>17.788799999999998</v>
      </c>
      <c r="HG418">
        <v>26.3291</v>
      </c>
      <c r="HH418">
        <v>29.997800000000002</v>
      </c>
      <c r="HI418">
        <v>26.946000000000002</v>
      </c>
      <c r="HJ418">
        <v>26.888400000000001</v>
      </c>
      <c r="HK418">
        <v>47.654600000000002</v>
      </c>
      <c r="HL418">
        <v>17.140599999999999</v>
      </c>
      <c r="HM418">
        <v>0</v>
      </c>
      <c r="HN418">
        <v>17.814399999999999</v>
      </c>
      <c r="HO418">
        <v>890.87699999999995</v>
      </c>
      <c r="HP418">
        <v>16.5687</v>
      </c>
      <c r="HQ418">
        <v>96.279700000000005</v>
      </c>
      <c r="HR418">
        <v>100.503</v>
      </c>
    </row>
    <row r="419" spans="1:226" x14ac:dyDescent="0.2">
      <c r="A419">
        <v>528</v>
      </c>
      <c r="B419">
        <v>1657570132.5</v>
      </c>
      <c r="C419">
        <v>6713</v>
      </c>
      <c r="D419" t="s">
        <v>1164</v>
      </c>
      <c r="E419" t="s">
        <v>1165</v>
      </c>
      <c r="F419">
        <v>5</v>
      </c>
      <c r="G419" t="s">
        <v>1218</v>
      </c>
      <c r="H419" t="s">
        <v>353</v>
      </c>
      <c r="I419">
        <v>1657570130</v>
      </c>
      <c r="J419">
        <f t="shared" si="238"/>
        <v>2.3542658520381223E-3</v>
      </c>
      <c r="K419">
        <f t="shared" si="239"/>
        <v>2.3542658520381221</v>
      </c>
      <c r="L419">
        <f t="shared" si="240"/>
        <v>19.598993841504218</v>
      </c>
      <c r="M419">
        <f t="shared" si="241"/>
        <v>839.263222222222</v>
      </c>
      <c r="N419">
        <f t="shared" si="242"/>
        <v>534.19666255832385</v>
      </c>
      <c r="O419">
        <f t="shared" si="243"/>
        <v>36.316646524125815</v>
      </c>
      <c r="P419">
        <f t="shared" si="244"/>
        <v>57.056189074965538</v>
      </c>
      <c r="Q419">
        <f t="shared" si="245"/>
        <v>0.11353821141483184</v>
      </c>
      <c r="R419">
        <f t="shared" si="246"/>
        <v>2.6469111575817048</v>
      </c>
      <c r="S419">
        <f t="shared" si="247"/>
        <v>0.11090036247339884</v>
      </c>
      <c r="T419">
        <f t="shared" si="248"/>
        <v>6.9544622386078045E-2</v>
      </c>
      <c r="U419">
        <f t="shared" si="249"/>
        <v>321.5101479999995</v>
      </c>
      <c r="V419">
        <f t="shared" si="250"/>
        <v>22.375928144006462</v>
      </c>
      <c r="W419">
        <f t="shared" si="251"/>
        <v>21.9676333333333</v>
      </c>
      <c r="X419">
        <f t="shared" si="252"/>
        <v>2.6482734744173659</v>
      </c>
      <c r="Y419">
        <f t="shared" si="253"/>
        <v>50.063325552679458</v>
      </c>
      <c r="Z419">
        <f t="shared" si="254"/>
        <v>1.2464109886947086</v>
      </c>
      <c r="AA419">
        <f t="shared" si="255"/>
        <v>2.4896687843542566</v>
      </c>
      <c r="AB419">
        <f t="shared" si="256"/>
        <v>1.4018624857226574</v>
      </c>
      <c r="AC419">
        <f t="shared" si="257"/>
        <v>-103.82312407488119</v>
      </c>
      <c r="AD419">
        <f t="shared" si="258"/>
        <v>-143.9148122179312</v>
      </c>
      <c r="AE419">
        <f t="shared" si="259"/>
        <v>-11.096154133085621</v>
      </c>
      <c r="AF419">
        <f t="shared" si="260"/>
        <v>62.676057574101463</v>
      </c>
      <c r="AG419">
        <f t="shared" si="261"/>
        <v>43.028622915994077</v>
      </c>
      <c r="AH419">
        <f t="shared" si="262"/>
        <v>2.3564906681896005</v>
      </c>
      <c r="AI419">
        <f t="shared" si="263"/>
        <v>19.598993841504218</v>
      </c>
      <c r="AJ419">
        <v>889.99313382418097</v>
      </c>
      <c r="AK419">
        <v>861.63670303030301</v>
      </c>
      <c r="AL419">
        <v>3.35044210958679</v>
      </c>
      <c r="AM419">
        <v>66.159676671444501</v>
      </c>
      <c r="AN419">
        <f t="shared" si="264"/>
        <v>2.3542658520381221</v>
      </c>
      <c r="AO419">
        <v>16.475286259631801</v>
      </c>
      <c r="AP419">
        <v>18.334854545454501</v>
      </c>
      <c r="AQ419">
        <v>-3.7293379623159698E-6</v>
      </c>
      <c r="AR419">
        <v>77.858196227139302</v>
      </c>
      <c r="AS419">
        <v>6</v>
      </c>
      <c r="AT419">
        <v>1</v>
      </c>
      <c r="AU419">
        <f t="shared" si="265"/>
        <v>1</v>
      </c>
      <c r="AV419">
        <f t="shared" si="266"/>
        <v>0</v>
      </c>
      <c r="AW419">
        <f t="shared" si="267"/>
        <v>36696.570293269811</v>
      </c>
      <c r="AX419">
        <f t="shared" si="268"/>
        <v>1999.96333333333</v>
      </c>
      <c r="AY419">
        <f t="shared" si="269"/>
        <v>1681.1691999999971</v>
      </c>
      <c r="AZ419">
        <f t="shared" si="270"/>
        <v>0.84060001100020165</v>
      </c>
      <c r="BA419">
        <f t="shared" si="271"/>
        <v>0.16075802123038924</v>
      </c>
      <c r="BB419">
        <v>4.0229999999999997</v>
      </c>
      <c r="BC419">
        <v>0.5</v>
      </c>
      <c r="BD419" t="s">
        <v>354</v>
      </c>
      <c r="BE419">
        <v>2</v>
      </c>
      <c r="BF419" t="b">
        <v>1</v>
      </c>
      <c r="BG419">
        <v>1657570130</v>
      </c>
      <c r="BH419">
        <v>839.263222222222</v>
      </c>
      <c r="BI419">
        <v>875.47611111111098</v>
      </c>
      <c r="BJ419">
        <v>18.3339777777778</v>
      </c>
      <c r="BK419">
        <v>16.472666666666701</v>
      </c>
      <c r="BL419">
        <v>833.96544444444498</v>
      </c>
      <c r="BM419">
        <v>18.229500000000002</v>
      </c>
      <c r="BN419">
        <v>499.98911111111101</v>
      </c>
      <c r="BO419">
        <v>67.965188888888903</v>
      </c>
      <c r="BP419">
        <v>1.8475311111111101E-2</v>
      </c>
      <c r="BQ419">
        <v>20.959122222222199</v>
      </c>
      <c r="BR419">
        <v>21.9676333333333</v>
      </c>
      <c r="BS419">
        <v>999.9</v>
      </c>
      <c r="BT419">
        <v>0</v>
      </c>
      <c r="BU419">
        <v>0</v>
      </c>
      <c r="BV419">
        <v>10005.677777777801</v>
      </c>
      <c r="BW419">
        <v>0</v>
      </c>
      <c r="BX419">
        <v>314.48188888888899</v>
      </c>
      <c r="BY419">
        <v>-36.212777777777802</v>
      </c>
      <c r="BZ419">
        <v>854.93755555555595</v>
      </c>
      <c r="CA419">
        <v>890.13922222222197</v>
      </c>
      <c r="CB419">
        <v>1.8613200000000001</v>
      </c>
      <c r="CC419">
        <v>875.47611111111098</v>
      </c>
      <c r="CD419">
        <v>16.472666666666701</v>
      </c>
      <c r="CE419">
        <v>1.24607222222222</v>
      </c>
      <c r="CF419">
        <v>1.1195688888888899</v>
      </c>
      <c r="CG419">
        <v>10.1636666666667</v>
      </c>
      <c r="CH419">
        <v>8.5729333333333297</v>
      </c>
      <c r="CI419">
        <v>1999.96333333333</v>
      </c>
      <c r="CJ419">
        <v>0.97999800000000004</v>
      </c>
      <c r="CK419">
        <v>2.00024E-2</v>
      </c>
      <c r="CL419">
        <v>0</v>
      </c>
      <c r="CM419">
        <v>2.59137777777778</v>
      </c>
      <c r="CN419">
        <v>0</v>
      </c>
      <c r="CO419">
        <v>5839.3233333333301</v>
      </c>
      <c r="CP419">
        <v>16705.111111111099</v>
      </c>
      <c r="CQ419">
        <v>45</v>
      </c>
      <c r="CR419">
        <v>44.5</v>
      </c>
      <c r="CS419">
        <v>44.561999999999998</v>
      </c>
      <c r="CT419">
        <v>42.436999999999998</v>
      </c>
      <c r="CU419">
        <v>39.811999999999998</v>
      </c>
      <c r="CV419">
        <v>1959.96333333333</v>
      </c>
      <c r="CW419">
        <v>40</v>
      </c>
      <c r="CX419">
        <v>0</v>
      </c>
      <c r="CY419">
        <v>1651549028</v>
      </c>
      <c r="CZ419">
        <v>0</v>
      </c>
      <c r="DA419">
        <v>0</v>
      </c>
      <c r="DB419" t="s">
        <v>355</v>
      </c>
      <c r="DC419">
        <v>1657298120.5</v>
      </c>
      <c r="DD419">
        <v>1657298120.5</v>
      </c>
      <c r="DE419">
        <v>0</v>
      </c>
      <c r="DF419">
        <v>1.391</v>
      </c>
      <c r="DG419">
        <v>3.5000000000000003E-2</v>
      </c>
      <c r="DH419">
        <v>2.39</v>
      </c>
      <c r="DI419">
        <v>0.104</v>
      </c>
      <c r="DJ419">
        <v>419</v>
      </c>
      <c r="DK419">
        <v>18</v>
      </c>
      <c r="DL419">
        <v>0.11</v>
      </c>
      <c r="DM419">
        <v>0.02</v>
      </c>
      <c r="DN419">
        <v>-36.301846341463403</v>
      </c>
      <c r="DO419">
        <v>-0.13925853658537199</v>
      </c>
      <c r="DP419">
        <v>0.205656308244511</v>
      </c>
      <c r="DQ419">
        <v>0</v>
      </c>
      <c r="DR419">
        <v>1.86527243902439</v>
      </c>
      <c r="DS419">
        <v>-4.6636933797898801E-3</v>
      </c>
      <c r="DT419">
        <v>5.5125195781911603E-3</v>
      </c>
      <c r="DU419">
        <v>1</v>
      </c>
      <c r="DV419">
        <v>1</v>
      </c>
      <c r="DW419">
        <v>2</v>
      </c>
      <c r="DX419" t="s">
        <v>372</v>
      </c>
      <c r="DY419">
        <v>2.8705400000000001</v>
      </c>
      <c r="DZ419">
        <v>2.6351399999999998</v>
      </c>
      <c r="EA419">
        <v>0.113637</v>
      </c>
      <c r="EB419">
        <v>0.117116</v>
      </c>
      <c r="EC419">
        <v>6.4521300000000004E-2</v>
      </c>
      <c r="ED419">
        <v>5.9602000000000002E-2</v>
      </c>
      <c r="EE419">
        <v>24922.3</v>
      </c>
      <c r="EF419">
        <v>21725.1</v>
      </c>
      <c r="EG419">
        <v>25169.8</v>
      </c>
      <c r="EH419">
        <v>23962.2</v>
      </c>
      <c r="EI419">
        <v>40192.1</v>
      </c>
      <c r="EJ419">
        <v>37311.699999999997</v>
      </c>
      <c r="EK419">
        <v>45488.2</v>
      </c>
      <c r="EL419">
        <v>42753.4</v>
      </c>
      <c r="EM419">
        <v>1.8181700000000001</v>
      </c>
      <c r="EN419">
        <v>2.0760000000000001</v>
      </c>
      <c r="EO419">
        <v>0.16780600000000001</v>
      </c>
      <c r="EP419">
        <v>0</v>
      </c>
      <c r="EQ419">
        <v>19.180700000000002</v>
      </c>
      <c r="ER419">
        <v>999.9</v>
      </c>
      <c r="ES419">
        <v>27.939</v>
      </c>
      <c r="ET419">
        <v>33.052</v>
      </c>
      <c r="EU419">
        <v>20.829899999999999</v>
      </c>
      <c r="EV419">
        <v>49.0745</v>
      </c>
      <c r="EW419">
        <v>32.784500000000001</v>
      </c>
      <c r="EX419">
        <v>2</v>
      </c>
      <c r="EY419">
        <v>-9.0449699999999994E-2</v>
      </c>
      <c r="EZ419">
        <v>1.9750700000000001</v>
      </c>
      <c r="FA419">
        <v>20.235600000000002</v>
      </c>
      <c r="FB419">
        <v>5.2337600000000002</v>
      </c>
      <c r="FC419">
        <v>11.9909</v>
      </c>
      <c r="FD419">
        <v>4.9569000000000001</v>
      </c>
      <c r="FE419">
        <v>3.3039299999999998</v>
      </c>
      <c r="FF419">
        <v>9999</v>
      </c>
      <c r="FG419">
        <v>9999</v>
      </c>
      <c r="FH419">
        <v>6907.5</v>
      </c>
      <c r="FI419">
        <v>357</v>
      </c>
      <c r="FJ419">
        <v>1.86822</v>
      </c>
      <c r="FK419">
        <v>1.86391</v>
      </c>
      <c r="FL419">
        <v>1.8714900000000001</v>
      </c>
      <c r="FM419">
        <v>1.8623400000000001</v>
      </c>
      <c r="FN419">
        <v>1.86182</v>
      </c>
      <c r="FO419">
        <v>1.8682799999999999</v>
      </c>
      <c r="FP419">
        <v>1.8583700000000001</v>
      </c>
      <c r="FQ419">
        <v>1.8647800000000001</v>
      </c>
      <c r="FR419">
        <v>5</v>
      </c>
      <c r="FS419">
        <v>0</v>
      </c>
      <c r="FT419">
        <v>0</v>
      </c>
      <c r="FU419">
        <v>0</v>
      </c>
      <c r="FV419" t="s">
        <v>357</v>
      </c>
      <c r="FW419" t="s">
        <v>358</v>
      </c>
      <c r="FX419" t="s">
        <v>359</v>
      </c>
      <c r="FY419" t="s">
        <v>359</v>
      </c>
      <c r="FZ419" t="s">
        <v>359</v>
      </c>
      <c r="GA419" t="s">
        <v>359</v>
      </c>
      <c r="GB419">
        <v>0</v>
      </c>
      <c r="GC419">
        <v>100</v>
      </c>
      <c r="GD419">
        <v>100</v>
      </c>
      <c r="GE419">
        <v>5.3230000000000004</v>
      </c>
      <c r="GF419">
        <v>0.10440000000000001</v>
      </c>
      <c r="GG419">
        <v>2.1444526195071201</v>
      </c>
      <c r="GH419">
        <v>5.2457919015285598E-3</v>
      </c>
      <c r="GI419">
        <v>-2.61795653493914E-6</v>
      </c>
      <c r="GJ419">
        <v>1.0331707357916401E-9</v>
      </c>
      <c r="GK419">
        <v>8.3457624279274292E-3</v>
      </c>
      <c r="GL419">
        <v>-4.6387863249973502E-2</v>
      </c>
      <c r="GM419">
        <v>3.6088159466671601E-3</v>
      </c>
      <c r="GN419">
        <v>-4.2506285216111501E-5</v>
      </c>
      <c r="GO419">
        <v>14</v>
      </c>
      <c r="GP419">
        <v>2225</v>
      </c>
      <c r="GQ419">
        <v>2</v>
      </c>
      <c r="GR419">
        <v>27</v>
      </c>
      <c r="GS419">
        <v>4533.5</v>
      </c>
      <c r="GT419">
        <v>4533.5</v>
      </c>
      <c r="GU419">
        <v>2.4108900000000002</v>
      </c>
      <c r="GV419">
        <v>2.36938</v>
      </c>
      <c r="GW419">
        <v>1.9982899999999999</v>
      </c>
      <c r="GX419">
        <v>2.7404799999999998</v>
      </c>
      <c r="GY419">
        <v>2.0935100000000002</v>
      </c>
      <c r="GZ419">
        <v>2.3132299999999999</v>
      </c>
      <c r="HA419">
        <v>35.731099999999998</v>
      </c>
      <c r="HB419">
        <v>14.2896</v>
      </c>
      <c r="HC419">
        <v>18</v>
      </c>
      <c r="HD419">
        <v>440.35</v>
      </c>
      <c r="HE419">
        <v>601.81399999999996</v>
      </c>
      <c r="HF419">
        <v>17.8202</v>
      </c>
      <c r="HG419">
        <v>26.301400000000001</v>
      </c>
      <c r="HH419">
        <v>29.997900000000001</v>
      </c>
      <c r="HI419">
        <v>26.916</v>
      </c>
      <c r="HJ419">
        <v>26.859400000000001</v>
      </c>
      <c r="HK419">
        <v>48.308900000000001</v>
      </c>
      <c r="HL419">
        <v>16.849</v>
      </c>
      <c r="HM419">
        <v>0</v>
      </c>
      <c r="HN419">
        <v>17.8337</v>
      </c>
      <c r="HO419">
        <v>904.34</v>
      </c>
      <c r="HP419">
        <v>16.5687</v>
      </c>
      <c r="HQ419">
        <v>96.284499999999994</v>
      </c>
      <c r="HR419">
        <v>100.509</v>
      </c>
    </row>
    <row r="420" spans="1:226" x14ac:dyDescent="0.2">
      <c r="A420">
        <v>529</v>
      </c>
      <c r="B420">
        <v>1657570137.5</v>
      </c>
      <c r="C420">
        <v>6718</v>
      </c>
      <c r="D420" t="s">
        <v>1166</v>
      </c>
      <c r="E420" t="s">
        <v>1167</v>
      </c>
      <c r="F420">
        <v>5</v>
      </c>
      <c r="G420" t="s">
        <v>1218</v>
      </c>
      <c r="H420" t="s">
        <v>353</v>
      </c>
      <c r="I420">
        <v>1657570134.7</v>
      </c>
      <c r="J420">
        <f t="shared" si="238"/>
        <v>2.3603236400973741E-3</v>
      </c>
      <c r="K420">
        <f t="shared" si="239"/>
        <v>2.3603236400973739</v>
      </c>
      <c r="L420">
        <f t="shared" si="240"/>
        <v>19.80599446144743</v>
      </c>
      <c r="M420">
        <f t="shared" si="241"/>
        <v>854.74779999999998</v>
      </c>
      <c r="N420">
        <f t="shared" si="242"/>
        <v>547.34523982946894</v>
      </c>
      <c r="O420">
        <f t="shared" si="243"/>
        <v>37.20917845653959</v>
      </c>
      <c r="P420">
        <f t="shared" si="244"/>
        <v>58.106769021036193</v>
      </c>
      <c r="Q420">
        <f t="shared" si="245"/>
        <v>0.11398123029366557</v>
      </c>
      <c r="R420">
        <f t="shared" si="246"/>
        <v>2.6515356735877016</v>
      </c>
      <c r="S420">
        <f t="shared" si="247"/>
        <v>0.11132753524501793</v>
      </c>
      <c r="T420">
        <f t="shared" si="248"/>
        <v>6.9812987644946367E-2</v>
      </c>
      <c r="U420">
        <f t="shared" si="249"/>
        <v>321.51595388388529</v>
      </c>
      <c r="V420">
        <f t="shared" si="250"/>
        <v>22.375448853193451</v>
      </c>
      <c r="W420">
        <f t="shared" si="251"/>
        <v>21.954830000000001</v>
      </c>
      <c r="X420">
        <f t="shared" si="252"/>
        <v>2.646205797912399</v>
      </c>
      <c r="Y420">
        <f t="shared" si="253"/>
        <v>50.04230124770848</v>
      </c>
      <c r="Z420">
        <f t="shared" si="254"/>
        <v>1.2461569989596961</v>
      </c>
      <c r="AA420">
        <f t="shared" si="255"/>
        <v>2.4902072204698218</v>
      </c>
      <c r="AB420">
        <f t="shared" si="256"/>
        <v>1.4000487989527028</v>
      </c>
      <c r="AC420">
        <f t="shared" si="257"/>
        <v>-104.09027252829419</v>
      </c>
      <c r="AD420">
        <f t="shared" si="258"/>
        <v>-141.83315492691915</v>
      </c>
      <c r="AE420">
        <f t="shared" si="259"/>
        <v>-10.916063555136779</v>
      </c>
      <c r="AF420">
        <f t="shared" si="260"/>
        <v>64.676462873535201</v>
      </c>
      <c r="AG420">
        <f t="shared" si="261"/>
        <v>42.829259324456764</v>
      </c>
      <c r="AH420">
        <f t="shared" si="262"/>
        <v>2.3641669313428504</v>
      </c>
      <c r="AI420">
        <f t="shared" si="263"/>
        <v>19.80599446144743</v>
      </c>
      <c r="AJ420">
        <v>906.64364972857504</v>
      </c>
      <c r="AK420">
        <v>878.30873333333295</v>
      </c>
      <c r="AL420">
        <v>3.2986721912634498</v>
      </c>
      <c r="AM420">
        <v>66.159676671444501</v>
      </c>
      <c r="AN420">
        <f t="shared" si="264"/>
        <v>2.3603236400973739</v>
      </c>
      <c r="AO420">
        <v>16.463903586900301</v>
      </c>
      <c r="AP420">
        <v>18.3283751515152</v>
      </c>
      <c r="AQ420">
        <v>-2.36770602807906E-5</v>
      </c>
      <c r="AR420">
        <v>77.858196227139302</v>
      </c>
      <c r="AS420">
        <v>6</v>
      </c>
      <c r="AT420">
        <v>1</v>
      </c>
      <c r="AU420">
        <f t="shared" si="265"/>
        <v>1</v>
      </c>
      <c r="AV420">
        <f t="shared" si="266"/>
        <v>0</v>
      </c>
      <c r="AW420">
        <f t="shared" si="267"/>
        <v>36786.856582945933</v>
      </c>
      <c r="AX420">
        <f t="shared" si="268"/>
        <v>1999.999</v>
      </c>
      <c r="AY420">
        <f t="shared" si="269"/>
        <v>1681.1992187999406</v>
      </c>
      <c r="AZ420">
        <f t="shared" si="270"/>
        <v>0.84060002969998515</v>
      </c>
      <c r="BA420">
        <f t="shared" si="271"/>
        <v>0.16075805732097131</v>
      </c>
      <c r="BB420">
        <v>4.0229999999999997</v>
      </c>
      <c r="BC420">
        <v>0.5</v>
      </c>
      <c r="BD420" t="s">
        <v>354</v>
      </c>
      <c r="BE420">
        <v>2</v>
      </c>
      <c r="BF420" t="b">
        <v>1</v>
      </c>
      <c r="BG420">
        <v>1657570134.7</v>
      </c>
      <c r="BH420">
        <v>854.74779999999998</v>
      </c>
      <c r="BI420">
        <v>890.83529999999996</v>
      </c>
      <c r="BJ420">
        <v>18.330909999999999</v>
      </c>
      <c r="BK420">
        <v>16.463509999999999</v>
      </c>
      <c r="BL420">
        <v>849.40309999999999</v>
      </c>
      <c r="BM420">
        <v>18.22655</v>
      </c>
      <c r="BN420">
        <v>499.98379999999997</v>
      </c>
      <c r="BO420">
        <v>67.962609999999998</v>
      </c>
      <c r="BP420">
        <v>1.857582E-2</v>
      </c>
      <c r="BQ420">
        <v>20.96264</v>
      </c>
      <c r="BR420">
        <v>21.954830000000001</v>
      </c>
      <c r="BS420">
        <v>999.9</v>
      </c>
      <c r="BT420">
        <v>0</v>
      </c>
      <c r="BU420">
        <v>0</v>
      </c>
      <c r="BV420">
        <v>10031.879999999999</v>
      </c>
      <c r="BW420">
        <v>0</v>
      </c>
      <c r="BX420">
        <v>341.57929999999999</v>
      </c>
      <c r="BY420">
        <v>-36.087560000000003</v>
      </c>
      <c r="BZ420">
        <v>870.70870000000002</v>
      </c>
      <c r="CA420">
        <v>905.74720000000002</v>
      </c>
      <c r="CB420">
        <v>1.867388</v>
      </c>
      <c r="CC420">
        <v>890.83529999999996</v>
      </c>
      <c r="CD420">
        <v>16.463509999999999</v>
      </c>
      <c r="CE420">
        <v>1.2458149999999999</v>
      </c>
      <c r="CF420">
        <v>1.118903</v>
      </c>
      <c r="CG420">
        <v>10.160600000000001</v>
      </c>
      <c r="CH420">
        <v>8.5641619999999996</v>
      </c>
      <c r="CI420">
        <v>1999.999</v>
      </c>
      <c r="CJ420">
        <v>0.97999800000000004</v>
      </c>
      <c r="CK420">
        <v>2.00024E-2</v>
      </c>
      <c r="CL420">
        <v>0</v>
      </c>
      <c r="CM420">
        <v>2.6095700000000002</v>
      </c>
      <c r="CN420">
        <v>0</v>
      </c>
      <c r="CO420">
        <v>5858.59</v>
      </c>
      <c r="CP420">
        <v>16705.400000000001</v>
      </c>
      <c r="CQ420">
        <v>45</v>
      </c>
      <c r="CR420">
        <v>44.462200000000003</v>
      </c>
      <c r="CS420">
        <v>44.549599999999998</v>
      </c>
      <c r="CT420">
        <v>42.436999999999998</v>
      </c>
      <c r="CU420">
        <v>39.811999999999998</v>
      </c>
      <c r="CV420">
        <v>1959.999</v>
      </c>
      <c r="CW420">
        <v>40.002000000000002</v>
      </c>
      <c r="CX420">
        <v>0</v>
      </c>
      <c r="CY420">
        <v>1651549032.8</v>
      </c>
      <c r="CZ420">
        <v>0</v>
      </c>
      <c r="DA420">
        <v>0</v>
      </c>
      <c r="DB420" t="s">
        <v>355</v>
      </c>
      <c r="DC420">
        <v>1657298120.5</v>
      </c>
      <c r="DD420">
        <v>1657298120.5</v>
      </c>
      <c r="DE420">
        <v>0</v>
      </c>
      <c r="DF420">
        <v>1.391</v>
      </c>
      <c r="DG420">
        <v>3.5000000000000003E-2</v>
      </c>
      <c r="DH420">
        <v>2.39</v>
      </c>
      <c r="DI420">
        <v>0.104</v>
      </c>
      <c r="DJ420">
        <v>419</v>
      </c>
      <c r="DK420">
        <v>18</v>
      </c>
      <c r="DL420">
        <v>0.11</v>
      </c>
      <c r="DM420">
        <v>0.02</v>
      </c>
      <c r="DN420">
        <v>-36.292539024390202</v>
      </c>
      <c r="DO420">
        <v>1.8009951219511999</v>
      </c>
      <c r="DP420">
        <v>0.205944746175028</v>
      </c>
      <c r="DQ420">
        <v>0</v>
      </c>
      <c r="DR420">
        <v>1.8663209756097601</v>
      </c>
      <c r="DS420">
        <v>-1.4230662020904899E-3</v>
      </c>
      <c r="DT420">
        <v>4.3360625079184303E-3</v>
      </c>
      <c r="DU420">
        <v>1</v>
      </c>
      <c r="DV420">
        <v>1</v>
      </c>
      <c r="DW420">
        <v>2</v>
      </c>
      <c r="DX420" t="s">
        <v>372</v>
      </c>
      <c r="DY420">
        <v>2.87079</v>
      </c>
      <c r="DZ420">
        <v>2.6359900000000001</v>
      </c>
      <c r="EA420">
        <v>0.11508500000000001</v>
      </c>
      <c r="EB420">
        <v>0.11851100000000001</v>
      </c>
      <c r="EC420">
        <v>6.4507900000000007E-2</v>
      </c>
      <c r="ED420">
        <v>5.9597600000000001E-2</v>
      </c>
      <c r="EE420">
        <v>24882.6</v>
      </c>
      <c r="EF420">
        <v>21692.9</v>
      </c>
      <c r="EG420">
        <v>25170.7</v>
      </c>
      <c r="EH420">
        <v>23964.400000000001</v>
      </c>
      <c r="EI420">
        <v>40194.199999999997</v>
      </c>
      <c r="EJ420">
        <v>37315.199999999997</v>
      </c>
      <c r="EK420">
        <v>45489.8</v>
      </c>
      <c r="EL420">
        <v>42757.2</v>
      </c>
      <c r="EM420">
        <v>1.8186500000000001</v>
      </c>
      <c r="EN420">
        <v>2.0764300000000002</v>
      </c>
      <c r="EO420">
        <v>0.16808500000000001</v>
      </c>
      <c r="EP420">
        <v>0</v>
      </c>
      <c r="EQ420">
        <v>19.180700000000002</v>
      </c>
      <c r="ER420">
        <v>999.9</v>
      </c>
      <c r="ES420">
        <v>27.914999999999999</v>
      </c>
      <c r="ET420">
        <v>33.052</v>
      </c>
      <c r="EU420">
        <v>20.811800000000002</v>
      </c>
      <c r="EV420">
        <v>48.964500000000001</v>
      </c>
      <c r="EW420">
        <v>32.8125</v>
      </c>
      <c r="EX420">
        <v>2</v>
      </c>
      <c r="EY420">
        <v>-9.2695600000000003E-2</v>
      </c>
      <c r="EZ420">
        <v>1.9439299999999999</v>
      </c>
      <c r="FA420">
        <v>20.235800000000001</v>
      </c>
      <c r="FB420">
        <v>5.2328599999999996</v>
      </c>
      <c r="FC420">
        <v>11.99</v>
      </c>
      <c r="FD420">
        <v>4.9567500000000004</v>
      </c>
      <c r="FE420">
        <v>3.3039000000000001</v>
      </c>
      <c r="FF420">
        <v>9999</v>
      </c>
      <c r="FG420">
        <v>9999</v>
      </c>
      <c r="FH420">
        <v>6907.8</v>
      </c>
      <c r="FI420">
        <v>357</v>
      </c>
      <c r="FJ420">
        <v>1.86825</v>
      </c>
      <c r="FK420">
        <v>1.8639699999999999</v>
      </c>
      <c r="FL420">
        <v>1.8714900000000001</v>
      </c>
      <c r="FM420">
        <v>1.8623400000000001</v>
      </c>
      <c r="FN420">
        <v>1.8618399999999999</v>
      </c>
      <c r="FO420">
        <v>1.86829</v>
      </c>
      <c r="FP420">
        <v>1.8583700000000001</v>
      </c>
      <c r="FQ420">
        <v>1.8647800000000001</v>
      </c>
      <c r="FR420">
        <v>5</v>
      </c>
      <c r="FS420">
        <v>0</v>
      </c>
      <c r="FT420">
        <v>0</v>
      </c>
      <c r="FU420">
        <v>0</v>
      </c>
      <c r="FV420" t="s">
        <v>357</v>
      </c>
      <c r="FW420" t="s">
        <v>358</v>
      </c>
      <c r="FX420" t="s">
        <v>359</v>
      </c>
      <c r="FY420" t="s">
        <v>359</v>
      </c>
      <c r="FZ420" t="s">
        <v>359</v>
      </c>
      <c r="GA420" t="s">
        <v>359</v>
      </c>
      <c r="GB420">
        <v>0</v>
      </c>
      <c r="GC420">
        <v>100</v>
      </c>
      <c r="GD420">
        <v>100</v>
      </c>
      <c r="GE420">
        <v>5.3719999999999999</v>
      </c>
      <c r="GF420">
        <v>0.1043</v>
      </c>
      <c r="GG420">
        <v>2.1444526195071201</v>
      </c>
      <c r="GH420">
        <v>5.2457919015285598E-3</v>
      </c>
      <c r="GI420">
        <v>-2.61795653493914E-6</v>
      </c>
      <c r="GJ420">
        <v>1.0331707357916401E-9</v>
      </c>
      <c r="GK420">
        <v>8.3457624279274292E-3</v>
      </c>
      <c r="GL420">
        <v>-4.6387863249973502E-2</v>
      </c>
      <c r="GM420">
        <v>3.6088159466671601E-3</v>
      </c>
      <c r="GN420">
        <v>-4.2506285216111501E-5</v>
      </c>
      <c r="GO420">
        <v>14</v>
      </c>
      <c r="GP420">
        <v>2225</v>
      </c>
      <c r="GQ420">
        <v>2</v>
      </c>
      <c r="GR420">
        <v>27</v>
      </c>
      <c r="GS420">
        <v>4533.6000000000004</v>
      </c>
      <c r="GT420">
        <v>4533.6000000000004</v>
      </c>
      <c r="GU420">
        <v>2.4475099999999999</v>
      </c>
      <c r="GV420">
        <v>2.36694</v>
      </c>
      <c r="GW420">
        <v>1.9982899999999999</v>
      </c>
      <c r="GX420">
        <v>2.7404799999999998</v>
      </c>
      <c r="GY420">
        <v>2.0935100000000002</v>
      </c>
      <c r="GZ420">
        <v>2.4011200000000001</v>
      </c>
      <c r="HA420">
        <v>35.707799999999999</v>
      </c>
      <c r="HB420">
        <v>14.2896</v>
      </c>
      <c r="HC420">
        <v>18</v>
      </c>
      <c r="HD420">
        <v>440.4</v>
      </c>
      <c r="HE420">
        <v>601.81799999999998</v>
      </c>
      <c r="HF420">
        <v>17.84</v>
      </c>
      <c r="HG420">
        <v>26.273099999999999</v>
      </c>
      <c r="HH420">
        <v>29.997900000000001</v>
      </c>
      <c r="HI420">
        <v>26.885999999999999</v>
      </c>
      <c r="HJ420">
        <v>26.829899999999999</v>
      </c>
      <c r="HK420">
        <v>49.039000000000001</v>
      </c>
      <c r="HL420">
        <v>16.5684</v>
      </c>
      <c r="HM420">
        <v>0</v>
      </c>
      <c r="HN420">
        <v>17.865500000000001</v>
      </c>
      <c r="HO420">
        <v>924.66200000000003</v>
      </c>
      <c r="HP420">
        <v>16.5687</v>
      </c>
      <c r="HQ420">
        <v>96.287999999999997</v>
      </c>
      <c r="HR420">
        <v>100.518</v>
      </c>
    </row>
    <row r="421" spans="1:226" x14ac:dyDescent="0.2">
      <c r="A421">
        <v>530</v>
      </c>
      <c r="B421">
        <v>1657570142.5</v>
      </c>
      <c r="C421">
        <v>6723</v>
      </c>
      <c r="D421" t="s">
        <v>1168</v>
      </c>
      <c r="E421" t="s">
        <v>1169</v>
      </c>
      <c r="F421">
        <v>5</v>
      </c>
      <c r="G421" t="s">
        <v>1218</v>
      </c>
      <c r="H421" t="s">
        <v>353</v>
      </c>
      <c r="I421">
        <v>1657570140</v>
      </c>
      <c r="J421">
        <f t="shared" si="238"/>
        <v>2.3501706838382785E-3</v>
      </c>
      <c r="K421">
        <f t="shared" si="239"/>
        <v>2.3501706838382783</v>
      </c>
      <c r="L421">
        <f t="shared" si="240"/>
        <v>19.864937683982998</v>
      </c>
      <c r="M421">
        <f t="shared" si="241"/>
        <v>871.93366666666702</v>
      </c>
      <c r="N421">
        <f t="shared" si="242"/>
        <v>561.79469704884275</v>
      </c>
      <c r="O421">
        <f t="shared" si="243"/>
        <v>38.19099060174095</v>
      </c>
      <c r="P421">
        <f t="shared" si="244"/>
        <v>59.274341042975507</v>
      </c>
      <c r="Q421">
        <f t="shared" si="245"/>
        <v>0.11343158941107455</v>
      </c>
      <c r="R421">
        <f t="shared" si="246"/>
        <v>2.6533695035870939</v>
      </c>
      <c r="S421">
        <f t="shared" si="247"/>
        <v>0.11080487936928751</v>
      </c>
      <c r="T421">
        <f t="shared" si="248"/>
        <v>6.9483982922345741E-2</v>
      </c>
      <c r="U421">
        <f t="shared" si="249"/>
        <v>321.51863237115975</v>
      </c>
      <c r="V421">
        <f t="shared" si="250"/>
        <v>22.376450017256246</v>
      </c>
      <c r="W421">
        <f t="shared" si="251"/>
        <v>21.955033333333301</v>
      </c>
      <c r="X421">
        <f t="shared" si="252"/>
        <v>2.6462386242179994</v>
      </c>
      <c r="Y421">
        <f t="shared" si="253"/>
        <v>50.025059884006438</v>
      </c>
      <c r="Z421">
        <f t="shared" si="254"/>
        <v>1.2456497177288248</v>
      </c>
      <c r="AA421">
        <f t="shared" si="255"/>
        <v>2.4900514274588059</v>
      </c>
      <c r="AB421">
        <f t="shared" si="256"/>
        <v>1.4005889064891746</v>
      </c>
      <c r="AC421">
        <f t="shared" si="257"/>
        <v>-103.64252715726808</v>
      </c>
      <c r="AD421">
        <f t="shared" si="258"/>
        <v>-142.10592629061159</v>
      </c>
      <c r="AE421">
        <f t="shared" si="259"/>
        <v>-10.929452937908531</v>
      </c>
      <c r="AF421">
        <f t="shared" si="260"/>
        <v>64.840725985371535</v>
      </c>
      <c r="AG421">
        <f t="shared" si="261"/>
        <v>43.500080703034946</v>
      </c>
      <c r="AH421">
        <f t="shared" si="262"/>
        <v>2.3493311010207765</v>
      </c>
      <c r="AI421">
        <f t="shared" si="263"/>
        <v>19.864937683982998</v>
      </c>
      <c r="AJ421">
        <v>923.70029924883204</v>
      </c>
      <c r="AK421">
        <v>894.98938787878797</v>
      </c>
      <c r="AL421">
        <v>3.3882672860562599</v>
      </c>
      <c r="AM421">
        <v>66.159676671444501</v>
      </c>
      <c r="AN421">
        <f t="shared" si="264"/>
        <v>2.3501706838382783</v>
      </c>
      <c r="AO421">
        <v>16.4661196467002</v>
      </c>
      <c r="AP421">
        <v>18.322476969697</v>
      </c>
      <c r="AQ421">
        <v>-2.3806685483275301E-5</v>
      </c>
      <c r="AR421">
        <v>77.858196227139302</v>
      </c>
      <c r="AS421">
        <v>6</v>
      </c>
      <c r="AT421">
        <v>1</v>
      </c>
      <c r="AU421">
        <f t="shared" si="265"/>
        <v>1</v>
      </c>
      <c r="AV421">
        <f t="shared" si="266"/>
        <v>0</v>
      </c>
      <c r="AW421">
        <f t="shared" si="267"/>
        <v>36822.958577166981</v>
      </c>
      <c r="AX421">
        <f t="shared" si="268"/>
        <v>2000.0133333333299</v>
      </c>
      <c r="AY421">
        <f t="shared" si="269"/>
        <v>1681.2114613322046</v>
      </c>
      <c r="AZ421">
        <f t="shared" si="270"/>
        <v>0.8406001266652593</v>
      </c>
      <c r="BA421">
        <f t="shared" si="271"/>
        <v>0.1607582444639504</v>
      </c>
      <c r="BB421">
        <v>4.0229999999999997</v>
      </c>
      <c r="BC421">
        <v>0.5</v>
      </c>
      <c r="BD421" t="s">
        <v>354</v>
      </c>
      <c r="BE421">
        <v>2</v>
      </c>
      <c r="BF421" t="b">
        <v>1</v>
      </c>
      <c r="BG421">
        <v>1657570140</v>
      </c>
      <c r="BH421">
        <v>871.93366666666702</v>
      </c>
      <c r="BI421">
        <v>908.581111111111</v>
      </c>
      <c r="BJ421">
        <v>18.323677777777799</v>
      </c>
      <c r="BK421">
        <v>16.4680888888889</v>
      </c>
      <c r="BL421">
        <v>866.53677777777796</v>
      </c>
      <c r="BM421">
        <v>18.219622222222199</v>
      </c>
      <c r="BN421">
        <v>500.01244444444399</v>
      </c>
      <c r="BO421">
        <v>67.961466666666695</v>
      </c>
      <c r="BP421">
        <v>1.88663666666667E-2</v>
      </c>
      <c r="BQ421">
        <v>20.9616222222222</v>
      </c>
      <c r="BR421">
        <v>21.955033333333301</v>
      </c>
      <c r="BS421">
        <v>999.9</v>
      </c>
      <c r="BT421">
        <v>0</v>
      </c>
      <c r="BU421">
        <v>0</v>
      </c>
      <c r="BV421">
        <v>10042.2944444444</v>
      </c>
      <c r="BW421">
        <v>0</v>
      </c>
      <c r="BX421">
        <v>284.92166666666702</v>
      </c>
      <c r="BY421">
        <v>-36.6475222222222</v>
      </c>
      <c r="BZ421">
        <v>888.20877777777798</v>
      </c>
      <c r="CA421">
        <v>923.79433333333304</v>
      </c>
      <c r="CB421">
        <v>1.85557555555556</v>
      </c>
      <c r="CC421">
        <v>908.581111111111</v>
      </c>
      <c r="CD421">
        <v>16.4680888888889</v>
      </c>
      <c r="CE421">
        <v>1.2453033333333301</v>
      </c>
      <c r="CF421">
        <v>1.1191944444444399</v>
      </c>
      <c r="CG421">
        <v>10.1544555555556</v>
      </c>
      <c r="CH421">
        <v>8.5680288888888896</v>
      </c>
      <c r="CI421">
        <v>2000.0133333333299</v>
      </c>
      <c r="CJ421">
        <v>0.97999800000000004</v>
      </c>
      <c r="CK421">
        <v>2.00024E-2</v>
      </c>
      <c r="CL421">
        <v>0</v>
      </c>
      <c r="CM421">
        <v>2.5915333333333299</v>
      </c>
      <c r="CN421">
        <v>0</v>
      </c>
      <c r="CO421">
        <v>5748.1488888888898</v>
      </c>
      <c r="CP421">
        <v>16705.5111111111</v>
      </c>
      <c r="CQ421">
        <v>45</v>
      </c>
      <c r="CR421">
        <v>44.436999999999998</v>
      </c>
      <c r="CS421">
        <v>44.513777777777797</v>
      </c>
      <c r="CT421">
        <v>42.436999999999998</v>
      </c>
      <c r="CU421">
        <v>39.811999999999998</v>
      </c>
      <c r="CV421">
        <v>1960.0133333333299</v>
      </c>
      <c r="CW421">
        <v>40.008888888888897</v>
      </c>
      <c r="CX421">
        <v>0</v>
      </c>
      <c r="CY421">
        <v>1651549037.5999999</v>
      </c>
      <c r="CZ421">
        <v>0</v>
      </c>
      <c r="DA421">
        <v>0</v>
      </c>
      <c r="DB421" t="s">
        <v>355</v>
      </c>
      <c r="DC421">
        <v>1657298120.5</v>
      </c>
      <c r="DD421">
        <v>1657298120.5</v>
      </c>
      <c r="DE421">
        <v>0</v>
      </c>
      <c r="DF421">
        <v>1.391</v>
      </c>
      <c r="DG421">
        <v>3.5000000000000003E-2</v>
      </c>
      <c r="DH421">
        <v>2.39</v>
      </c>
      <c r="DI421">
        <v>0.104</v>
      </c>
      <c r="DJ421">
        <v>419</v>
      </c>
      <c r="DK421">
        <v>18</v>
      </c>
      <c r="DL421">
        <v>0.11</v>
      </c>
      <c r="DM421">
        <v>0.02</v>
      </c>
      <c r="DN421">
        <v>-36.269053658536599</v>
      </c>
      <c r="DO421">
        <v>-7.8512195121900094E-2</v>
      </c>
      <c r="DP421">
        <v>0.23235239856898701</v>
      </c>
      <c r="DQ421">
        <v>1</v>
      </c>
      <c r="DR421">
        <v>1.86468585365854</v>
      </c>
      <c r="DS421">
        <v>-3.1769686411152499E-2</v>
      </c>
      <c r="DT421">
        <v>5.8184932152282598E-3</v>
      </c>
      <c r="DU421">
        <v>1</v>
      </c>
      <c r="DV421">
        <v>2</v>
      </c>
      <c r="DW421">
        <v>2</v>
      </c>
      <c r="DX421" t="s">
        <v>529</v>
      </c>
      <c r="DY421">
        <v>2.8711899999999999</v>
      </c>
      <c r="DZ421">
        <v>2.6350899999999999</v>
      </c>
      <c r="EA421">
        <v>0.116554</v>
      </c>
      <c r="EB421">
        <v>0.120034</v>
      </c>
      <c r="EC421">
        <v>6.4501500000000003E-2</v>
      </c>
      <c r="ED421">
        <v>5.9614300000000002E-2</v>
      </c>
      <c r="EE421">
        <v>24843.5</v>
      </c>
      <c r="EF421">
        <v>21656.9</v>
      </c>
      <c r="EG421">
        <v>25172.799999999999</v>
      </c>
      <c r="EH421">
        <v>23965.9</v>
      </c>
      <c r="EI421">
        <v>40197.4</v>
      </c>
      <c r="EJ421">
        <v>37316.400000000001</v>
      </c>
      <c r="EK421">
        <v>45493</v>
      </c>
      <c r="EL421">
        <v>42759.199999999997</v>
      </c>
      <c r="EM421">
        <v>1.8192999999999999</v>
      </c>
      <c r="EN421">
        <v>2.0764300000000002</v>
      </c>
      <c r="EO421">
        <v>0.16745199999999999</v>
      </c>
      <c r="EP421">
        <v>0</v>
      </c>
      <c r="EQ421">
        <v>19.1783</v>
      </c>
      <c r="ER421">
        <v>999.9</v>
      </c>
      <c r="ES421">
        <v>27.89</v>
      </c>
      <c r="ET421">
        <v>33.031999999999996</v>
      </c>
      <c r="EU421">
        <v>20.767499999999998</v>
      </c>
      <c r="EV421">
        <v>48.974499999999999</v>
      </c>
      <c r="EW421">
        <v>32.760399999999997</v>
      </c>
      <c r="EX421">
        <v>2</v>
      </c>
      <c r="EY421">
        <v>-9.5045699999999997E-2</v>
      </c>
      <c r="EZ421">
        <v>1.90055</v>
      </c>
      <c r="FA421">
        <v>20.237100000000002</v>
      </c>
      <c r="FB421">
        <v>5.23421</v>
      </c>
      <c r="FC421">
        <v>11.9902</v>
      </c>
      <c r="FD421">
        <v>4.9572000000000003</v>
      </c>
      <c r="FE421">
        <v>3.3039999999999998</v>
      </c>
      <c r="FF421">
        <v>9999</v>
      </c>
      <c r="FG421">
        <v>9999</v>
      </c>
      <c r="FH421">
        <v>6907.8</v>
      </c>
      <c r="FI421">
        <v>357</v>
      </c>
      <c r="FJ421">
        <v>1.86826</v>
      </c>
      <c r="FK421">
        <v>1.8639600000000001</v>
      </c>
      <c r="FL421">
        <v>1.8714900000000001</v>
      </c>
      <c r="FM421">
        <v>1.8623400000000001</v>
      </c>
      <c r="FN421">
        <v>1.86181</v>
      </c>
      <c r="FO421">
        <v>1.86829</v>
      </c>
      <c r="FP421">
        <v>1.8583700000000001</v>
      </c>
      <c r="FQ421">
        <v>1.8647800000000001</v>
      </c>
      <c r="FR421">
        <v>5</v>
      </c>
      <c r="FS421">
        <v>0</v>
      </c>
      <c r="FT421">
        <v>0</v>
      </c>
      <c r="FU421">
        <v>0</v>
      </c>
      <c r="FV421" t="s">
        <v>357</v>
      </c>
      <c r="FW421" t="s">
        <v>358</v>
      </c>
      <c r="FX421" t="s">
        <v>359</v>
      </c>
      <c r="FY421" t="s">
        <v>359</v>
      </c>
      <c r="FZ421" t="s">
        <v>359</v>
      </c>
      <c r="GA421" t="s">
        <v>359</v>
      </c>
      <c r="GB421">
        <v>0</v>
      </c>
      <c r="GC421">
        <v>100</v>
      </c>
      <c r="GD421">
        <v>100</v>
      </c>
      <c r="GE421">
        <v>5.4210000000000003</v>
      </c>
      <c r="GF421">
        <v>0.104</v>
      </c>
      <c r="GG421">
        <v>2.1444526195071201</v>
      </c>
      <c r="GH421">
        <v>5.2457919015285598E-3</v>
      </c>
      <c r="GI421">
        <v>-2.61795653493914E-6</v>
      </c>
      <c r="GJ421">
        <v>1.0331707357916401E-9</v>
      </c>
      <c r="GK421">
        <v>8.3457624279274292E-3</v>
      </c>
      <c r="GL421">
        <v>-4.6387863249973502E-2</v>
      </c>
      <c r="GM421">
        <v>3.6088159466671601E-3</v>
      </c>
      <c r="GN421">
        <v>-4.2506285216111501E-5</v>
      </c>
      <c r="GO421">
        <v>14</v>
      </c>
      <c r="GP421">
        <v>2225</v>
      </c>
      <c r="GQ421">
        <v>2</v>
      </c>
      <c r="GR421">
        <v>27</v>
      </c>
      <c r="GS421">
        <v>4533.7</v>
      </c>
      <c r="GT421">
        <v>4533.7</v>
      </c>
      <c r="GU421">
        <v>2.48047</v>
      </c>
      <c r="GV421">
        <v>2.36694</v>
      </c>
      <c r="GW421">
        <v>1.9982899999999999</v>
      </c>
      <c r="GX421">
        <v>2.7404799999999998</v>
      </c>
      <c r="GY421">
        <v>2.0935100000000002</v>
      </c>
      <c r="GZ421">
        <v>2.36694</v>
      </c>
      <c r="HA421">
        <v>35.6845</v>
      </c>
      <c r="HB421">
        <v>14.2896</v>
      </c>
      <c r="HC421">
        <v>18</v>
      </c>
      <c r="HD421">
        <v>440.553</v>
      </c>
      <c r="HE421">
        <v>601.48599999999999</v>
      </c>
      <c r="HF421">
        <v>17.869299999999999</v>
      </c>
      <c r="HG421">
        <v>26.244900000000001</v>
      </c>
      <c r="HH421">
        <v>29.997900000000001</v>
      </c>
      <c r="HI421">
        <v>26.856400000000001</v>
      </c>
      <c r="HJ421">
        <v>26.799900000000001</v>
      </c>
      <c r="HK421">
        <v>49.702199999999998</v>
      </c>
      <c r="HL421">
        <v>16.277200000000001</v>
      </c>
      <c r="HM421">
        <v>0</v>
      </c>
      <c r="HN421">
        <v>17.895399999999999</v>
      </c>
      <c r="HO421">
        <v>938.13199999999995</v>
      </c>
      <c r="HP421">
        <v>16.568899999999999</v>
      </c>
      <c r="HQ421">
        <v>96.295100000000005</v>
      </c>
      <c r="HR421">
        <v>100.523</v>
      </c>
    </row>
    <row r="422" spans="1:226" x14ac:dyDescent="0.2">
      <c r="A422">
        <v>531</v>
      </c>
      <c r="B422">
        <v>1657570147.5</v>
      </c>
      <c r="C422">
        <v>6728</v>
      </c>
      <c r="D422" t="s">
        <v>1170</v>
      </c>
      <c r="E422" t="s">
        <v>1171</v>
      </c>
      <c r="F422">
        <v>5</v>
      </c>
      <c r="G422" t="s">
        <v>1218</v>
      </c>
      <c r="H422" t="s">
        <v>353</v>
      </c>
      <c r="I422">
        <v>1657570144.7</v>
      </c>
      <c r="J422">
        <f t="shared" si="238"/>
        <v>2.3459494759787399E-3</v>
      </c>
      <c r="K422">
        <f t="shared" si="239"/>
        <v>2.34594947597874</v>
      </c>
      <c r="L422">
        <f t="shared" si="240"/>
        <v>19.993168201965357</v>
      </c>
      <c r="M422">
        <f t="shared" si="241"/>
        <v>887.63239999999996</v>
      </c>
      <c r="N422">
        <f t="shared" si="242"/>
        <v>574.83679050217165</v>
      </c>
      <c r="O422">
        <f t="shared" si="243"/>
        <v>39.078766456043887</v>
      </c>
      <c r="P422">
        <f t="shared" si="244"/>
        <v>60.343352811699837</v>
      </c>
      <c r="Q422">
        <f t="shared" si="245"/>
        <v>0.11330308868238143</v>
      </c>
      <c r="R422">
        <f t="shared" si="246"/>
        <v>2.6438932226495453</v>
      </c>
      <c r="S422">
        <f t="shared" si="247"/>
        <v>0.11067309379315839</v>
      </c>
      <c r="T422">
        <f t="shared" si="248"/>
        <v>6.9401893627483585E-2</v>
      </c>
      <c r="U422">
        <f t="shared" si="249"/>
        <v>321.51842587576448</v>
      </c>
      <c r="V422">
        <f t="shared" si="250"/>
        <v>22.376724543692497</v>
      </c>
      <c r="W422">
        <f t="shared" si="251"/>
        <v>21.948540000000001</v>
      </c>
      <c r="X422">
        <f t="shared" si="252"/>
        <v>2.6451905110234208</v>
      </c>
      <c r="Y422">
        <f t="shared" si="253"/>
        <v>50.03223245978905</v>
      </c>
      <c r="Z422">
        <f t="shared" si="254"/>
        <v>1.2453955196600821</v>
      </c>
      <c r="AA422">
        <f t="shared" si="255"/>
        <v>2.4891863873174311</v>
      </c>
      <c r="AB422">
        <f t="shared" si="256"/>
        <v>1.3997949913633387</v>
      </c>
      <c r="AC422">
        <f t="shared" si="257"/>
        <v>-103.45637189066242</v>
      </c>
      <c r="AD422">
        <f t="shared" si="258"/>
        <v>-141.47851726383561</v>
      </c>
      <c r="AE422">
        <f t="shared" si="259"/>
        <v>-10.919523403582733</v>
      </c>
      <c r="AF422">
        <f t="shared" si="260"/>
        <v>65.664013317683725</v>
      </c>
      <c r="AG422">
        <f t="shared" si="261"/>
        <v>43.758555062756372</v>
      </c>
      <c r="AH422">
        <f t="shared" si="262"/>
        <v>2.3495135646675762</v>
      </c>
      <c r="AI422">
        <f t="shared" si="263"/>
        <v>19.993168201965357</v>
      </c>
      <c r="AJ422">
        <v>940.89776411462799</v>
      </c>
      <c r="AK422">
        <v>912.02538181818102</v>
      </c>
      <c r="AL422">
        <v>3.4038385859668301</v>
      </c>
      <c r="AM422">
        <v>66.159676671444501</v>
      </c>
      <c r="AN422">
        <f t="shared" si="264"/>
        <v>2.34594947597874</v>
      </c>
      <c r="AO422">
        <v>16.463681887797499</v>
      </c>
      <c r="AP422">
        <v>18.3166224242424</v>
      </c>
      <c r="AQ422">
        <v>-2.0853918742352299E-5</v>
      </c>
      <c r="AR422">
        <v>77.858196227139302</v>
      </c>
      <c r="AS422">
        <v>6</v>
      </c>
      <c r="AT422">
        <v>1</v>
      </c>
      <c r="AU422">
        <f t="shared" si="265"/>
        <v>1</v>
      </c>
      <c r="AV422">
        <f t="shared" si="266"/>
        <v>0</v>
      </c>
      <c r="AW422">
        <f t="shared" si="267"/>
        <v>36637.685952259271</v>
      </c>
      <c r="AX422">
        <f t="shared" si="268"/>
        <v>2000.0119999999999</v>
      </c>
      <c r="AY422">
        <f t="shared" si="269"/>
        <v>1681.2103445988416</v>
      </c>
      <c r="AZ422">
        <f t="shared" si="270"/>
        <v>0.84060012869864864</v>
      </c>
      <c r="BA422">
        <f t="shared" si="271"/>
        <v>0.16075824838839192</v>
      </c>
      <c r="BB422">
        <v>4.0229999999999997</v>
      </c>
      <c r="BC422">
        <v>0.5</v>
      </c>
      <c r="BD422" t="s">
        <v>354</v>
      </c>
      <c r="BE422">
        <v>2</v>
      </c>
      <c r="BF422" t="b">
        <v>1</v>
      </c>
      <c r="BG422">
        <v>1657570144.7</v>
      </c>
      <c r="BH422">
        <v>887.63239999999996</v>
      </c>
      <c r="BI422">
        <v>924.51599999999996</v>
      </c>
      <c r="BJ422">
        <v>18.319389999999999</v>
      </c>
      <c r="BK422">
        <v>16.463730000000002</v>
      </c>
      <c r="BL422">
        <v>882.18830000000003</v>
      </c>
      <c r="BM422">
        <v>18.215489999999999</v>
      </c>
      <c r="BN422">
        <v>500.03429999999997</v>
      </c>
      <c r="BO422">
        <v>67.963650000000001</v>
      </c>
      <c r="BP422">
        <v>1.8718390000000001E-2</v>
      </c>
      <c r="BQ422">
        <v>20.955970000000001</v>
      </c>
      <c r="BR422">
        <v>21.948540000000001</v>
      </c>
      <c r="BS422">
        <v>999.9</v>
      </c>
      <c r="BT422">
        <v>0</v>
      </c>
      <c r="BU422">
        <v>0</v>
      </c>
      <c r="BV422">
        <v>9989.0640000000003</v>
      </c>
      <c r="BW422">
        <v>0</v>
      </c>
      <c r="BX422">
        <v>34.738897999999999</v>
      </c>
      <c r="BY422">
        <v>-36.883499999999998</v>
      </c>
      <c r="BZ422">
        <v>904.19690000000003</v>
      </c>
      <c r="CA422">
        <v>939.99159999999995</v>
      </c>
      <c r="CB422">
        <v>1.8556589999999999</v>
      </c>
      <c r="CC422">
        <v>924.51599999999996</v>
      </c>
      <c r="CD422">
        <v>16.463730000000002</v>
      </c>
      <c r="CE422">
        <v>1.245052</v>
      </c>
      <c r="CF422">
        <v>1.1189340000000001</v>
      </c>
      <c r="CG422">
        <v>10.15143</v>
      </c>
      <c r="CH422">
        <v>8.5645900000000008</v>
      </c>
      <c r="CI422">
        <v>2000.0119999999999</v>
      </c>
      <c r="CJ422">
        <v>0.97999800000000004</v>
      </c>
      <c r="CK422">
        <v>2.00024E-2</v>
      </c>
      <c r="CL422">
        <v>0</v>
      </c>
      <c r="CM422">
        <v>2.6763499999999998</v>
      </c>
      <c r="CN422">
        <v>0</v>
      </c>
      <c r="CO422">
        <v>5680.134</v>
      </c>
      <c r="CP422">
        <v>16705.47</v>
      </c>
      <c r="CQ422">
        <v>45</v>
      </c>
      <c r="CR422">
        <v>44.430799999999998</v>
      </c>
      <c r="CS422">
        <v>44.5</v>
      </c>
      <c r="CT422">
        <v>42.3812</v>
      </c>
      <c r="CU422">
        <v>39.811999999999998</v>
      </c>
      <c r="CV422">
        <v>1960.0119999999999</v>
      </c>
      <c r="CW422">
        <v>40.009</v>
      </c>
      <c r="CX422">
        <v>0</v>
      </c>
      <c r="CY422">
        <v>1651549043</v>
      </c>
      <c r="CZ422">
        <v>0</v>
      </c>
      <c r="DA422">
        <v>0</v>
      </c>
      <c r="DB422" t="s">
        <v>355</v>
      </c>
      <c r="DC422">
        <v>1657298120.5</v>
      </c>
      <c r="DD422">
        <v>1657298120.5</v>
      </c>
      <c r="DE422">
        <v>0</v>
      </c>
      <c r="DF422">
        <v>1.391</v>
      </c>
      <c r="DG422">
        <v>3.5000000000000003E-2</v>
      </c>
      <c r="DH422">
        <v>2.39</v>
      </c>
      <c r="DI422">
        <v>0.104</v>
      </c>
      <c r="DJ422">
        <v>419</v>
      </c>
      <c r="DK422">
        <v>18</v>
      </c>
      <c r="DL422">
        <v>0.11</v>
      </c>
      <c r="DM422">
        <v>0.02</v>
      </c>
      <c r="DN422">
        <v>-36.439043902439003</v>
      </c>
      <c r="DO422">
        <v>-2.73495470383275</v>
      </c>
      <c r="DP422">
        <v>0.39234114327549402</v>
      </c>
      <c r="DQ422">
        <v>0</v>
      </c>
      <c r="DR422">
        <v>1.8606073170731701</v>
      </c>
      <c r="DS422">
        <v>-3.6389895470386499E-2</v>
      </c>
      <c r="DT422">
        <v>5.8407609028152101E-3</v>
      </c>
      <c r="DU422">
        <v>1</v>
      </c>
      <c r="DV422">
        <v>1</v>
      </c>
      <c r="DW422">
        <v>2</v>
      </c>
      <c r="DX422" t="s">
        <v>372</v>
      </c>
      <c r="DY422">
        <v>2.8713199999999999</v>
      </c>
      <c r="DZ422">
        <v>2.6351300000000002</v>
      </c>
      <c r="EA422">
        <v>0.118022</v>
      </c>
      <c r="EB422">
        <v>0.12142699999999999</v>
      </c>
      <c r="EC422">
        <v>6.4494899999999994E-2</v>
      </c>
      <c r="ED422">
        <v>5.9606199999999998E-2</v>
      </c>
      <c r="EE422">
        <v>24803.9</v>
      </c>
      <c r="EF422">
        <v>21623.5</v>
      </c>
      <c r="EG422">
        <v>25174.400000000001</v>
      </c>
      <c r="EH422">
        <v>23966.799999999999</v>
      </c>
      <c r="EI422">
        <v>40200.199999999997</v>
      </c>
      <c r="EJ422">
        <v>37318</v>
      </c>
      <c r="EK422">
        <v>45495.7</v>
      </c>
      <c r="EL422">
        <v>42760.6</v>
      </c>
      <c r="EM422">
        <v>1.8195300000000001</v>
      </c>
      <c r="EN422">
        <v>2.077</v>
      </c>
      <c r="EO422">
        <v>0.16814100000000001</v>
      </c>
      <c r="EP422">
        <v>0</v>
      </c>
      <c r="EQ422">
        <v>19.1737</v>
      </c>
      <c r="ER422">
        <v>999.9</v>
      </c>
      <c r="ES422">
        <v>27.866</v>
      </c>
      <c r="ET422">
        <v>33.021999999999998</v>
      </c>
      <c r="EU422">
        <v>20.737500000000001</v>
      </c>
      <c r="EV422">
        <v>49.104500000000002</v>
      </c>
      <c r="EW422">
        <v>32.832500000000003</v>
      </c>
      <c r="EX422">
        <v>2</v>
      </c>
      <c r="EY422">
        <v>-9.7515199999999996E-2</v>
      </c>
      <c r="EZ422">
        <v>1.8456399999999999</v>
      </c>
      <c r="FA422">
        <v>20.237300000000001</v>
      </c>
      <c r="FB422">
        <v>5.23346</v>
      </c>
      <c r="FC422">
        <v>11.991400000000001</v>
      </c>
      <c r="FD422">
        <v>4.9569000000000001</v>
      </c>
      <c r="FE422">
        <v>3.3039299999999998</v>
      </c>
      <c r="FF422">
        <v>9999</v>
      </c>
      <c r="FG422">
        <v>9999</v>
      </c>
      <c r="FH422">
        <v>6908</v>
      </c>
      <c r="FI422">
        <v>357</v>
      </c>
      <c r="FJ422">
        <v>1.86825</v>
      </c>
      <c r="FK422">
        <v>1.86391</v>
      </c>
      <c r="FL422">
        <v>1.87148</v>
      </c>
      <c r="FM422">
        <v>1.8623400000000001</v>
      </c>
      <c r="FN422">
        <v>1.86182</v>
      </c>
      <c r="FO422">
        <v>1.8682700000000001</v>
      </c>
      <c r="FP422">
        <v>1.8583700000000001</v>
      </c>
      <c r="FQ422">
        <v>1.8647800000000001</v>
      </c>
      <c r="FR422">
        <v>5</v>
      </c>
      <c r="FS422">
        <v>0</v>
      </c>
      <c r="FT422">
        <v>0</v>
      </c>
      <c r="FU422">
        <v>0</v>
      </c>
      <c r="FV422" t="s">
        <v>357</v>
      </c>
      <c r="FW422" t="s">
        <v>358</v>
      </c>
      <c r="FX422" t="s">
        <v>359</v>
      </c>
      <c r="FY422" t="s">
        <v>359</v>
      </c>
      <c r="FZ422" t="s">
        <v>359</v>
      </c>
      <c r="GA422" t="s">
        <v>359</v>
      </c>
      <c r="GB422">
        <v>0</v>
      </c>
      <c r="GC422">
        <v>100</v>
      </c>
      <c r="GD422">
        <v>100</v>
      </c>
      <c r="GE422">
        <v>5.4720000000000004</v>
      </c>
      <c r="GF422">
        <v>0.1038</v>
      </c>
      <c r="GG422">
        <v>2.1444526195071201</v>
      </c>
      <c r="GH422">
        <v>5.2457919015285598E-3</v>
      </c>
      <c r="GI422">
        <v>-2.61795653493914E-6</v>
      </c>
      <c r="GJ422">
        <v>1.0331707357916401E-9</v>
      </c>
      <c r="GK422">
        <v>8.3457624279274292E-3</v>
      </c>
      <c r="GL422">
        <v>-4.6387863249973502E-2</v>
      </c>
      <c r="GM422">
        <v>3.6088159466671601E-3</v>
      </c>
      <c r="GN422">
        <v>-4.2506285216111501E-5</v>
      </c>
      <c r="GO422">
        <v>14</v>
      </c>
      <c r="GP422">
        <v>2225</v>
      </c>
      <c r="GQ422">
        <v>2</v>
      </c>
      <c r="GR422">
        <v>27</v>
      </c>
      <c r="GS422">
        <v>4533.8</v>
      </c>
      <c r="GT422">
        <v>4533.8</v>
      </c>
      <c r="GU422">
        <v>2.5158700000000001</v>
      </c>
      <c r="GV422">
        <v>2.36938</v>
      </c>
      <c r="GW422">
        <v>1.9982899999999999</v>
      </c>
      <c r="GX422">
        <v>2.7416999999999998</v>
      </c>
      <c r="GY422">
        <v>2.0935100000000002</v>
      </c>
      <c r="GZ422">
        <v>2.3584000000000001</v>
      </c>
      <c r="HA422">
        <v>35.661299999999997</v>
      </c>
      <c r="HB422">
        <v>14.280900000000001</v>
      </c>
      <c r="HC422">
        <v>18</v>
      </c>
      <c r="HD422">
        <v>440.45800000000003</v>
      </c>
      <c r="HE422">
        <v>601.60599999999999</v>
      </c>
      <c r="HF422">
        <v>17.8992</v>
      </c>
      <c r="HG422">
        <v>26.2164</v>
      </c>
      <c r="HH422">
        <v>29.997800000000002</v>
      </c>
      <c r="HI422">
        <v>26.8262</v>
      </c>
      <c r="HJ422">
        <v>26.770499999999998</v>
      </c>
      <c r="HK422">
        <v>50.43</v>
      </c>
      <c r="HL422">
        <v>15.980700000000001</v>
      </c>
      <c r="HM422">
        <v>0</v>
      </c>
      <c r="HN422">
        <v>17.931999999999999</v>
      </c>
      <c r="HO422">
        <v>958.25599999999997</v>
      </c>
      <c r="HP422">
        <v>16.572299999999998</v>
      </c>
      <c r="HQ422">
        <v>96.301000000000002</v>
      </c>
      <c r="HR422">
        <v>100.527</v>
      </c>
    </row>
    <row r="423" spans="1:226" x14ac:dyDescent="0.2">
      <c r="A423">
        <v>532</v>
      </c>
      <c r="B423">
        <v>1657570152.5</v>
      </c>
      <c r="C423">
        <v>6733</v>
      </c>
      <c r="D423" t="s">
        <v>1172</v>
      </c>
      <c r="E423" t="s">
        <v>1173</v>
      </c>
      <c r="F423">
        <v>5</v>
      </c>
      <c r="G423" t="s">
        <v>1218</v>
      </c>
      <c r="H423" t="s">
        <v>353</v>
      </c>
      <c r="I423">
        <v>1657570150</v>
      </c>
      <c r="J423">
        <f t="shared" si="238"/>
        <v>2.3430358346722409E-3</v>
      </c>
      <c r="K423">
        <f t="shared" si="239"/>
        <v>2.3430358346722411</v>
      </c>
      <c r="L423">
        <f t="shared" si="240"/>
        <v>20.018577937448971</v>
      </c>
      <c r="M423">
        <f t="shared" si="241"/>
        <v>905.19055555555599</v>
      </c>
      <c r="N423">
        <f t="shared" si="242"/>
        <v>591.00640479513527</v>
      </c>
      <c r="O423">
        <f t="shared" si="243"/>
        <v>40.179689550621525</v>
      </c>
      <c r="P423">
        <f t="shared" si="244"/>
        <v>61.539562365629777</v>
      </c>
      <c r="Q423">
        <f t="shared" si="245"/>
        <v>0.11312139865393087</v>
      </c>
      <c r="R423">
        <f t="shared" si="246"/>
        <v>2.6481453444743694</v>
      </c>
      <c r="S423">
        <f t="shared" si="247"/>
        <v>0.11050383133329819</v>
      </c>
      <c r="T423">
        <f t="shared" si="248"/>
        <v>6.9295027873526621E-2</v>
      </c>
      <c r="U423">
        <f t="shared" si="249"/>
        <v>321.51940475059956</v>
      </c>
      <c r="V423">
        <f t="shared" si="250"/>
        <v>22.379496021596267</v>
      </c>
      <c r="W423">
        <f t="shared" si="251"/>
        <v>21.949855555555601</v>
      </c>
      <c r="X423">
        <f t="shared" si="252"/>
        <v>2.6454028304038788</v>
      </c>
      <c r="Y423">
        <f t="shared" si="253"/>
        <v>50.009686261594801</v>
      </c>
      <c r="Z423">
        <f t="shared" si="254"/>
        <v>1.2451444341432272</v>
      </c>
      <c r="AA423">
        <f t="shared" si="255"/>
        <v>2.4898065299390657</v>
      </c>
      <c r="AB423">
        <f t="shared" si="256"/>
        <v>1.4002583962606516</v>
      </c>
      <c r="AC423">
        <f t="shared" si="257"/>
        <v>-103.32788030904582</v>
      </c>
      <c r="AD423">
        <f t="shared" si="258"/>
        <v>-141.31534922456359</v>
      </c>
      <c r="AE423">
        <f t="shared" si="259"/>
        <v>-10.889714212509906</v>
      </c>
      <c r="AF423">
        <f t="shared" si="260"/>
        <v>65.986461004480248</v>
      </c>
      <c r="AG423">
        <f t="shared" si="261"/>
        <v>44.021159499733074</v>
      </c>
      <c r="AH423">
        <f t="shared" si="262"/>
        <v>2.3381018242505327</v>
      </c>
      <c r="AI423">
        <f t="shared" si="263"/>
        <v>20.018577937448971</v>
      </c>
      <c r="AJ423">
        <v>957.99385254429001</v>
      </c>
      <c r="AK423">
        <v>928.96585454545504</v>
      </c>
      <c r="AL423">
        <v>3.4396712494020099</v>
      </c>
      <c r="AM423">
        <v>66.159676671444501</v>
      </c>
      <c r="AN423">
        <f t="shared" si="264"/>
        <v>2.3430358346722411</v>
      </c>
      <c r="AO423">
        <v>16.462858620238801</v>
      </c>
      <c r="AP423">
        <v>18.3136593939394</v>
      </c>
      <c r="AQ423">
        <v>-1.8221561358518301E-5</v>
      </c>
      <c r="AR423">
        <v>77.858196227139302</v>
      </c>
      <c r="AS423">
        <v>6</v>
      </c>
      <c r="AT423">
        <v>1</v>
      </c>
      <c r="AU423">
        <f t="shared" si="265"/>
        <v>1</v>
      </c>
      <c r="AV423">
        <f t="shared" si="266"/>
        <v>0</v>
      </c>
      <c r="AW423">
        <f t="shared" si="267"/>
        <v>36720.71543213843</v>
      </c>
      <c r="AX423">
        <f t="shared" si="268"/>
        <v>2000.0177777777801</v>
      </c>
      <c r="AY423">
        <f t="shared" si="269"/>
        <v>1681.2152273319184</v>
      </c>
      <c r="AZ423">
        <f t="shared" si="270"/>
        <v>0.84060014166469899</v>
      </c>
      <c r="BA423">
        <f t="shared" si="271"/>
        <v>0.16075827341286925</v>
      </c>
      <c r="BB423">
        <v>4.0229999999999997</v>
      </c>
      <c r="BC423">
        <v>0.5</v>
      </c>
      <c r="BD423" t="s">
        <v>354</v>
      </c>
      <c r="BE423">
        <v>2</v>
      </c>
      <c r="BF423" t="b">
        <v>1</v>
      </c>
      <c r="BG423">
        <v>1657570150</v>
      </c>
      <c r="BH423">
        <v>905.19055555555599</v>
      </c>
      <c r="BI423">
        <v>942.31366666666702</v>
      </c>
      <c r="BJ423">
        <v>18.3149333333333</v>
      </c>
      <c r="BK423">
        <v>16.468111111111099</v>
      </c>
      <c r="BL423">
        <v>899.692888888889</v>
      </c>
      <c r="BM423">
        <v>18.211211111111101</v>
      </c>
      <c r="BN423">
        <v>499.98911111111101</v>
      </c>
      <c r="BO423">
        <v>67.966511111111103</v>
      </c>
      <c r="BP423">
        <v>1.8690444444444398E-2</v>
      </c>
      <c r="BQ423">
        <v>20.9600222222222</v>
      </c>
      <c r="BR423">
        <v>21.949855555555601</v>
      </c>
      <c r="BS423">
        <v>999.9</v>
      </c>
      <c r="BT423">
        <v>0</v>
      </c>
      <c r="BU423">
        <v>0</v>
      </c>
      <c r="BV423">
        <v>10012.3722222222</v>
      </c>
      <c r="BW423">
        <v>0</v>
      </c>
      <c r="BX423">
        <v>9.1702488888888904</v>
      </c>
      <c r="BY423">
        <v>-37.123399999999997</v>
      </c>
      <c r="BZ423">
        <v>922.07799999999997</v>
      </c>
      <c r="CA423">
        <v>958.09166666666704</v>
      </c>
      <c r="CB423">
        <v>1.8468088888888901</v>
      </c>
      <c r="CC423">
        <v>942.31366666666702</v>
      </c>
      <c r="CD423">
        <v>16.468111111111099</v>
      </c>
      <c r="CE423">
        <v>1.2448022222222199</v>
      </c>
      <c r="CF423">
        <v>1.1192811111111101</v>
      </c>
      <c r="CG423">
        <v>10.1484222222222</v>
      </c>
      <c r="CH423">
        <v>8.56914444444444</v>
      </c>
      <c r="CI423">
        <v>2000.0177777777801</v>
      </c>
      <c r="CJ423">
        <v>0.97999800000000004</v>
      </c>
      <c r="CK423">
        <v>2.00024E-2</v>
      </c>
      <c r="CL423">
        <v>0</v>
      </c>
      <c r="CM423">
        <v>2.6000222222222198</v>
      </c>
      <c r="CN423">
        <v>0</v>
      </c>
      <c r="CO423">
        <v>5719.53</v>
      </c>
      <c r="CP423">
        <v>16705.5444444444</v>
      </c>
      <c r="CQ423">
        <v>45</v>
      </c>
      <c r="CR423">
        <v>44.375</v>
      </c>
      <c r="CS423">
        <v>44.5</v>
      </c>
      <c r="CT423">
        <v>42.375</v>
      </c>
      <c r="CU423">
        <v>39.811999999999998</v>
      </c>
      <c r="CV423">
        <v>1960.0177777777801</v>
      </c>
      <c r="CW423">
        <v>40.01</v>
      </c>
      <c r="CX423">
        <v>0</v>
      </c>
      <c r="CY423">
        <v>1651549047.8</v>
      </c>
      <c r="CZ423">
        <v>0</v>
      </c>
      <c r="DA423">
        <v>0</v>
      </c>
      <c r="DB423" t="s">
        <v>355</v>
      </c>
      <c r="DC423">
        <v>1657298120.5</v>
      </c>
      <c r="DD423">
        <v>1657298120.5</v>
      </c>
      <c r="DE423">
        <v>0</v>
      </c>
      <c r="DF423">
        <v>1.391</v>
      </c>
      <c r="DG423">
        <v>3.5000000000000003E-2</v>
      </c>
      <c r="DH423">
        <v>2.39</v>
      </c>
      <c r="DI423">
        <v>0.104</v>
      </c>
      <c r="DJ423">
        <v>419</v>
      </c>
      <c r="DK423">
        <v>18</v>
      </c>
      <c r="DL423">
        <v>0.11</v>
      </c>
      <c r="DM423">
        <v>0.02</v>
      </c>
      <c r="DN423">
        <v>-36.593687804878101</v>
      </c>
      <c r="DO423">
        <v>-3.4252703832753499</v>
      </c>
      <c r="DP423">
        <v>0.44388248675342101</v>
      </c>
      <c r="DQ423">
        <v>0</v>
      </c>
      <c r="DR423">
        <v>1.85851804878049</v>
      </c>
      <c r="DS423">
        <v>-6.4688989547038195E-2</v>
      </c>
      <c r="DT423">
        <v>7.3130932428151097E-3</v>
      </c>
      <c r="DU423">
        <v>1</v>
      </c>
      <c r="DV423">
        <v>1</v>
      </c>
      <c r="DW423">
        <v>2</v>
      </c>
      <c r="DX423" t="s">
        <v>372</v>
      </c>
      <c r="DY423">
        <v>2.8717299999999999</v>
      </c>
      <c r="DZ423">
        <v>2.6351200000000001</v>
      </c>
      <c r="EA423">
        <v>0.11948300000000001</v>
      </c>
      <c r="EB423">
        <v>0.12291199999999999</v>
      </c>
      <c r="EC423">
        <v>6.4497399999999996E-2</v>
      </c>
      <c r="ED423">
        <v>5.9651700000000002E-2</v>
      </c>
      <c r="EE423">
        <v>24765</v>
      </c>
      <c r="EF423">
        <v>21588.400000000001</v>
      </c>
      <c r="EG423">
        <v>25176.400000000001</v>
      </c>
      <c r="EH423">
        <v>23968.2</v>
      </c>
      <c r="EI423">
        <v>40202.699999999997</v>
      </c>
      <c r="EJ423">
        <v>37318.400000000001</v>
      </c>
      <c r="EK423">
        <v>45498.6</v>
      </c>
      <c r="EL423">
        <v>42763</v>
      </c>
      <c r="EM423">
        <v>1.82023</v>
      </c>
      <c r="EN423">
        <v>2.0775700000000001</v>
      </c>
      <c r="EO423">
        <v>0.168215</v>
      </c>
      <c r="EP423">
        <v>0</v>
      </c>
      <c r="EQ423">
        <v>19.168800000000001</v>
      </c>
      <c r="ER423">
        <v>999.9</v>
      </c>
      <c r="ES423">
        <v>27.841999999999999</v>
      </c>
      <c r="ET423">
        <v>33.012</v>
      </c>
      <c r="EU423">
        <v>20.710699999999999</v>
      </c>
      <c r="EV423">
        <v>49.474499999999999</v>
      </c>
      <c r="EW423">
        <v>32.688299999999998</v>
      </c>
      <c r="EX423">
        <v>2</v>
      </c>
      <c r="EY423">
        <v>-9.9913600000000005E-2</v>
      </c>
      <c r="EZ423">
        <v>1.8026599999999999</v>
      </c>
      <c r="FA423">
        <v>20.237500000000001</v>
      </c>
      <c r="FB423">
        <v>5.2333100000000004</v>
      </c>
      <c r="FC423">
        <v>11.9903</v>
      </c>
      <c r="FD423">
        <v>4.9566499999999998</v>
      </c>
      <c r="FE423">
        <v>3.3039499999999999</v>
      </c>
      <c r="FF423">
        <v>9999</v>
      </c>
      <c r="FG423">
        <v>9999</v>
      </c>
      <c r="FH423">
        <v>6908</v>
      </c>
      <c r="FI423">
        <v>357</v>
      </c>
      <c r="FJ423">
        <v>1.8682300000000001</v>
      </c>
      <c r="FK423">
        <v>1.86392</v>
      </c>
      <c r="FL423">
        <v>1.8714900000000001</v>
      </c>
      <c r="FM423">
        <v>1.8623400000000001</v>
      </c>
      <c r="FN423">
        <v>1.8618399999999999</v>
      </c>
      <c r="FO423">
        <v>1.8682799999999999</v>
      </c>
      <c r="FP423">
        <v>1.8583700000000001</v>
      </c>
      <c r="FQ423">
        <v>1.8647800000000001</v>
      </c>
      <c r="FR423">
        <v>5</v>
      </c>
      <c r="FS423">
        <v>0</v>
      </c>
      <c r="FT423">
        <v>0</v>
      </c>
      <c r="FU423">
        <v>0</v>
      </c>
      <c r="FV423" t="s">
        <v>357</v>
      </c>
      <c r="FW423" t="s">
        <v>358</v>
      </c>
      <c r="FX423" t="s">
        <v>359</v>
      </c>
      <c r="FY423" t="s">
        <v>359</v>
      </c>
      <c r="FZ423" t="s">
        <v>359</v>
      </c>
      <c r="GA423" t="s">
        <v>359</v>
      </c>
      <c r="GB423">
        <v>0</v>
      </c>
      <c r="GC423">
        <v>100</v>
      </c>
      <c r="GD423">
        <v>100</v>
      </c>
      <c r="GE423">
        <v>5.5229999999999997</v>
      </c>
      <c r="GF423">
        <v>0.1038</v>
      </c>
      <c r="GG423">
        <v>2.1444526195071201</v>
      </c>
      <c r="GH423">
        <v>5.2457919015285598E-3</v>
      </c>
      <c r="GI423">
        <v>-2.61795653493914E-6</v>
      </c>
      <c r="GJ423">
        <v>1.0331707357916401E-9</v>
      </c>
      <c r="GK423">
        <v>8.3457624279274292E-3</v>
      </c>
      <c r="GL423">
        <v>-4.6387863249973502E-2</v>
      </c>
      <c r="GM423">
        <v>3.6088159466671601E-3</v>
      </c>
      <c r="GN423">
        <v>-4.2506285216111501E-5</v>
      </c>
      <c r="GO423">
        <v>14</v>
      </c>
      <c r="GP423">
        <v>2225</v>
      </c>
      <c r="GQ423">
        <v>2</v>
      </c>
      <c r="GR423">
        <v>27</v>
      </c>
      <c r="GS423">
        <v>4533.8999999999996</v>
      </c>
      <c r="GT423">
        <v>4533.8999999999996</v>
      </c>
      <c r="GU423">
        <v>2.5500500000000001</v>
      </c>
      <c r="GV423">
        <v>2.36328</v>
      </c>
      <c r="GW423">
        <v>1.9982899999999999</v>
      </c>
      <c r="GX423">
        <v>2.7416999999999998</v>
      </c>
      <c r="GY423">
        <v>2.0935100000000002</v>
      </c>
      <c r="GZ423">
        <v>2.3938000000000001</v>
      </c>
      <c r="HA423">
        <v>35.661299999999997</v>
      </c>
      <c r="HB423">
        <v>14.2896</v>
      </c>
      <c r="HC423">
        <v>18</v>
      </c>
      <c r="HD423">
        <v>440.63799999999998</v>
      </c>
      <c r="HE423">
        <v>601.726</v>
      </c>
      <c r="HF423">
        <v>17.935199999999998</v>
      </c>
      <c r="HG423">
        <v>26.188199999999998</v>
      </c>
      <c r="HH423">
        <v>29.997800000000002</v>
      </c>
      <c r="HI423">
        <v>26.796299999999999</v>
      </c>
      <c r="HJ423">
        <v>26.741199999999999</v>
      </c>
      <c r="HK423">
        <v>51.085999999999999</v>
      </c>
      <c r="HL423">
        <v>15.7041</v>
      </c>
      <c r="HM423">
        <v>0</v>
      </c>
      <c r="HN423">
        <v>17.966200000000001</v>
      </c>
      <c r="HO423">
        <v>971.63699999999994</v>
      </c>
      <c r="HP423">
        <v>16.572099999999999</v>
      </c>
      <c r="HQ423">
        <v>96.307699999999997</v>
      </c>
      <c r="HR423">
        <v>100.532</v>
      </c>
    </row>
    <row r="424" spans="1:226" x14ac:dyDescent="0.2">
      <c r="A424">
        <v>533</v>
      </c>
      <c r="B424">
        <v>1657570157</v>
      </c>
      <c r="C424">
        <v>6737.5</v>
      </c>
      <c r="D424" t="s">
        <v>1174</v>
      </c>
      <c r="E424" t="s">
        <v>1175</v>
      </c>
      <c r="F424">
        <v>5</v>
      </c>
      <c r="G424" t="s">
        <v>1218</v>
      </c>
      <c r="H424" t="s">
        <v>353</v>
      </c>
      <c r="I424">
        <v>1657570154.4444399</v>
      </c>
      <c r="J424">
        <f t="shared" si="238"/>
        <v>2.3272056729351366E-3</v>
      </c>
      <c r="K424">
        <f t="shared" si="239"/>
        <v>2.3272056729351367</v>
      </c>
      <c r="L424">
        <f t="shared" si="240"/>
        <v>20.318800846740881</v>
      </c>
      <c r="M424">
        <f t="shared" si="241"/>
        <v>920.18977777777798</v>
      </c>
      <c r="N424">
        <f t="shared" si="242"/>
        <v>599.13822331335678</v>
      </c>
      <c r="O424">
        <f t="shared" si="243"/>
        <v>40.733049528457258</v>
      </c>
      <c r="P424">
        <f t="shared" si="244"/>
        <v>62.560081021902498</v>
      </c>
      <c r="Q424">
        <f t="shared" si="245"/>
        <v>0.11229517869978847</v>
      </c>
      <c r="R424">
        <f t="shared" si="246"/>
        <v>2.6402997788380005</v>
      </c>
      <c r="S424">
        <f t="shared" si="247"/>
        <v>0.10970776263979194</v>
      </c>
      <c r="T424">
        <f t="shared" si="248"/>
        <v>6.8794855253637321E-2</v>
      </c>
      <c r="U424">
        <f t="shared" si="249"/>
        <v>321.50823532421509</v>
      </c>
      <c r="V424">
        <f t="shared" si="250"/>
        <v>22.392267285475043</v>
      </c>
      <c r="W424">
        <f t="shared" si="251"/>
        <v>21.953444444444401</v>
      </c>
      <c r="X424">
        <f t="shared" si="252"/>
        <v>2.6459821221390931</v>
      </c>
      <c r="Y424">
        <f t="shared" si="253"/>
        <v>49.993618748036695</v>
      </c>
      <c r="Z424">
        <f t="shared" si="254"/>
        <v>1.2450793998447811</v>
      </c>
      <c r="AA424">
        <f t="shared" si="255"/>
        <v>2.4904766468694102</v>
      </c>
      <c r="AB424">
        <f t="shared" si="256"/>
        <v>1.400902722294312</v>
      </c>
      <c r="AC424">
        <f t="shared" si="257"/>
        <v>-102.62977017643952</v>
      </c>
      <c r="AD424">
        <f t="shared" si="258"/>
        <v>-140.78438581122739</v>
      </c>
      <c r="AE424">
        <f t="shared" si="259"/>
        <v>-10.881476747561235</v>
      </c>
      <c r="AF424">
        <f t="shared" si="260"/>
        <v>67.212602588986925</v>
      </c>
      <c r="AG424">
        <f t="shared" si="261"/>
        <v>43.922606093593451</v>
      </c>
      <c r="AH424">
        <f t="shared" si="262"/>
        <v>2.3320655866398612</v>
      </c>
      <c r="AI424">
        <f t="shared" si="263"/>
        <v>20.318800846740881</v>
      </c>
      <c r="AJ424">
        <v>973.45029654827295</v>
      </c>
      <c r="AK424">
        <v>944.33901212121202</v>
      </c>
      <c r="AL424">
        <v>3.3950755352197</v>
      </c>
      <c r="AM424">
        <v>66.159676671444501</v>
      </c>
      <c r="AN424">
        <f t="shared" si="264"/>
        <v>2.3272056729351367</v>
      </c>
      <c r="AO424">
        <v>16.473413102736298</v>
      </c>
      <c r="AP424">
        <v>18.311761212121201</v>
      </c>
      <c r="AQ424">
        <v>-3.86193563899389E-6</v>
      </c>
      <c r="AR424">
        <v>77.858196227139302</v>
      </c>
      <c r="AS424">
        <v>6</v>
      </c>
      <c r="AT424">
        <v>1</v>
      </c>
      <c r="AU424">
        <f t="shared" si="265"/>
        <v>1</v>
      </c>
      <c r="AV424">
        <f t="shared" si="266"/>
        <v>0</v>
      </c>
      <c r="AW424">
        <f t="shared" si="267"/>
        <v>36566.169867316152</v>
      </c>
      <c r="AX424">
        <f t="shared" si="268"/>
        <v>1999.9477777777799</v>
      </c>
      <c r="AY424">
        <f t="shared" si="269"/>
        <v>1681.1564286653979</v>
      </c>
      <c r="AZ424">
        <f t="shared" si="270"/>
        <v>0.84060016333696297</v>
      </c>
      <c r="BA424">
        <f t="shared" si="271"/>
        <v>0.16075831524033865</v>
      </c>
      <c r="BB424">
        <v>4.0229999999999997</v>
      </c>
      <c r="BC424">
        <v>0.5</v>
      </c>
      <c r="BD424" t="s">
        <v>354</v>
      </c>
      <c r="BE424">
        <v>2</v>
      </c>
      <c r="BF424" t="b">
        <v>1</v>
      </c>
      <c r="BG424">
        <v>1657570154.4444399</v>
      </c>
      <c r="BH424">
        <v>920.18977777777798</v>
      </c>
      <c r="BI424">
        <v>957.25955555555504</v>
      </c>
      <c r="BJ424">
        <v>18.313744444444399</v>
      </c>
      <c r="BK424">
        <v>16.471577777777799</v>
      </c>
      <c r="BL424">
        <v>914.64688888888895</v>
      </c>
      <c r="BM424">
        <v>18.210077777777801</v>
      </c>
      <c r="BN424">
        <v>499.95922222222202</v>
      </c>
      <c r="BO424">
        <v>67.966977777777799</v>
      </c>
      <c r="BP424">
        <v>1.9086111111111099E-2</v>
      </c>
      <c r="BQ424">
        <v>20.964400000000001</v>
      </c>
      <c r="BR424">
        <v>21.953444444444401</v>
      </c>
      <c r="BS424">
        <v>999.9</v>
      </c>
      <c r="BT424">
        <v>0</v>
      </c>
      <c r="BU424">
        <v>0</v>
      </c>
      <c r="BV424">
        <v>9968.5355555555598</v>
      </c>
      <c r="BW424">
        <v>0</v>
      </c>
      <c r="BX424">
        <v>7.5762533333333302</v>
      </c>
      <c r="BY424">
        <v>-37.0696222222222</v>
      </c>
      <c r="BZ424">
        <v>937.35622222222196</v>
      </c>
      <c r="CA424">
        <v>973.29100000000005</v>
      </c>
      <c r="CB424">
        <v>1.84215111111111</v>
      </c>
      <c r="CC424">
        <v>957.25955555555504</v>
      </c>
      <c r="CD424">
        <v>16.471577777777799</v>
      </c>
      <c r="CE424">
        <v>1.2447311111111099</v>
      </c>
      <c r="CF424">
        <v>1.1195244444444401</v>
      </c>
      <c r="CG424">
        <v>10.147544444444399</v>
      </c>
      <c r="CH424">
        <v>8.5723588888888909</v>
      </c>
      <c r="CI424">
        <v>1999.9477777777799</v>
      </c>
      <c r="CJ424">
        <v>0.97999711111111099</v>
      </c>
      <c r="CK424">
        <v>2.0003088888888899E-2</v>
      </c>
      <c r="CL424">
        <v>0</v>
      </c>
      <c r="CM424">
        <v>2.5923333333333298</v>
      </c>
      <c r="CN424">
        <v>0</v>
      </c>
      <c r="CO424">
        <v>5726.9166666666697</v>
      </c>
      <c r="CP424">
        <v>16704.9666666667</v>
      </c>
      <c r="CQ424">
        <v>45</v>
      </c>
      <c r="CR424">
        <v>44.375</v>
      </c>
      <c r="CS424">
        <v>44.457999999999998</v>
      </c>
      <c r="CT424">
        <v>42.360999999999997</v>
      </c>
      <c r="CU424">
        <v>39.811999999999998</v>
      </c>
      <c r="CV424">
        <v>1959.9455555555601</v>
      </c>
      <c r="CW424">
        <v>40.01</v>
      </c>
      <c r="CX424">
        <v>0</v>
      </c>
      <c r="CY424">
        <v>1651549052.5999999</v>
      </c>
      <c r="CZ424">
        <v>0</v>
      </c>
      <c r="DA424">
        <v>0</v>
      </c>
      <c r="DB424" t="s">
        <v>355</v>
      </c>
      <c r="DC424">
        <v>1657298120.5</v>
      </c>
      <c r="DD424">
        <v>1657298120.5</v>
      </c>
      <c r="DE424">
        <v>0</v>
      </c>
      <c r="DF424">
        <v>1.391</v>
      </c>
      <c r="DG424">
        <v>3.5000000000000003E-2</v>
      </c>
      <c r="DH424">
        <v>2.39</v>
      </c>
      <c r="DI424">
        <v>0.104</v>
      </c>
      <c r="DJ424">
        <v>419</v>
      </c>
      <c r="DK424">
        <v>18</v>
      </c>
      <c r="DL424">
        <v>0.11</v>
      </c>
      <c r="DM424">
        <v>0.02</v>
      </c>
      <c r="DN424">
        <v>-36.830378048780503</v>
      </c>
      <c r="DO424">
        <v>-3.0599623693379399</v>
      </c>
      <c r="DP424">
        <v>0.43746450476899001</v>
      </c>
      <c r="DQ424">
        <v>0</v>
      </c>
      <c r="DR424">
        <v>1.8522021951219501</v>
      </c>
      <c r="DS424">
        <v>-7.1193867595818305E-2</v>
      </c>
      <c r="DT424">
        <v>8.0731151276546495E-3</v>
      </c>
      <c r="DU424">
        <v>1</v>
      </c>
      <c r="DV424">
        <v>1</v>
      </c>
      <c r="DW424">
        <v>2</v>
      </c>
      <c r="DX424" t="s">
        <v>372</v>
      </c>
      <c r="DY424">
        <v>2.8718699999999999</v>
      </c>
      <c r="DZ424">
        <v>2.6355499999999998</v>
      </c>
      <c r="EA424">
        <v>0.12077599999999999</v>
      </c>
      <c r="EB424">
        <v>0.124125</v>
      </c>
      <c r="EC424">
        <v>6.4488199999999996E-2</v>
      </c>
      <c r="ED424">
        <v>5.9638700000000003E-2</v>
      </c>
      <c r="EE424">
        <v>24730.1</v>
      </c>
      <c r="EF424">
        <v>21559.7</v>
      </c>
      <c r="EG424">
        <v>25177.8</v>
      </c>
      <c r="EH424">
        <v>23969.4</v>
      </c>
      <c r="EI424">
        <v>40205</v>
      </c>
      <c r="EJ424">
        <v>37320.5</v>
      </c>
      <c r="EK424">
        <v>45500.6</v>
      </c>
      <c r="EL424">
        <v>42764.7</v>
      </c>
      <c r="EM424">
        <v>1.8204</v>
      </c>
      <c r="EN424">
        <v>2.0777000000000001</v>
      </c>
      <c r="EO424">
        <v>0.16897200000000001</v>
      </c>
      <c r="EP424">
        <v>0</v>
      </c>
      <c r="EQ424">
        <v>19.1646</v>
      </c>
      <c r="ER424">
        <v>999.9</v>
      </c>
      <c r="ES424">
        <v>27.817</v>
      </c>
      <c r="ET424">
        <v>33.012</v>
      </c>
      <c r="EU424">
        <v>20.6905</v>
      </c>
      <c r="EV424">
        <v>49.244500000000002</v>
      </c>
      <c r="EW424">
        <v>32.776400000000002</v>
      </c>
      <c r="EX424">
        <v>2</v>
      </c>
      <c r="EY424">
        <v>-0.10201499999999999</v>
      </c>
      <c r="EZ424">
        <v>1.77894</v>
      </c>
      <c r="FA424">
        <v>20.2378</v>
      </c>
      <c r="FB424">
        <v>5.2336099999999997</v>
      </c>
      <c r="FC424">
        <v>11.990500000000001</v>
      </c>
      <c r="FD424">
        <v>4.9568500000000002</v>
      </c>
      <c r="FE424">
        <v>3.3039999999999998</v>
      </c>
      <c r="FF424">
        <v>9999</v>
      </c>
      <c r="FG424">
        <v>9999</v>
      </c>
      <c r="FH424">
        <v>6908.3</v>
      </c>
      <c r="FI424">
        <v>357</v>
      </c>
      <c r="FJ424">
        <v>1.86825</v>
      </c>
      <c r="FK424">
        <v>1.8639399999999999</v>
      </c>
      <c r="FL424">
        <v>1.8714900000000001</v>
      </c>
      <c r="FM424">
        <v>1.8623400000000001</v>
      </c>
      <c r="FN424">
        <v>1.86181</v>
      </c>
      <c r="FO424">
        <v>1.86829</v>
      </c>
      <c r="FP424">
        <v>1.85836</v>
      </c>
      <c r="FQ424">
        <v>1.8647800000000001</v>
      </c>
      <c r="FR424">
        <v>5</v>
      </c>
      <c r="FS424">
        <v>0</v>
      </c>
      <c r="FT424">
        <v>0</v>
      </c>
      <c r="FU424">
        <v>0</v>
      </c>
      <c r="FV424" t="s">
        <v>357</v>
      </c>
      <c r="FW424" t="s">
        <v>358</v>
      </c>
      <c r="FX424" t="s">
        <v>359</v>
      </c>
      <c r="FY424" t="s">
        <v>359</v>
      </c>
      <c r="FZ424" t="s">
        <v>359</v>
      </c>
      <c r="GA424" t="s">
        <v>359</v>
      </c>
      <c r="GB424">
        <v>0</v>
      </c>
      <c r="GC424">
        <v>100</v>
      </c>
      <c r="GD424">
        <v>100</v>
      </c>
      <c r="GE424">
        <v>5.569</v>
      </c>
      <c r="GF424">
        <v>0.10349999999999999</v>
      </c>
      <c r="GG424">
        <v>2.1444526195071201</v>
      </c>
      <c r="GH424">
        <v>5.2457919015285598E-3</v>
      </c>
      <c r="GI424">
        <v>-2.61795653493914E-6</v>
      </c>
      <c r="GJ424">
        <v>1.0331707357916401E-9</v>
      </c>
      <c r="GK424">
        <v>8.3457624279274292E-3</v>
      </c>
      <c r="GL424">
        <v>-4.6387863249973502E-2</v>
      </c>
      <c r="GM424">
        <v>3.6088159466671601E-3</v>
      </c>
      <c r="GN424">
        <v>-4.2506285216111501E-5</v>
      </c>
      <c r="GO424">
        <v>14</v>
      </c>
      <c r="GP424">
        <v>2225</v>
      </c>
      <c r="GQ424">
        <v>2</v>
      </c>
      <c r="GR424">
        <v>27</v>
      </c>
      <c r="GS424">
        <v>4533.8999999999996</v>
      </c>
      <c r="GT424">
        <v>4533.8999999999996</v>
      </c>
      <c r="GU424">
        <v>2.5793499999999998</v>
      </c>
      <c r="GV424">
        <v>2.36084</v>
      </c>
      <c r="GW424">
        <v>1.9982899999999999</v>
      </c>
      <c r="GX424">
        <v>2.7404799999999998</v>
      </c>
      <c r="GY424">
        <v>2.0935100000000002</v>
      </c>
      <c r="GZ424">
        <v>2.3767100000000001</v>
      </c>
      <c r="HA424">
        <v>35.637999999999998</v>
      </c>
      <c r="HB424">
        <v>14.280900000000001</v>
      </c>
      <c r="HC424">
        <v>18</v>
      </c>
      <c r="HD424">
        <v>440.55099999999999</v>
      </c>
      <c r="HE424">
        <v>601.54499999999996</v>
      </c>
      <c r="HF424">
        <v>17.967400000000001</v>
      </c>
      <c r="HG424">
        <v>26.163599999999999</v>
      </c>
      <c r="HH424">
        <v>29.997800000000002</v>
      </c>
      <c r="HI424">
        <v>26.7713</v>
      </c>
      <c r="HJ424">
        <v>26.716000000000001</v>
      </c>
      <c r="HK424">
        <v>51.731900000000003</v>
      </c>
      <c r="HL424">
        <v>15.406000000000001</v>
      </c>
      <c r="HM424">
        <v>0</v>
      </c>
      <c r="HN424">
        <v>17.999700000000001</v>
      </c>
      <c r="HO424">
        <v>991.79399999999998</v>
      </c>
      <c r="HP424">
        <v>16.585599999999999</v>
      </c>
      <c r="HQ424">
        <v>96.312399999999997</v>
      </c>
      <c r="HR424">
        <v>100.53700000000001</v>
      </c>
    </row>
    <row r="425" spans="1:226" x14ac:dyDescent="0.2">
      <c r="A425">
        <v>534</v>
      </c>
      <c r="B425">
        <v>1657570162.5</v>
      </c>
      <c r="C425">
        <v>6743</v>
      </c>
      <c r="D425" t="s">
        <v>1176</v>
      </c>
      <c r="E425" t="s">
        <v>1177</v>
      </c>
      <c r="F425">
        <v>5</v>
      </c>
      <c r="G425" t="s">
        <v>1218</v>
      </c>
      <c r="H425" t="s">
        <v>353</v>
      </c>
      <c r="I425">
        <v>1657570159.75</v>
      </c>
      <c r="J425">
        <f t="shared" si="238"/>
        <v>2.3338804834976187E-3</v>
      </c>
      <c r="K425">
        <f t="shared" si="239"/>
        <v>2.3338804834976186</v>
      </c>
      <c r="L425">
        <f t="shared" si="240"/>
        <v>20.535915626268118</v>
      </c>
      <c r="M425">
        <f t="shared" si="241"/>
        <v>937.57060000000001</v>
      </c>
      <c r="N425">
        <f t="shared" si="242"/>
        <v>613.59477151003148</v>
      </c>
      <c r="O425">
        <f t="shared" si="243"/>
        <v>41.715699166385505</v>
      </c>
      <c r="P425">
        <f t="shared" si="244"/>
        <v>63.741438018769266</v>
      </c>
      <c r="Q425">
        <f t="shared" si="245"/>
        <v>0.11259594416455722</v>
      </c>
      <c r="R425">
        <f t="shared" si="246"/>
        <v>2.638222194136409</v>
      </c>
      <c r="S425">
        <f t="shared" si="247"/>
        <v>0.10999282513416347</v>
      </c>
      <c r="T425">
        <f t="shared" si="248"/>
        <v>6.8974383132358666E-2</v>
      </c>
      <c r="U425">
        <f t="shared" si="249"/>
        <v>321.52103621732505</v>
      </c>
      <c r="V425">
        <f t="shared" si="250"/>
        <v>22.38957523829556</v>
      </c>
      <c r="W425">
        <f t="shared" si="251"/>
        <v>21.953970000000002</v>
      </c>
      <c r="X425">
        <f t="shared" si="252"/>
        <v>2.6460669627255897</v>
      </c>
      <c r="Y425">
        <f t="shared" si="253"/>
        <v>49.987910394717133</v>
      </c>
      <c r="Z425">
        <f t="shared" si="254"/>
        <v>1.2447918413274239</v>
      </c>
      <c r="AA425">
        <f t="shared" si="255"/>
        <v>2.4901857899204707</v>
      </c>
      <c r="AB425">
        <f t="shared" si="256"/>
        <v>1.4012751213981658</v>
      </c>
      <c r="AC425">
        <f t="shared" si="257"/>
        <v>-102.92412932224498</v>
      </c>
      <c r="AD425">
        <f t="shared" si="258"/>
        <v>-141.01859737832723</v>
      </c>
      <c r="AE425">
        <f t="shared" si="259"/>
        <v>-10.908086511188477</v>
      </c>
      <c r="AF425">
        <f t="shared" si="260"/>
        <v>66.670223005564367</v>
      </c>
      <c r="AG425">
        <f t="shared" si="261"/>
        <v>44.212133732671276</v>
      </c>
      <c r="AH425">
        <f t="shared" si="262"/>
        <v>2.3308815055937422</v>
      </c>
      <c r="AI425">
        <f t="shared" si="263"/>
        <v>20.535915626268118</v>
      </c>
      <c r="AJ425">
        <v>992.01052707230497</v>
      </c>
      <c r="AK425">
        <v>962.70009696969703</v>
      </c>
      <c r="AL425">
        <v>3.4023538507275801</v>
      </c>
      <c r="AM425">
        <v>66.159676671444501</v>
      </c>
      <c r="AN425">
        <f t="shared" si="264"/>
        <v>2.3338804834976186</v>
      </c>
      <c r="AO425">
        <v>16.4661297265461</v>
      </c>
      <c r="AP425">
        <v>18.309423030303002</v>
      </c>
      <c r="AQ425">
        <v>-3.3284350801069099E-6</v>
      </c>
      <c r="AR425">
        <v>77.858196227139302</v>
      </c>
      <c r="AS425">
        <v>6</v>
      </c>
      <c r="AT425">
        <v>1</v>
      </c>
      <c r="AU425">
        <f t="shared" si="265"/>
        <v>1</v>
      </c>
      <c r="AV425">
        <f t="shared" si="266"/>
        <v>0</v>
      </c>
      <c r="AW425">
        <f t="shared" si="267"/>
        <v>36525.619049267909</v>
      </c>
      <c r="AX425">
        <f t="shared" si="268"/>
        <v>2000.028</v>
      </c>
      <c r="AY425">
        <f t="shared" si="269"/>
        <v>1681.2238139986139</v>
      </c>
      <c r="AZ425">
        <f t="shared" si="270"/>
        <v>0.8406001385973666</v>
      </c>
      <c r="BA425">
        <f t="shared" si="271"/>
        <v>0.16075826749291763</v>
      </c>
      <c r="BB425">
        <v>4.0229999999999997</v>
      </c>
      <c r="BC425">
        <v>0.5</v>
      </c>
      <c r="BD425" t="s">
        <v>354</v>
      </c>
      <c r="BE425">
        <v>2</v>
      </c>
      <c r="BF425" t="b">
        <v>1</v>
      </c>
      <c r="BG425">
        <v>1657570159.75</v>
      </c>
      <c r="BH425">
        <v>937.57060000000001</v>
      </c>
      <c r="BI425">
        <v>974.89840000000004</v>
      </c>
      <c r="BJ425">
        <v>18.3096</v>
      </c>
      <c r="BK425">
        <v>16.468689999999999</v>
      </c>
      <c r="BL425">
        <v>931.97479999999996</v>
      </c>
      <c r="BM425">
        <v>18.206119999999999</v>
      </c>
      <c r="BN425">
        <v>500.04860000000002</v>
      </c>
      <c r="BO425">
        <v>67.966719999999995</v>
      </c>
      <c r="BP425">
        <v>1.902744E-2</v>
      </c>
      <c r="BQ425">
        <v>20.962499999999999</v>
      </c>
      <c r="BR425">
        <v>21.953970000000002</v>
      </c>
      <c r="BS425">
        <v>999.9</v>
      </c>
      <c r="BT425">
        <v>0</v>
      </c>
      <c r="BU425">
        <v>0</v>
      </c>
      <c r="BV425">
        <v>9956.9930000000004</v>
      </c>
      <c r="BW425">
        <v>0</v>
      </c>
      <c r="BX425">
        <v>7.6682810000000003</v>
      </c>
      <c r="BY425">
        <v>-37.327800000000003</v>
      </c>
      <c r="BZ425">
        <v>955.05730000000005</v>
      </c>
      <c r="CA425">
        <v>991.22260000000006</v>
      </c>
      <c r="CB425">
        <v>1.840892</v>
      </c>
      <c r="CC425">
        <v>974.89840000000004</v>
      </c>
      <c r="CD425">
        <v>16.468689999999999</v>
      </c>
      <c r="CE425">
        <v>1.244443</v>
      </c>
      <c r="CF425">
        <v>1.119324</v>
      </c>
      <c r="CG425">
        <v>10.144119999999999</v>
      </c>
      <c r="CH425">
        <v>8.5697189999999992</v>
      </c>
      <c r="CI425">
        <v>2000.028</v>
      </c>
      <c r="CJ425">
        <v>0.97999800000000004</v>
      </c>
      <c r="CK425">
        <v>2.00024E-2</v>
      </c>
      <c r="CL425">
        <v>0</v>
      </c>
      <c r="CM425">
        <v>2.4883999999999999</v>
      </c>
      <c r="CN425">
        <v>0</v>
      </c>
      <c r="CO425">
        <v>5728.348</v>
      </c>
      <c r="CP425">
        <v>16705.64</v>
      </c>
      <c r="CQ425">
        <v>45</v>
      </c>
      <c r="CR425">
        <v>44.3309</v>
      </c>
      <c r="CS425">
        <v>44.436999999999998</v>
      </c>
      <c r="CT425">
        <v>42.356099999999998</v>
      </c>
      <c r="CU425">
        <v>39.811999999999998</v>
      </c>
      <c r="CV425">
        <v>1960.028</v>
      </c>
      <c r="CW425">
        <v>40.01</v>
      </c>
      <c r="CX425">
        <v>0</v>
      </c>
      <c r="CY425">
        <v>1651549058</v>
      </c>
      <c r="CZ425">
        <v>0</v>
      </c>
      <c r="DA425">
        <v>0</v>
      </c>
      <c r="DB425" t="s">
        <v>355</v>
      </c>
      <c r="DC425">
        <v>1657298120.5</v>
      </c>
      <c r="DD425">
        <v>1657298120.5</v>
      </c>
      <c r="DE425">
        <v>0</v>
      </c>
      <c r="DF425">
        <v>1.391</v>
      </c>
      <c r="DG425">
        <v>3.5000000000000003E-2</v>
      </c>
      <c r="DH425">
        <v>2.39</v>
      </c>
      <c r="DI425">
        <v>0.104</v>
      </c>
      <c r="DJ425">
        <v>419</v>
      </c>
      <c r="DK425">
        <v>18</v>
      </c>
      <c r="DL425">
        <v>0.11</v>
      </c>
      <c r="DM425">
        <v>0.02</v>
      </c>
      <c r="DN425">
        <v>-37.077295121951202</v>
      </c>
      <c r="DO425">
        <v>-1.4711707317073901</v>
      </c>
      <c r="DP425">
        <v>0.34554385267653998</v>
      </c>
      <c r="DQ425">
        <v>0</v>
      </c>
      <c r="DR425">
        <v>1.8468556097561</v>
      </c>
      <c r="DS425">
        <v>-6.2001742160274799E-2</v>
      </c>
      <c r="DT425">
        <v>7.08878263613322E-3</v>
      </c>
      <c r="DU425">
        <v>1</v>
      </c>
      <c r="DV425">
        <v>1</v>
      </c>
      <c r="DW425">
        <v>2</v>
      </c>
      <c r="DX425" t="s">
        <v>372</v>
      </c>
      <c r="DY425">
        <v>2.8719399999999999</v>
      </c>
      <c r="DZ425">
        <v>2.6350099999999999</v>
      </c>
      <c r="EA425">
        <v>0.122325</v>
      </c>
      <c r="EB425">
        <v>0.125724</v>
      </c>
      <c r="EC425">
        <v>6.4487699999999995E-2</v>
      </c>
      <c r="ED425">
        <v>5.9655899999999998E-2</v>
      </c>
      <c r="EE425">
        <v>24688.5</v>
      </c>
      <c r="EF425">
        <v>21522.1</v>
      </c>
      <c r="EG425">
        <v>25179.599999999999</v>
      </c>
      <c r="EH425">
        <v>23971.200000000001</v>
      </c>
      <c r="EI425">
        <v>40207.599999999999</v>
      </c>
      <c r="EJ425">
        <v>37322.400000000001</v>
      </c>
      <c r="EK425">
        <v>45503.5</v>
      </c>
      <c r="EL425">
        <v>42767.6</v>
      </c>
      <c r="EM425">
        <v>1.8211999999999999</v>
      </c>
      <c r="EN425">
        <v>2.0785499999999999</v>
      </c>
      <c r="EO425">
        <v>0.169296</v>
      </c>
      <c r="EP425">
        <v>0</v>
      </c>
      <c r="EQ425">
        <v>19.158899999999999</v>
      </c>
      <c r="ER425">
        <v>999.9</v>
      </c>
      <c r="ES425">
        <v>27.786999999999999</v>
      </c>
      <c r="ET425">
        <v>32.991999999999997</v>
      </c>
      <c r="EU425">
        <v>20.643999999999998</v>
      </c>
      <c r="EV425">
        <v>48.714500000000001</v>
      </c>
      <c r="EW425">
        <v>32.760399999999997</v>
      </c>
      <c r="EX425">
        <v>2</v>
      </c>
      <c r="EY425">
        <v>-0.10456600000000001</v>
      </c>
      <c r="EZ425">
        <v>1.7488300000000001</v>
      </c>
      <c r="FA425">
        <v>20.238099999999999</v>
      </c>
      <c r="FB425">
        <v>5.23346</v>
      </c>
      <c r="FC425">
        <v>11.9894</v>
      </c>
      <c r="FD425">
        <v>4.9569000000000001</v>
      </c>
      <c r="FE425">
        <v>3.3039999999999998</v>
      </c>
      <c r="FF425">
        <v>9999</v>
      </c>
      <c r="FG425">
        <v>9999</v>
      </c>
      <c r="FH425">
        <v>6908.3</v>
      </c>
      <c r="FI425">
        <v>357</v>
      </c>
      <c r="FJ425">
        <v>1.86825</v>
      </c>
      <c r="FK425">
        <v>1.8639600000000001</v>
      </c>
      <c r="FL425">
        <v>1.8714900000000001</v>
      </c>
      <c r="FM425">
        <v>1.8623400000000001</v>
      </c>
      <c r="FN425">
        <v>1.86181</v>
      </c>
      <c r="FO425">
        <v>1.8682799999999999</v>
      </c>
      <c r="FP425">
        <v>1.8583700000000001</v>
      </c>
      <c r="FQ425">
        <v>1.8647800000000001</v>
      </c>
      <c r="FR425">
        <v>5</v>
      </c>
      <c r="FS425">
        <v>0</v>
      </c>
      <c r="FT425">
        <v>0</v>
      </c>
      <c r="FU425">
        <v>0</v>
      </c>
      <c r="FV425" t="s">
        <v>357</v>
      </c>
      <c r="FW425" t="s">
        <v>358</v>
      </c>
      <c r="FX425" t="s">
        <v>359</v>
      </c>
      <c r="FY425" t="s">
        <v>359</v>
      </c>
      <c r="FZ425" t="s">
        <v>359</v>
      </c>
      <c r="GA425" t="s">
        <v>359</v>
      </c>
      <c r="GB425">
        <v>0</v>
      </c>
      <c r="GC425">
        <v>100</v>
      </c>
      <c r="GD425">
        <v>100</v>
      </c>
      <c r="GE425">
        <v>5.6239999999999997</v>
      </c>
      <c r="GF425">
        <v>0.10340000000000001</v>
      </c>
      <c r="GG425">
        <v>2.1444526195071201</v>
      </c>
      <c r="GH425">
        <v>5.2457919015285598E-3</v>
      </c>
      <c r="GI425">
        <v>-2.61795653493914E-6</v>
      </c>
      <c r="GJ425">
        <v>1.0331707357916401E-9</v>
      </c>
      <c r="GK425">
        <v>8.3457624279274292E-3</v>
      </c>
      <c r="GL425">
        <v>-4.6387863249973502E-2</v>
      </c>
      <c r="GM425">
        <v>3.6088159466671601E-3</v>
      </c>
      <c r="GN425">
        <v>-4.2506285216111501E-5</v>
      </c>
      <c r="GO425">
        <v>14</v>
      </c>
      <c r="GP425">
        <v>2225</v>
      </c>
      <c r="GQ425">
        <v>2</v>
      </c>
      <c r="GR425">
        <v>27</v>
      </c>
      <c r="GS425">
        <v>4534</v>
      </c>
      <c r="GT425">
        <v>4534</v>
      </c>
      <c r="GU425">
        <v>2.6184099999999999</v>
      </c>
      <c r="GV425">
        <v>2.36084</v>
      </c>
      <c r="GW425">
        <v>1.9982899999999999</v>
      </c>
      <c r="GX425">
        <v>2.7416999999999998</v>
      </c>
      <c r="GY425">
        <v>2.0935100000000002</v>
      </c>
      <c r="GZ425">
        <v>2.35107</v>
      </c>
      <c r="HA425">
        <v>35.614800000000002</v>
      </c>
      <c r="HB425">
        <v>14.280900000000001</v>
      </c>
      <c r="HC425">
        <v>18</v>
      </c>
      <c r="HD425">
        <v>440.75599999999997</v>
      </c>
      <c r="HE425">
        <v>601.82299999999998</v>
      </c>
      <c r="HF425">
        <v>18.0059</v>
      </c>
      <c r="HG425">
        <v>26.1311</v>
      </c>
      <c r="HH425">
        <v>29.997900000000001</v>
      </c>
      <c r="HI425">
        <v>26.736999999999998</v>
      </c>
      <c r="HJ425">
        <v>26.681799999999999</v>
      </c>
      <c r="HK425">
        <v>52.446199999999997</v>
      </c>
      <c r="HL425">
        <v>15.085900000000001</v>
      </c>
      <c r="HM425">
        <v>0</v>
      </c>
      <c r="HN425">
        <v>18.031400000000001</v>
      </c>
      <c r="HO425">
        <v>1005.23</v>
      </c>
      <c r="HP425">
        <v>16.5838</v>
      </c>
      <c r="HQ425">
        <v>96.318700000000007</v>
      </c>
      <c r="HR425">
        <v>100.544</v>
      </c>
    </row>
    <row r="426" spans="1:226" x14ac:dyDescent="0.2">
      <c r="A426">
        <v>535</v>
      </c>
      <c r="B426">
        <v>1657570167</v>
      </c>
      <c r="C426">
        <v>6747.5</v>
      </c>
      <c r="D426" t="s">
        <v>1178</v>
      </c>
      <c r="E426" t="s">
        <v>1179</v>
      </c>
      <c r="F426">
        <v>5</v>
      </c>
      <c r="G426" t="s">
        <v>1218</v>
      </c>
      <c r="H426" t="s">
        <v>353</v>
      </c>
      <c r="I426">
        <v>1657570164.1500001</v>
      </c>
      <c r="J426">
        <f t="shared" si="238"/>
        <v>2.3263741745896292E-3</v>
      </c>
      <c r="K426">
        <f t="shared" si="239"/>
        <v>2.3263741745896294</v>
      </c>
      <c r="L426">
        <f t="shared" si="240"/>
        <v>20.595155370404918</v>
      </c>
      <c r="M426">
        <f t="shared" si="241"/>
        <v>952.32910000000004</v>
      </c>
      <c r="N426">
        <f t="shared" si="242"/>
        <v>626.01584805665152</v>
      </c>
      <c r="O426">
        <f t="shared" si="243"/>
        <v>42.558227010279829</v>
      </c>
      <c r="P426">
        <f t="shared" si="244"/>
        <v>64.741872193989181</v>
      </c>
      <c r="Q426">
        <f t="shared" si="245"/>
        <v>0.11219711239812467</v>
      </c>
      <c r="R426">
        <f t="shared" si="246"/>
        <v>2.6499286026375093</v>
      </c>
      <c r="S426">
        <f t="shared" si="247"/>
        <v>0.10962331101294669</v>
      </c>
      <c r="T426">
        <f t="shared" si="248"/>
        <v>6.8740897587498823E-2</v>
      </c>
      <c r="U426">
        <f t="shared" si="249"/>
        <v>321.51258089190048</v>
      </c>
      <c r="V426">
        <f t="shared" si="250"/>
        <v>22.386246395094322</v>
      </c>
      <c r="W426">
        <f t="shared" si="251"/>
        <v>21.954750000000001</v>
      </c>
      <c r="X426">
        <f t="shared" si="252"/>
        <v>2.6461928827423251</v>
      </c>
      <c r="Y426">
        <f t="shared" si="253"/>
        <v>49.986235260371586</v>
      </c>
      <c r="Z426">
        <f t="shared" si="254"/>
        <v>1.2447830297673359</v>
      </c>
      <c r="AA426">
        <f t="shared" si="255"/>
        <v>2.4902516128358703</v>
      </c>
      <c r="AB426">
        <f t="shared" si="256"/>
        <v>1.4014098529749892</v>
      </c>
      <c r="AC426">
        <f t="shared" si="257"/>
        <v>-102.59310109940265</v>
      </c>
      <c r="AD426">
        <f t="shared" si="258"/>
        <v>-141.69433188764179</v>
      </c>
      <c r="AE426">
        <f t="shared" si="259"/>
        <v>-10.912004469265918</v>
      </c>
      <c r="AF426">
        <f t="shared" si="260"/>
        <v>66.313143435590121</v>
      </c>
      <c r="AG426">
        <f t="shared" si="261"/>
        <v>44.557626558145628</v>
      </c>
      <c r="AH426">
        <f t="shared" si="262"/>
        <v>2.3255264210026763</v>
      </c>
      <c r="AI426">
        <f t="shared" si="263"/>
        <v>20.595155370404918</v>
      </c>
      <c r="AJ426">
        <v>1007.66292766518</v>
      </c>
      <c r="AK426">
        <v>978.17465454545402</v>
      </c>
      <c r="AL426">
        <v>3.4362290504215798</v>
      </c>
      <c r="AM426">
        <v>66.159676671444501</v>
      </c>
      <c r="AN426">
        <f t="shared" si="264"/>
        <v>2.3263741745896294</v>
      </c>
      <c r="AO426">
        <v>16.473930071997799</v>
      </c>
      <c r="AP426">
        <v>18.3115533333333</v>
      </c>
      <c r="AQ426">
        <v>1.0178694340790801E-5</v>
      </c>
      <c r="AR426">
        <v>77.858196227139302</v>
      </c>
      <c r="AS426">
        <v>6</v>
      </c>
      <c r="AT426">
        <v>1</v>
      </c>
      <c r="AU426">
        <f t="shared" si="265"/>
        <v>1</v>
      </c>
      <c r="AV426">
        <f t="shared" si="266"/>
        <v>0</v>
      </c>
      <c r="AW426">
        <f t="shared" si="267"/>
        <v>36755.315848973638</v>
      </c>
      <c r="AX426">
        <f t="shared" si="268"/>
        <v>1999.9749999999999</v>
      </c>
      <c r="AY426">
        <f t="shared" si="269"/>
        <v>1681.1792957989121</v>
      </c>
      <c r="AZ426">
        <f t="shared" si="270"/>
        <v>0.84060015540139865</v>
      </c>
      <c r="BA426">
        <f t="shared" si="271"/>
        <v>0.16075829992469931</v>
      </c>
      <c r="BB426">
        <v>4.0229999999999997</v>
      </c>
      <c r="BC426">
        <v>0.5</v>
      </c>
      <c r="BD426" t="s">
        <v>354</v>
      </c>
      <c r="BE426">
        <v>2</v>
      </c>
      <c r="BF426" t="b">
        <v>1</v>
      </c>
      <c r="BG426">
        <v>1657570164.1500001</v>
      </c>
      <c r="BH426">
        <v>952.32910000000004</v>
      </c>
      <c r="BI426">
        <v>989.96500000000003</v>
      </c>
      <c r="BJ426">
        <v>18.310300000000002</v>
      </c>
      <c r="BK426">
        <v>16.473299999999998</v>
      </c>
      <c r="BL426">
        <v>946.68820000000005</v>
      </c>
      <c r="BM426">
        <v>18.206769999999999</v>
      </c>
      <c r="BN426">
        <v>499.96129999999999</v>
      </c>
      <c r="BO426">
        <v>67.964569999999995</v>
      </c>
      <c r="BP426">
        <v>1.8097120000000001E-2</v>
      </c>
      <c r="BQ426">
        <v>20.96293</v>
      </c>
      <c r="BR426">
        <v>21.954750000000001</v>
      </c>
      <c r="BS426">
        <v>999.9</v>
      </c>
      <c r="BT426">
        <v>0</v>
      </c>
      <c r="BU426">
        <v>0</v>
      </c>
      <c r="BV426">
        <v>10022.615</v>
      </c>
      <c r="BW426">
        <v>0</v>
      </c>
      <c r="BX426">
        <v>7.5238889999999996</v>
      </c>
      <c r="BY426">
        <v>-37.635980000000004</v>
      </c>
      <c r="BZ426">
        <v>970.09169999999995</v>
      </c>
      <c r="CA426">
        <v>1006.5466</v>
      </c>
      <c r="CB426">
        <v>1.836989</v>
      </c>
      <c r="CC426">
        <v>989.96500000000003</v>
      </c>
      <c r="CD426">
        <v>16.473299999999998</v>
      </c>
      <c r="CE426">
        <v>1.2444519999999999</v>
      </c>
      <c r="CF426">
        <v>1.119602</v>
      </c>
      <c r="CG426">
        <v>10.144209999999999</v>
      </c>
      <c r="CH426">
        <v>8.5733809999999995</v>
      </c>
      <c r="CI426">
        <v>1999.9749999999999</v>
      </c>
      <c r="CJ426">
        <v>0.97999720000000001</v>
      </c>
      <c r="CK426">
        <v>2.000302E-2</v>
      </c>
      <c r="CL426">
        <v>0</v>
      </c>
      <c r="CM426">
        <v>2.5466899999999999</v>
      </c>
      <c r="CN426">
        <v>0</v>
      </c>
      <c r="CO426">
        <v>5728.6490000000003</v>
      </c>
      <c r="CP426">
        <v>16705.169999999998</v>
      </c>
      <c r="CQ426">
        <v>45</v>
      </c>
      <c r="CR426">
        <v>44.311999999999998</v>
      </c>
      <c r="CS426">
        <v>44.436999999999998</v>
      </c>
      <c r="CT426">
        <v>42.311999999999998</v>
      </c>
      <c r="CU426">
        <v>39.811999999999998</v>
      </c>
      <c r="CV426">
        <v>1959.972</v>
      </c>
      <c r="CW426">
        <v>40.01</v>
      </c>
      <c r="CX426">
        <v>0</v>
      </c>
      <c r="CY426">
        <v>1651549062.8</v>
      </c>
      <c r="CZ426">
        <v>0</v>
      </c>
      <c r="DA426">
        <v>0</v>
      </c>
      <c r="DB426" t="s">
        <v>355</v>
      </c>
      <c r="DC426">
        <v>1657298120.5</v>
      </c>
      <c r="DD426">
        <v>1657298120.5</v>
      </c>
      <c r="DE426">
        <v>0</v>
      </c>
      <c r="DF426">
        <v>1.391</v>
      </c>
      <c r="DG426">
        <v>3.5000000000000003E-2</v>
      </c>
      <c r="DH426">
        <v>2.39</v>
      </c>
      <c r="DI426">
        <v>0.104</v>
      </c>
      <c r="DJ426">
        <v>419</v>
      </c>
      <c r="DK426">
        <v>18</v>
      </c>
      <c r="DL426">
        <v>0.11</v>
      </c>
      <c r="DM426">
        <v>0.02</v>
      </c>
      <c r="DN426">
        <v>-37.200065853658501</v>
      </c>
      <c r="DO426">
        <v>-2.8409749128919701</v>
      </c>
      <c r="DP426">
        <v>0.40963375885662001</v>
      </c>
      <c r="DQ426">
        <v>0</v>
      </c>
      <c r="DR426">
        <v>1.84303804878049</v>
      </c>
      <c r="DS426">
        <v>-5.0865993031352801E-2</v>
      </c>
      <c r="DT426">
        <v>6.2196887301584304E-3</v>
      </c>
      <c r="DU426">
        <v>1</v>
      </c>
      <c r="DV426">
        <v>1</v>
      </c>
      <c r="DW426">
        <v>2</v>
      </c>
      <c r="DX426" t="s">
        <v>372</v>
      </c>
      <c r="DY426">
        <v>2.8723900000000002</v>
      </c>
      <c r="DZ426">
        <v>2.6347100000000001</v>
      </c>
      <c r="EA426">
        <v>0.123609</v>
      </c>
      <c r="EB426">
        <v>0.12695100000000001</v>
      </c>
      <c r="EC426">
        <v>6.4496999999999999E-2</v>
      </c>
      <c r="ED426">
        <v>5.96555E-2</v>
      </c>
      <c r="EE426">
        <v>24653.9</v>
      </c>
      <c r="EF426">
        <v>21492.799999999999</v>
      </c>
      <c r="EG426">
        <v>25181.1</v>
      </c>
      <c r="EH426">
        <v>23972.1</v>
      </c>
      <c r="EI426">
        <v>40209.9</v>
      </c>
      <c r="EJ426">
        <v>37323.9</v>
      </c>
      <c r="EK426">
        <v>45506.5</v>
      </c>
      <c r="EL426">
        <v>42769.2</v>
      </c>
      <c r="EM426">
        <v>1.82145</v>
      </c>
      <c r="EN426">
        <v>2.07857</v>
      </c>
      <c r="EO426">
        <v>0.169016</v>
      </c>
      <c r="EP426">
        <v>0</v>
      </c>
      <c r="EQ426">
        <v>19.154299999999999</v>
      </c>
      <c r="ER426">
        <v>999.9</v>
      </c>
      <c r="ES426">
        <v>27.762</v>
      </c>
      <c r="ET426">
        <v>32.981999999999999</v>
      </c>
      <c r="EU426">
        <v>20.613700000000001</v>
      </c>
      <c r="EV426">
        <v>48.814500000000002</v>
      </c>
      <c r="EW426">
        <v>32.736400000000003</v>
      </c>
      <c r="EX426">
        <v>2</v>
      </c>
      <c r="EY426">
        <v>-0.10676099999999999</v>
      </c>
      <c r="EZ426">
        <v>1.73234</v>
      </c>
      <c r="FA426">
        <v>20.238299999999999</v>
      </c>
      <c r="FB426">
        <v>5.2336099999999997</v>
      </c>
      <c r="FC426">
        <v>11.988799999999999</v>
      </c>
      <c r="FD426">
        <v>4.9568000000000003</v>
      </c>
      <c r="FE426">
        <v>3.3039499999999999</v>
      </c>
      <c r="FF426">
        <v>9999</v>
      </c>
      <c r="FG426">
        <v>9999</v>
      </c>
      <c r="FH426">
        <v>6908.5</v>
      </c>
      <c r="FI426">
        <v>357</v>
      </c>
      <c r="FJ426">
        <v>1.8682399999999999</v>
      </c>
      <c r="FK426">
        <v>1.86392</v>
      </c>
      <c r="FL426">
        <v>1.8714900000000001</v>
      </c>
      <c r="FM426">
        <v>1.8623400000000001</v>
      </c>
      <c r="FN426">
        <v>1.86182</v>
      </c>
      <c r="FO426">
        <v>1.86829</v>
      </c>
      <c r="FP426">
        <v>1.8583700000000001</v>
      </c>
      <c r="FQ426">
        <v>1.86477</v>
      </c>
      <c r="FR426">
        <v>5</v>
      </c>
      <c r="FS426">
        <v>0</v>
      </c>
      <c r="FT426">
        <v>0</v>
      </c>
      <c r="FU426">
        <v>0</v>
      </c>
      <c r="FV426" t="s">
        <v>357</v>
      </c>
      <c r="FW426" t="s">
        <v>358</v>
      </c>
      <c r="FX426" t="s">
        <v>359</v>
      </c>
      <c r="FY426" t="s">
        <v>359</v>
      </c>
      <c r="FZ426" t="s">
        <v>359</v>
      </c>
      <c r="GA426" t="s">
        <v>359</v>
      </c>
      <c r="GB426">
        <v>0</v>
      </c>
      <c r="GC426">
        <v>100</v>
      </c>
      <c r="GD426">
        <v>100</v>
      </c>
      <c r="GE426">
        <v>5.6710000000000003</v>
      </c>
      <c r="GF426">
        <v>0.10349999999999999</v>
      </c>
      <c r="GG426">
        <v>2.1444526195071201</v>
      </c>
      <c r="GH426">
        <v>5.2457919015285598E-3</v>
      </c>
      <c r="GI426">
        <v>-2.61795653493914E-6</v>
      </c>
      <c r="GJ426">
        <v>1.0331707357916401E-9</v>
      </c>
      <c r="GK426">
        <v>8.3457624279274292E-3</v>
      </c>
      <c r="GL426">
        <v>-4.6387863249973502E-2</v>
      </c>
      <c r="GM426">
        <v>3.6088159466671601E-3</v>
      </c>
      <c r="GN426">
        <v>-4.2506285216111501E-5</v>
      </c>
      <c r="GO426">
        <v>14</v>
      </c>
      <c r="GP426">
        <v>2225</v>
      </c>
      <c r="GQ426">
        <v>2</v>
      </c>
      <c r="GR426">
        <v>27</v>
      </c>
      <c r="GS426">
        <v>4534.1000000000004</v>
      </c>
      <c r="GT426">
        <v>4534.1000000000004</v>
      </c>
      <c r="GU426">
        <v>2.64771</v>
      </c>
      <c r="GV426">
        <v>2.36572</v>
      </c>
      <c r="GW426">
        <v>1.9982899999999999</v>
      </c>
      <c r="GX426">
        <v>2.7404799999999998</v>
      </c>
      <c r="GY426">
        <v>2.0935100000000002</v>
      </c>
      <c r="GZ426">
        <v>2.3278799999999999</v>
      </c>
      <c r="HA426">
        <v>35.591500000000003</v>
      </c>
      <c r="HB426">
        <v>14.280900000000001</v>
      </c>
      <c r="HC426">
        <v>18</v>
      </c>
      <c r="HD426">
        <v>440.71199999999999</v>
      </c>
      <c r="HE426">
        <v>601.56299999999999</v>
      </c>
      <c r="HF426">
        <v>18.0349</v>
      </c>
      <c r="HG426">
        <v>26.106400000000001</v>
      </c>
      <c r="HH426">
        <v>29.997800000000002</v>
      </c>
      <c r="HI426">
        <v>26.7118</v>
      </c>
      <c r="HJ426">
        <v>26.656700000000001</v>
      </c>
      <c r="HK426">
        <v>53.101799999999997</v>
      </c>
      <c r="HL426">
        <v>14.7582</v>
      </c>
      <c r="HM426">
        <v>0</v>
      </c>
      <c r="HN426">
        <v>18.0625</v>
      </c>
      <c r="HO426">
        <v>1025.28</v>
      </c>
      <c r="HP426">
        <v>16.5932</v>
      </c>
      <c r="HQ426">
        <v>96.324799999999996</v>
      </c>
      <c r="HR426">
        <v>100.548</v>
      </c>
    </row>
    <row r="427" spans="1:226" x14ac:dyDescent="0.2">
      <c r="A427">
        <v>536</v>
      </c>
      <c r="B427">
        <v>1657570172.5</v>
      </c>
      <c r="C427">
        <v>6753</v>
      </c>
      <c r="D427" t="s">
        <v>1180</v>
      </c>
      <c r="E427" t="s">
        <v>1181</v>
      </c>
      <c r="F427">
        <v>5</v>
      </c>
      <c r="G427" t="s">
        <v>1218</v>
      </c>
      <c r="H427" t="s">
        <v>353</v>
      </c>
      <c r="I427">
        <v>1657570169.75</v>
      </c>
      <c r="J427">
        <f t="shared" si="238"/>
        <v>2.3156253279620793E-3</v>
      </c>
      <c r="K427">
        <f t="shared" si="239"/>
        <v>2.3156253279620795</v>
      </c>
      <c r="L427">
        <f t="shared" si="240"/>
        <v>20.496674778596557</v>
      </c>
      <c r="M427">
        <f t="shared" si="241"/>
        <v>971.14080000000001</v>
      </c>
      <c r="N427">
        <f t="shared" si="242"/>
        <v>644.28952885403089</v>
      </c>
      <c r="O427">
        <f t="shared" si="243"/>
        <v>43.80204655584852</v>
      </c>
      <c r="P427">
        <f t="shared" si="244"/>
        <v>66.023041860612494</v>
      </c>
      <c r="Q427">
        <f t="shared" si="245"/>
        <v>0.11168819828761185</v>
      </c>
      <c r="R427">
        <f t="shared" si="246"/>
        <v>2.6433332568591883</v>
      </c>
      <c r="S427">
        <f t="shared" si="247"/>
        <v>0.10913119950748812</v>
      </c>
      <c r="T427">
        <f t="shared" si="248"/>
        <v>6.8431860132292036E-2</v>
      </c>
      <c r="U427">
        <f t="shared" si="249"/>
        <v>321.51609788341989</v>
      </c>
      <c r="V427">
        <f t="shared" si="250"/>
        <v>22.396722081047841</v>
      </c>
      <c r="W427">
        <f t="shared" si="251"/>
        <v>21.95091</v>
      </c>
      <c r="X427">
        <f t="shared" si="252"/>
        <v>2.6455730194608322</v>
      </c>
      <c r="Y427">
        <f t="shared" si="253"/>
        <v>49.953773724164591</v>
      </c>
      <c r="Z427">
        <f t="shared" si="254"/>
        <v>1.2442859163136601</v>
      </c>
      <c r="AA427">
        <f t="shared" si="255"/>
        <v>2.4908747098555049</v>
      </c>
      <c r="AB427">
        <f t="shared" si="256"/>
        <v>1.4012871031471721</v>
      </c>
      <c r="AC427">
        <f t="shared" si="257"/>
        <v>-102.1190769631277</v>
      </c>
      <c r="AD427">
        <f t="shared" si="258"/>
        <v>-140.21443875866319</v>
      </c>
      <c r="AE427">
        <f t="shared" si="259"/>
        <v>-10.824990837844661</v>
      </c>
      <c r="AF427">
        <f t="shared" si="260"/>
        <v>68.357591323784334</v>
      </c>
      <c r="AG427">
        <f t="shared" si="261"/>
        <v>44.568568978050962</v>
      </c>
      <c r="AH427">
        <f t="shared" si="262"/>
        <v>2.3176874750092433</v>
      </c>
      <c r="AI427">
        <f t="shared" si="263"/>
        <v>20.496674778596557</v>
      </c>
      <c r="AJ427">
        <v>1026.4760068886801</v>
      </c>
      <c r="AK427">
        <v>997.013103030303</v>
      </c>
      <c r="AL427">
        <v>3.45216148949627</v>
      </c>
      <c r="AM427">
        <v>66.159676671444501</v>
      </c>
      <c r="AN427">
        <f t="shared" si="264"/>
        <v>2.3156253279620795</v>
      </c>
      <c r="AO427">
        <v>16.4688625696201</v>
      </c>
      <c r="AP427">
        <v>18.298013939393901</v>
      </c>
      <c r="AQ427">
        <v>-3.9754655551071901E-5</v>
      </c>
      <c r="AR427">
        <v>77.858196227139302</v>
      </c>
      <c r="AS427">
        <v>6</v>
      </c>
      <c r="AT427">
        <v>1</v>
      </c>
      <c r="AU427">
        <f t="shared" si="265"/>
        <v>1</v>
      </c>
      <c r="AV427">
        <f t="shared" si="266"/>
        <v>0</v>
      </c>
      <c r="AW427">
        <f t="shared" si="267"/>
        <v>36625.384704639182</v>
      </c>
      <c r="AX427">
        <f t="shared" si="268"/>
        <v>1999.9970000000001</v>
      </c>
      <c r="AY427">
        <f t="shared" si="269"/>
        <v>1681.1977787996996</v>
      </c>
      <c r="AZ427">
        <f t="shared" si="270"/>
        <v>0.84060015030007518</v>
      </c>
      <c r="BA427">
        <f t="shared" si="271"/>
        <v>0.16075829007914505</v>
      </c>
      <c r="BB427">
        <v>4.0229999999999997</v>
      </c>
      <c r="BC427">
        <v>0.5</v>
      </c>
      <c r="BD427" t="s">
        <v>354</v>
      </c>
      <c r="BE427">
        <v>2</v>
      </c>
      <c r="BF427" t="b">
        <v>1</v>
      </c>
      <c r="BG427">
        <v>1657570169.75</v>
      </c>
      <c r="BH427">
        <v>971.14080000000001</v>
      </c>
      <c r="BI427">
        <v>1008.81</v>
      </c>
      <c r="BJ427">
        <v>18.302350000000001</v>
      </c>
      <c r="BK427">
        <v>16.47175</v>
      </c>
      <c r="BL427">
        <v>965.44219999999996</v>
      </c>
      <c r="BM427">
        <v>18.199169999999999</v>
      </c>
      <c r="BN427">
        <v>500.02210000000002</v>
      </c>
      <c r="BO427">
        <v>67.966639999999998</v>
      </c>
      <c r="BP427">
        <v>1.8395600000000002E-2</v>
      </c>
      <c r="BQ427">
        <v>20.966999999999999</v>
      </c>
      <c r="BR427">
        <v>21.95091</v>
      </c>
      <c r="BS427">
        <v>999.9</v>
      </c>
      <c r="BT427">
        <v>0</v>
      </c>
      <c r="BU427">
        <v>0</v>
      </c>
      <c r="BV427">
        <v>9985.5010000000002</v>
      </c>
      <c r="BW427">
        <v>0</v>
      </c>
      <c r="BX427">
        <v>7.5364079999999998</v>
      </c>
      <c r="BY427">
        <v>-37.668300000000002</v>
      </c>
      <c r="BZ427">
        <v>989.24620000000004</v>
      </c>
      <c r="CA427">
        <v>1025.7049999999999</v>
      </c>
      <c r="CB427">
        <v>1.8306020000000001</v>
      </c>
      <c r="CC427">
        <v>1008.81</v>
      </c>
      <c r="CD427">
        <v>16.47175</v>
      </c>
      <c r="CE427">
        <v>1.243949</v>
      </c>
      <c r="CF427">
        <v>1.119529</v>
      </c>
      <c r="CG427">
        <v>10.138170000000001</v>
      </c>
      <c r="CH427">
        <v>8.5724199999999993</v>
      </c>
      <c r="CI427">
        <v>1999.9970000000001</v>
      </c>
      <c r="CJ427">
        <v>0.9799968</v>
      </c>
      <c r="CK427">
        <v>2.000333E-2</v>
      </c>
      <c r="CL427">
        <v>0</v>
      </c>
      <c r="CM427">
        <v>2.6517300000000001</v>
      </c>
      <c r="CN427">
        <v>0</v>
      </c>
      <c r="CO427">
        <v>5730.5569999999998</v>
      </c>
      <c r="CP427">
        <v>16705.38</v>
      </c>
      <c r="CQ427">
        <v>45</v>
      </c>
      <c r="CR427">
        <v>44.311999999999998</v>
      </c>
      <c r="CS427">
        <v>44.424599999999998</v>
      </c>
      <c r="CT427">
        <v>42.305799999999998</v>
      </c>
      <c r="CU427">
        <v>39.811999999999998</v>
      </c>
      <c r="CV427">
        <v>1959.989</v>
      </c>
      <c r="CW427">
        <v>40.01</v>
      </c>
      <c r="CX427">
        <v>0</v>
      </c>
      <c r="CY427">
        <v>1651549067.5999999</v>
      </c>
      <c r="CZ427">
        <v>0</v>
      </c>
      <c r="DA427">
        <v>0</v>
      </c>
      <c r="DB427" t="s">
        <v>355</v>
      </c>
      <c r="DC427">
        <v>1657298120.5</v>
      </c>
      <c r="DD427">
        <v>1657298120.5</v>
      </c>
      <c r="DE427">
        <v>0</v>
      </c>
      <c r="DF427">
        <v>1.391</v>
      </c>
      <c r="DG427">
        <v>3.5000000000000003E-2</v>
      </c>
      <c r="DH427">
        <v>2.39</v>
      </c>
      <c r="DI427">
        <v>0.104</v>
      </c>
      <c r="DJ427">
        <v>419</v>
      </c>
      <c r="DK427">
        <v>18</v>
      </c>
      <c r="DL427">
        <v>0.11</v>
      </c>
      <c r="DM427">
        <v>0.02</v>
      </c>
      <c r="DN427">
        <v>-37.404200000000003</v>
      </c>
      <c r="DO427">
        <v>-2.453437630662</v>
      </c>
      <c r="DP427">
        <v>0.377564462594978</v>
      </c>
      <c r="DQ427">
        <v>0</v>
      </c>
      <c r="DR427">
        <v>1.8376397560975599</v>
      </c>
      <c r="DS427">
        <v>-4.4905505226480902E-2</v>
      </c>
      <c r="DT427">
        <v>5.6988837108917804E-3</v>
      </c>
      <c r="DU427">
        <v>1</v>
      </c>
      <c r="DV427">
        <v>1</v>
      </c>
      <c r="DW427">
        <v>2</v>
      </c>
      <c r="DX427" t="s">
        <v>372</v>
      </c>
      <c r="DY427">
        <v>2.8725900000000002</v>
      </c>
      <c r="DZ427">
        <v>2.6349</v>
      </c>
      <c r="EA427">
        <v>0.12516099999999999</v>
      </c>
      <c r="EB427">
        <v>0.12851299999999999</v>
      </c>
      <c r="EC427">
        <v>6.4469299999999993E-2</v>
      </c>
      <c r="ED427">
        <v>5.9672599999999999E-2</v>
      </c>
      <c r="EE427">
        <v>24612.400000000001</v>
      </c>
      <c r="EF427">
        <v>21456</v>
      </c>
      <c r="EG427">
        <v>25183.1</v>
      </c>
      <c r="EH427">
        <v>23973.8</v>
      </c>
      <c r="EI427">
        <v>40213.4</v>
      </c>
      <c r="EJ427">
        <v>37325.9</v>
      </c>
      <c r="EK427">
        <v>45509</v>
      </c>
      <c r="EL427">
        <v>42772.2</v>
      </c>
      <c r="EM427">
        <v>1.8221499999999999</v>
      </c>
      <c r="EN427">
        <v>2.07938</v>
      </c>
      <c r="EO427">
        <v>0.16972400000000001</v>
      </c>
      <c r="EP427">
        <v>0</v>
      </c>
      <c r="EQ427">
        <v>19.148800000000001</v>
      </c>
      <c r="ER427">
        <v>999.9</v>
      </c>
      <c r="ES427">
        <v>27.738</v>
      </c>
      <c r="ET427">
        <v>32.972000000000001</v>
      </c>
      <c r="EU427">
        <v>20.587299999999999</v>
      </c>
      <c r="EV427">
        <v>48.704500000000003</v>
      </c>
      <c r="EW427">
        <v>32.752400000000002</v>
      </c>
      <c r="EX427">
        <v>2</v>
      </c>
      <c r="EY427">
        <v>-0.10931100000000001</v>
      </c>
      <c r="EZ427">
        <v>1.6926399999999999</v>
      </c>
      <c r="FA427">
        <v>20.238700000000001</v>
      </c>
      <c r="FB427">
        <v>5.2336099999999997</v>
      </c>
      <c r="FC427">
        <v>11.989599999999999</v>
      </c>
      <c r="FD427">
        <v>4.9570499999999997</v>
      </c>
      <c r="FE427">
        <v>3.3039499999999999</v>
      </c>
      <c r="FF427">
        <v>9999</v>
      </c>
      <c r="FG427">
        <v>9999</v>
      </c>
      <c r="FH427">
        <v>6908.5</v>
      </c>
      <c r="FI427">
        <v>357</v>
      </c>
      <c r="FJ427">
        <v>1.86825</v>
      </c>
      <c r="FK427">
        <v>1.86392</v>
      </c>
      <c r="FL427">
        <v>1.8714900000000001</v>
      </c>
      <c r="FM427">
        <v>1.8623400000000001</v>
      </c>
      <c r="FN427">
        <v>1.86178</v>
      </c>
      <c r="FO427">
        <v>1.8682799999999999</v>
      </c>
      <c r="FP427">
        <v>1.8583700000000001</v>
      </c>
      <c r="FQ427">
        <v>1.8647800000000001</v>
      </c>
      <c r="FR427">
        <v>5</v>
      </c>
      <c r="FS427">
        <v>0</v>
      </c>
      <c r="FT427">
        <v>0</v>
      </c>
      <c r="FU427">
        <v>0</v>
      </c>
      <c r="FV427" t="s">
        <v>357</v>
      </c>
      <c r="FW427" t="s">
        <v>358</v>
      </c>
      <c r="FX427" t="s">
        <v>359</v>
      </c>
      <c r="FY427" t="s">
        <v>359</v>
      </c>
      <c r="FZ427" t="s">
        <v>359</v>
      </c>
      <c r="GA427" t="s">
        <v>359</v>
      </c>
      <c r="GB427">
        <v>0</v>
      </c>
      <c r="GC427">
        <v>100</v>
      </c>
      <c r="GD427">
        <v>100</v>
      </c>
      <c r="GE427">
        <v>5.7270000000000003</v>
      </c>
      <c r="GF427">
        <v>0.10299999999999999</v>
      </c>
      <c r="GG427">
        <v>2.1444526195071201</v>
      </c>
      <c r="GH427">
        <v>5.2457919015285598E-3</v>
      </c>
      <c r="GI427">
        <v>-2.61795653493914E-6</v>
      </c>
      <c r="GJ427">
        <v>1.0331707357916401E-9</v>
      </c>
      <c r="GK427">
        <v>8.3457624279274292E-3</v>
      </c>
      <c r="GL427">
        <v>-4.6387863249973502E-2</v>
      </c>
      <c r="GM427">
        <v>3.6088159466671601E-3</v>
      </c>
      <c r="GN427">
        <v>-4.2506285216111501E-5</v>
      </c>
      <c r="GO427">
        <v>14</v>
      </c>
      <c r="GP427">
        <v>2225</v>
      </c>
      <c r="GQ427">
        <v>2</v>
      </c>
      <c r="GR427">
        <v>27</v>
      </c>
      <c r="GS427">
        <v>4534.2</v>
      </c>
      <c r="GT427">
        <v>4534.2</v>
      </c>
      <c r="GU427">
        <v>2.6855500000000001</v>
      </c>
      <c r="GV427">
        <v>2.36816</v>
      </c>
      <c r="GW427">
        <v>1.9982899999999999</v>
      </c>
      <c r="GX427">
        <v>2.7404799999999998</v>
      </c>
      <c r="GY427">
        <v>2.0935100000000002</v>
      </c>
      <c r="GZ427">
        <v>2.31934</v>
      </c>
      <c r="HA427">
        <v>35.591500000000003</v>
      </c>
      <c r="HB427">
        <v>14.2721</v>
      </c>
      <c r="HC427">
        <v>18</v>
      </c>
      <c r="HD427">
        <v>440.86200000000002</v>
      </c>
      <c r="HE427">
        <v>601.80700000000002</v>
      </c>
      <c r="HF427">
        <v>18.068899999999999</v>
      </c>
      <c r="HG427">
        <v>26.074400000000001</v>
      </c>
      <c r="HH427">
        <v>29.997800000000002</v>
      </c>
      <c r="HI427">
        <v>26.678100000000001</v>
      </c>
      <c r="HJ427">
        <v>26.623000000000001</v>
      </c>
      <c r="HK427">
        <v>53.799700000000001</v>
      </c>
      <c r="HL427">
        <v>14.4719</v>
      </c>
      <c r="HM427">
        <v>0</v>
      </c>
      <c r="HN427">
        <v>18.097799999999999</v>
      </c>
      <c r="HO427">
        <v>1038.7</v>
      </c>
      <c r="HP427">
        <v>16.6035</v>
      </c>
      <c r="HQ427">
        <v>96.331000000000003</v>
      </c>
      <c r="HR427">
        <v>100.55500000000001</v>
      </c>
    </row>
    <row r="428" spans="1:226" x14ac:dyDescent="0.2">
      <c r="A428">
        <v>537</v>
      </c>
      <c r="B428">
        <v>1657570177</v>
      </c>
      <c r="C428">
        <v>6757.5</v>
      </c>
      <c r="D428" t="s">
        <v>1182</v>
      </c>
      <c r="E428" t="s">
        <v>1183</v>
      </c>
      <c r="F428">
        <v>5</v>
      </c>
      <c r="G428" t="s">
        <v>1218</v>
      </c>
      <c r="H428" t="s">
        <v>353</v>
      </c>
      <c r="I428">
        <v>1657570174.1500001</v>
      </c>
      <c r="J428">
        <f t="shared" si="238"/>
        <v>2.3012102874983278E-3</v>
      </c>
      <c r="K428">
        <f t="shared" si="239"/>
        <v>2.301210287498328</v>
      </c>
      <c r="L428">
        <f t="shared" si="240"/>
        <v>20.434514449059467</v>
      </c>
      <c r="M428">
        <f t="shared" si="241"/>
        <v>986.14729999999997</v>
      </c>
      <c r="N428">
        <f t="shared" si="242"/>
        <v>657.74472357448235</v>
      </c>
      <c r="O428">
        <f t="shared" si="243"/>
        <v>44.713602407114465</v>
      </c>
      <c r="P428">
        <f t="shared" si="244"/>
        <v>67.038467518859903</v>
      </c>
      <c r="Q428">
        <f t="shared" si="245"/>
        <v>0.11094140877614166</v>
      </c>
      <c r="R428">
        <f t="shared" si="246"/>
        <v>2.6440494160225319</v>
      </c>
      <c r="S428">
        <f t="shared" si="247"/>
        <v>0.10841874036409757</v>
      </c>
      <c r="T428">
        <f t="shared" si="248"/>
        <v>6.7983586822486647E-2</v>
      </c>
      <c r="U428">
        <f t="shared" si="249"/>
        <v>321.52775099999997</v>
      </c>
      <c r="V428">
        <f t="shared" si="250"/>
        <v>22.399630940301577</v>
      </c>
      <c r="W428">
        <f t="shared" si="251"/>
        <v>21.950510000000001</v>
      </c>
      <c r="X428">
        <f t="shared" si="252"/>
        <v>2.6455084576787975</v>
      </c>
      <c r="Y428">
        <f t="shared" si="253"/>
        <v>49.940865668448616</v>
      </c>
      <c r="Z428">
        <f t="shared" si="254"/>
        <v>1.2438917525552686</v>
      </c>
      <c r="AA428">
        <f t="shared" si="255"/>
        <v>2.4907292573046611</v>
      </c>
      <c r="AB428">
        <f t="shared" si="256"/>
        <v>1.4016167051235289</v>
      </c>
      <c r="AC428">
        <f t="shared" si="257"/>
        <v>-101.48337367867626</v>
      </c>
      <c r="AD428">
        <f t="shared" si="258"/>
        <v>-140.33082739911495</v>
      </c>
      <c r="AE428">
        <f t="shared" si="259"/>
        <v>-10.830967493952016</v>
      </c>
      <c r="AF428">
        <f t="shared" si="260"/>
        <v>68.88258242825674</v>
      </c>
      <c r="AG428">
        <f t="shared" si="261"/>
        <v>44.493457535671567</v>
      </c>
      <c r="AH428">
        <f t="shared" si="262"/>
        <v>2.3042596044431729</v>
      </c>
      <c r="AI428">
        <f t="shared" si="263"/>
        <v>20.434514449059467</v>
      </c>
      <c r="AJ428">
        <v>1042.0847579144699</v>
      </c>
      <c r="AK428">
        <v>1012.6534</v>
      </c>
      <c r="AL428">
        <v>3.4572308766703599</v>
      </c>
      <c r="AM428">
        <v>66.159676671444501</v>
      </c>
      <c r="AN428">
        <f t="shared" si="264"/>
        <v>2.301210287498328</v>
      </c>
      <c r="AO428">
        <v>16.478829701915501</v>
      </c>
      <c r="AP428">
        <v>18.296486060606099</v>
      </c>
      <c r="AQ428">
        <v>4.0671406343099101E-6</v>
      </c>
      <c r="AR428">
        <v>77.858196227139302</v>
      </c>
      <c r="AS428">
        <v>6</v>
      </c>
      <c r="AT428">
        <v>1</v>
      </c>
      <c r="AU428">
        <f t="shared" si="265"/>
        <v>1</v>
      </c>
      <c r="AV428">
        <f t="shared" si="266"/>
        <v>0</v>
      </c>
      <c r="AW428">
        <f t="shared" si="267"/>
        <v>36639.474868670681</v>
      </c>
      <c r="AX428">
        <f t="shared" si="268"/>
        <v>2000.07</v>
      </c>
      <c r="AY428">
        <f t="shared" si="269"/>
        <v>1681.2591</v>
      </c>
      <c r="AZ428">
        <f t="shared" si="270"/>
        <v>0.8406001289954852</v>
      </c>
      <c r="BA428">
        <f t="shared" si="271"/>
        <v>0.16075824896128635</v>
      </c>
      <c r="BB428">
        <v>4.0229999999999997</v>
      </c>
      <c r="BC428">
        <v>0.5</v>
      </c>
      <c r="BD428" t="s">
        <v>354</v>
      </c>
      <c r="BE428">
        <v>2</v>
      </c>
      <c r="BF428" t="b">
        <v>1</v>
      </c>
      <c r="BG428">
        <v>1657570174.1500001</v>
      </c>
      <c r="BH428">
        <v>986.14729999999997</v>
      </c>
      <c r="BI428">
        <v>1023.775</v>
      </c>
      <c r="BJ428">
        <v>18.29786</v>
      </c>
      <c r="BK428">
        <v>16.477779999999999</v>
      </c>
      <c r="BL428">
        <v>980.40260000000001</v>
      </c>
      <c r="BM428">
        <v>18.194849999999999</v>
      </c>
      <c r="BN428">
        <v>500.00080000000003</v>
      </c>
      <c r="BO428">
        <v>67.962699999999998</v>
      </c>
      <c r="BP428">
        <v>1.7476510000000001E-2</v>
      </c>
      <c r="BQ428">
        <v>20.966049999999999</v>
      </c>
      <c r="BR428">
        <v>21.950510000000001</v>
      </c>
      <c r="BS428">
        <v>999.9</v>
      </c>
      <c r="BT428">
        <v>0</v>
      </c>
      <c r="BU428">
        <v>0</v>
      </c>
      <c r="BV428">
        <v>9990.0750000000007</v>
      </c>
      <c r="BW428">
        <v>0</v>
      </c>
      <c r="BX428">
        <v>8.4181930000000005</v>
      </c>
      <c r="BY428">
        <v>-37.627270000000003</v>
      </c>
      <c r="BZ428">
        <v>1004.5282</v>
      </c>
      <c r="CA428">
        <v>1040.9280000000001</v>
      </c>
      <c r="CB428">
        <v>1.8200670000000001</v>
      </c>
      <c r="CC428">
        <v>1023.775</v>
      </c>
      <c r="CD428">
        <v>16.477779999999999</v>
      </c>
      <c r="CE428">
        <v>1.2435719999999999</v>
      </c>
      <c r="CF428">
        <v>1.119875</v>
      </c>
      <c r="CG428">
        <v>10.133649999999999</v>
      </c>
      <c r="CH428">
        <v>8.576981</v>
      </c>
      <c r="CI428">
        <v>2000.07</v>
      </c>
      <c r="CJ428">
        <v>0.97999760000000002</v>
      </c>
      <c r="CK428">
        <v>2.000271E-2</v>
      </c>
      <c r="CL428">
        <v>0</v>
      </c>
      <c r="CM428">
        <v>2.62127</v>
      </c>
      <c r="CN428">
        <v>0</v>
      </c>
      <c r="CO428">
        <v>5739.2389999999996</v>
      </c>
      <c r="CP428">
        <v>16706</v>
      </c>
      <c r="CQ428">
        <v>45</v>
      </c>
      <c r="CR428">
        <v>44.311999999999998</v>
      </c>
      <c r="CS428">
        <v>44.3874</v>
      </c>
      <c r="CT428">
        <v>42.274799999999999</v>
      </c>
      <c r="CU428">
        <v>39.811999999999998</v>
      </c>
      <c r="CV428">
        <v>1960.06</v>
      </c>
      <c r="CW428">
        <v>40.01</v>
      </c>
      <c r="CX428">
        <v>0</v>
      </c>
      <c r="CY428">
        <v>1651549072.4000001</v>
      </c>
      <c r="CZ428">
        <v>0</v>
      </c>
      <c r="DA428">
        <v>0</v>
      </c>
      <c r="DB428" t="s">
        <v>355</v>
      </c>
      <c r="DC428">
        <v>1657298120.5</v>
      </c>
      <c r="DD428">
        <v>1657298120.5</v>
      </c>
      <c r="DE428">
        <v>0</v>
      </c>
      <c r="DF428">
        <v>1.391</v>
      </c>
      <c r="DG428">
        <v>3.5000000000000003E-2</v>
      </c>
      <c r="DH428">
        <v>2.39</v>
      </c>
      <c r="DI428">
        <v>0.104</v>
      </c>
      <c r="DJ428">
        <v>419</v>
      </c>
      <c r="DK428">
        <v>18</v>
      </c>
      <c r="DL428">
        <v>0.11</v>
      </c>
      <c r="DM428">
        <v>0.02</v>
      </c>
      <c r="DN428">
        <v>-37.493639024390198</v>
      </c>
      <c r="DO428">
        <v>-2.2611867595819199</v>
      </c>
      <c r="DP428">
        <v>0.38298463376042802</v>
      </c>
      <c r="DQ428">
        <v>0</v>
      </c>
      <c r="DR428">
        <v>1.8333695121951199</v>
      </c>
      <c r="DS428">
        <v>-7.7305505226477195E-2</v>
      </c>
      <c r="DT428">
        <v>8.4513257586676504E-3</v>
      </c>
      <c r="DU428">
        <v>1</v>
      </c>
      <c r="DV428">
        <v>1</v>
      </c>
      <c r="DW428">
        <v>2</v>
      </c>
      <c r="DX428" t="s">
        <v>372</v>
      </c>
      <c r="DY428">
        <v>2.8726500000000001</v>
      </c>
      <c r="DZ428">
        <v>2.6327500000000001</v>
      </c>
      <c r="EA428">
        <v>0.12644</v>
      </c>
      <c r="EB428">
        <v>0.129695</v>
      </c>
      <c r="EC428">
        <v>6.4468800000000007E-2</v>
      </c>
      <c r="ED428">
        <v>5.9677500000000001E-2</v>
      </c>
      <c r="EE428">
        <v>24578.5</v>
      </c>
      <c r="EF428">
        <v>21427.599999999999</v>
      </c>
      <c r="EG428">
        <v>25185.1</v>
      </c>
      <c r="EH428">
        <v>23974.400000000001</v>
      </c>
      <c r="EI428">
        <v>40216</v>
      </c>
      <c r="EJ428">
        <v>37327.1</v>
      </c>
      <c r="EK428">
        <v>45511.9</v>
      </c>
      <c r="EL428">
        <v>42773.7</v>
      </c>
      <c r="EM428">
        <v>1.82243</v>
      </c>
      <c r="EN428">
        <v>2.0796199999999998</v>
      </c>
      <c r="EO428">
        <v>0.16969100000000001</v>
      </c>
      <c r="EP428">
        <v>0</v>
      </c>
      <c r="EQ428">
        <v>19.143799999999999</v>
      </c>
      <c r="ER428">
        <v>999.9</v>
      </c>
      <c r="ES428">
        <v>27.713000000000001</v>
      </c>
      <c r="ET428">
        <v>32.972000000000001</v>
      </c>
      <c r="EU428">
        <v>20.5671</v>
      </c>
      <c r="EV428">
        <v>49.4345</v>
      </c>
      <c r="EW428">
        <v>32.788499999999999</v>
      </c>
      <c r="EX428">
        <v>2</v>
      </c>
      <c r="EY428">
        <v>-0.11142000000000001</v>
      </c>
      <c r="EZ428">
        <v>1.6484300000000001</v>
      </c>
      <c r="FA428">
        <v>20.239100000000001</v>
      </c>
      <c r="FB428">
        <v>5.2337600000000002</v>
      </c>
      <c r="FC428">
        <v>11.9885</v>
      </c>
      <c r="FD428">
        <v>4.9572000000000003</v>
      </c>
      <c r="FE428">
        <v>3.3039299999999998</v>
      </c>
      <c r="FF428">
        <v>9999</v>
      </c>
      <c r="FG428">
        <v>9999</v>
      </c>
      <c r="FH428">
        <v>6908.8</v>
      </c>
      <c r="FI428">
        <v>357</v>
      </c>
      <c r="FJ428">
        <v>1.8682300000000001</v>
      </c>
      <c r="FK428">
        <v>1.86389</v>
      </c>
      <c r="FL428">
        <v>1.8714900000000001</v>
      </c>
      <c r="FM428">
        <v>1.8623400000000001</v>
      </c>
      <c r="FN428">
        <v>1.8617999999999999</v>
      </c>
      <c r="FO428">
        <v>1.8682700000000001</v>
      </c>
      <c r="FP428">
        <v>1.8583700000000001</v>
      </c>
      <c r="FQ428">
        <v>1.8647800000000001</v>
      </c>
      <c r="FR428">
        <v>5</v>
      </c>
      <c r="FS428">
        <v>0</v>
      </c>
      <c r="FT428">
        <v>0</v>
      </c>
      <c r="FU428">
        <v>0</v>
      </c>
      <c r="FV428" t="s">
        <v>357</v>
      </c>
      <c r="FW428" t="s">
        <v>358</v>
      </c>
      <c r="FX428" t="s">
        <v>359</v>
      </c>
      <c r="FY428" t="s">
        <v>359</v>
      </c>
      <c r="FZ428" t="s">
        <v>359</v>
      </c>
      <c r="GA428" t="s">
        <v>359</v>
      </c>
      <c r="GB428">
        <v>0</v>
      </c>
      <c r="GC428">
        <v>100</v>
      </c>
      <c r="GD428">
        <v>100</v>
      </c>
      <c r="GE428">
        <v>5.7750000000000004</v>
      </c>
      <c r="GF428">
        <v>0.10290000000000001</v>
      </c>
      <c r="GG428">
        <v>2.1444526195071201</v>
      </c>
      <c r="GH428">
        <v>5.2457919015285598E-3</v>
      </c>
      <c r="GI428">
        <v>-2.61795653493914E-6</v>
      </c>
      <c r="GJ428">
        <v>1.0331707357916401E-9</v>
      </c>
      <c r="GK428">
        <v>8.3457624279274292E-3</v>
      </c>
      <c r="GL428">
        <v>-4.6387863249973502E-2</v>
      </c>
      <c r="GM428">
        <v>3.6088159466671601E-3</v>
      </c>
      <c r="GN428">
        <v>-4.2506285216111501E-5</v>
      </c>
      <c r="GO428">
        <v>14</v>
      </c>
      <c r="GP428">
        <v>2225</v>
      </c>
      <c r="GQ428">
        <v>2</v>
      </c>
      <c r="GR428">
        <v>27</v>
      </c>
      <c r="GS428">
        <v>4534.3</v>
      </c>
      <c r="GT428">
        <v>4534.3</v>
      </c>
      <c r="GU428">
        <v>2.7160600000000001</v>
      </c>
      <c r="GV428">
        <v>2.36572</v>
      </c>
      <c r="GW428">
        <v>1.9982899999999999</v>
      </c>
      <c r="GX428">
        <v>2.7404799999999998</v>
      </c>
      <c r="GY428">
        <v>2.0935100000000002</v>
      </c>
      <c r="GZ428">
        <v>2.32544</v>
      </c>
      <c r="HA428">
        <v>35.568300000000001</v>
      </c>
      <c r="HB428">
        <v>14.2721</v>
      </c>
      <c r="HC428">
        <v>18</v>
      </c>
      <c r="HD428">
        <v>440.82799999999997</v>
      </c>
      <c r="HE428">
        <v>601.71</v>
      </c>
      <c r="HF428">
        <v>18.098500000000001</v>
      </c>
      <c r="HG428">
        <v>26.049700000000001</v>
      </c>
      <c r="HH428">
        <v>29.997800000000002</v>
      </c>
      <c r="HI428">
        <v>26.6523</v>
      </c>
      <c r="HJ428">
        <v>26.596800000000002</v>
      </c>
      <c r="HK428">
        <v>54.4529</v>
      </c>
      <c r="HL428">
        <v>14.163</v>
      </c>
      <c r="HM428">
        <v>0</v>
      </c>
      <c r="HN428">
        <v>18.132000000000001</v>
      </c>
      <c r="HO428">
        <v>1058.82</v>
      </c>
      <c r="HP428">
        <v>16.610199999999999</v>
      </c>
      <c r="HQ428">
        <v>96.337500000000006</v>
      </c>
      <c r="HR428">
        <v>100.55800000000001</v>
      </c>
    </row>
    <row r="429" spans="1:226" x14ac:dyDescent="0.2">
      <c r="A429">
        <v>538</v>
      </c>
      <c r="B429">
        <v>1657570182.5</v>
      </c>
      <c r="C429">
        <v>6763</v>
      </c>
      <c r="D429" t="s">
        <v>1184</v>
      </c>
      <c r="E429" t="s">
        <v>1185</v>
      </c>
      <c r="F429">
        <v>5</v>
      </c>
      <c r="G429" t="s">
        <v>1218</v>
      </c>
      <c r="H429" t="s">
        <v>353</v>
      </c>
      <c r="I429">
        <v>1657570179.75</v>
      </c>
      <c r="J429">
        <f t="shared" si="238"/>
        <v>2.2836951652039617E-3</v>
      </c>
      <c r="K429">
        <f t="shared" si="239"/>
        <v>2.2836951652039619</v>
      </c>
      <c r="L429">
        <f t="shared" si="240"/>
        <v>20.415046885304903</v>
      </c>
      <c r="M429">
        <f t="shared" si="241"/>
        <v>1004.9216</v>
      </c>
      <c r="N429">
        <f t="shared" si="242"/>
        <v>673.62715669546071</v>
      </c>
      <c r="O429">
        <f t="shared" si="243"/>
        <v>45.794218180360119</v>
      </c>
      <c r="P429">
        <f t="shared" si="244"/>
        <v>68.316127916086259</v>
      </c>
      <c r="Q429">
        <f t="shared" si="245"/>
        <v>0.10998232062233702</v>
      </c>
      <c r="R429">
        <f t="shared" si="246"/>
        <v>2.6443587474137633</v>
      </c>
      <c r="S429">
        <f t="shared" si="247"/>
        <v>0.10750283844112432</v>
      </c>
      <c r="T429">
        <f t="shared" si="248"/>
        <v>6.7407389941910298E-2</v>
      </c>
      <c r="U429">
        <f t="shared" si="249"/>
        <v>321.50588695832892</v>
      </c>
      <c r="V429">
        <f t="shared" si="250"/>
        <v>22.39773144447264</v>
      </c>
      <c r="W429">
        <f t="shared" si="251"/>
        <v>21.954940000000001</v>
      </c>
      <c r="X429">
        <f t="shared" si="252"/>
        <v>2.6462235563613401</v>
      </c>
      <c r="Y429">
        <f t="shared" si="253"/>
        <v>49.941402473898457</v>
      </c>
      <c r="Z429">
        <f t="shared" si="254"/>
        <v>1.2433975039777825</v>
      </c>
      <c r="AA429">
        <f t="shared" si="255"/>
        <v>2.489712828204286</v>
      </c>
      <c r="AB429">
        <f t="shared" si="256"/>
        <v>1.4028260523835576</v>
      </c>
      <c r="AC429">
        <f t="shared" si="257"/>
        <v>-100.71095678549472</v>
      </c>
      <c r="AD429">
        <f t="shared" si="258"/>
        <v>-141.9254136610773</v>
      </c>
      <c r="AE429">
        <f t="shared" si="259"/>
        <v>-10.952636330372556</v>
      </c>
      <c r="AF429">
        <f t="shared" si="260"/>
        <v>67.916880181384329</v>
      </c>
      <c r="AG429">
        <f t="shared" si="261"/>
        <v>44.365447775779216</v>
      </c>
      <c r="AH429">
        <f t="shared" si="262"/>
        <v>2.2756015492140516</v>
      </c>
      <c r="AI429">
        <f t="shared" si="263"/>
        <v>20.415046885304903</v>
      </c>
      <c r="AJ429">
        <v>1060.7406076126099</v>
      </c>
      <c r="AK429">
        <v>1031.3770909090899</v>
      </c>
      <c r="AL429">
        <v>3.4417610497701001</v>
      </c>
      <c r="AM429">
        <v>66.159676671444501</v>
      </c>
      <c r="AN429">
        <f t="shared" si="264"/>
        <v>2.2836951652039619</v>
      </c>
      <c r="AO429">
        <v>16.486144680883601</v>
      </c>
      <c r="AP429">
        <v>18.290347878787902</v>
      </c>
      <c r="AQ429">
        <v>-2.53113521053451E-5</v>
      </c>
      <c r="AR429">
        <v>77.858196227139302</v>
      </c>
      <c r="AS429">
        <v>6</v>
      </c>
      <c r="AT429">
        <v>1</v>
      </c>
      <c r="AU429">
        <f t="shared" si="265"/>
        <v>1</v>
      </c>
      <c r="AV429">
        <f t="shared" si="266"/>
        <v>0</v>
      </c>
      <c r="AW429">
        <f t="shared" si="267"/>
        <v>36646.431475013371</v>
      </c>
      <c r="AX429">
        <f t="shared" si="268"/>
        <v>1999.933</v>
      </c>
      <c r="AY429">
        <f t="shared" si="269"/>
        <v>1681.1440206001705</v>
      </c>
      <c r="AZ429">
        <f t="shared" si="270"/>
        <v>0.84060017040579382</v>
      </c>
      <c r="BA429">
        <f t="shared" si="271"/>
        <v>0.16075832888318203</v>
      </c>
      <c r="BB429">
        <v>4.0229999999999997</v>
      </c>
      <c r="BC429">
        <v>0.5</v>
      </c>
      <c r="BD429" t="s">
        <v>354</v>
      </c>
      <c r="BE429">
        <v>2</v>
      </c>
      <c r="BF429" t="b">
        <v>1</v>
      </c>
      <c r="BG429">
        <v>1657570179.75</v>
      </c>
      <c r="BH429">
        <v>1004.9216</v>
      </c>
      <c r="BI429">
        <v>1042.463</v>
      </c>
      <c r="BJ429">
        <v>18.290220000000001</v>
      </c>
      <c r="BK429">
        <v>16.492519999999999</v>
      </c>
      <c r="BL429">
        <v>999.11810000000003</v>
      </c>
      <c r="BM429">
        <v>18.187529999999999</v>
      </c>
      <c r="BN429">
        <v>499.93340000000001</v>
      </c>
      <c r="BO429">
        <v>67.965289999999996</v>
      </c>
      <c r="BP429">
        <v>1.6259920000000001E-2</v>
      </c>
      <c r="BQ429">
        <v>20.959409999999998</v>
      </c>
      <c r="BR429">
        <v>21.954940000000001</v>
      </c>
      <c r="BS429">
        <v>999.9</v>
      </c>
      <c r="BT429">
        <v>0</v>
      </c>
      <c r="BU429">
        <v>0</v>
      </c>
      <c r="BV429">
        <v>9991.42</v>
      </c>
      <c r="BW429">
        <v>0</v>
      </c>
      <c r="BX429">
        <v>9.5862540000000003</v>
      </c>
      <c r="BY429">
        <v>-37.542090000000002</v>
      </c>
      <c r="BZ429">
        <v>1023.644</v>
      </c>
      <c r="CA429">
        <v>1059.9449999999999</v>
      </c>
      <c r="CB429">
        <v>1.7977000000000001</v>
      </c>
      <c r="CC429">
        <v>1042.463</v>
      </c>
      <c r="CD429">
        <v>16.492519999999999</v>
      </c>
      <c r="CE429">
        <v>1.2431000000000001</v>
      </c>
      <c r="CF429">
        <v>1.120919</v>
      </c>
      <c r="CG429">
        <v>10.127969999999999</v>
      </c>
      <c r="CH429">
        <v>8.5907429999999998</v>
      </c>
      <c r="CI429">
        <v>1999.933</v>
      </c>
      <c r="CJ429">
        <v>0.97999480000000005</v>
      </c>
      <c r="CK429">
        <v>2.0004879999999999E-2</v>
      </c>
      <c r="CL429">
        <v>0</v>
      </c>
      <c r="CM429">
        <v>2.6149399999999998</v>
      </c>
      <c r="CN429">
        <v>0</v>
      </c>
      <c r="CO429">
        <v>5738.7820000000002</v>
      </c>
      <c r="CP429">
        <v>16704.8</v>
      </c>
      <c r="CQ429">
        <v>45</v>
      </c>
      <c r="CR429">
        <v>44.2562</v>
      </c>
      <c r="CS429">
        <v>44.375</v>
      </c>
      <c r="CT429">
        <v>42.224800000000002</v>
      </c>
      <c r="CU429">
        <v>39.811999999999998</v>
      </c>
      <c r="CV429">
        <v>1959.922</v>
      </c>
      <c r="CW429">
        <v>40.01</v>
      </c>
      <c r="CX429">
        <v>0</v>
      </c>
      <c r="CY429">
        <v>1651549077.8</v>
      </c>
      <c r="CZ429">
        <v>0</v>
      </c>
      <c r="DA429">
        <v>0</v>
      </c>
      <c r="DB429" t="s">
        <v>355</v>
      </c>
      <c r="DC429">
        <v>1657298120.5</v>
      </c>
      <c r="DD429">
        <v>1657298120.5</v>
      </c>
      <c r="DE429">
        <v>0</v>
      </c>
      <c r="DF429">
        <v>1.391</v>
      </c>
      <c r="DG429">
        <v>3.5000000000000003E-2</v>
      </c>
      <c r="DH429">
        <v>2.39</v>
      </c>
      <c r="DI429">
        <v>0.104</v>
      </c>
      <c r="DJ429">
        <v>419</v>
      </c>
      <c r="DK429">
        <v>18</v>
      </c>
      <c r="DL429">
        <v>0.11</v>
      </c>
      <c r="DM429">
        <v>0.02</v>
      </c>
      <c r="DN429">
        <v>-37.5923926829268</v>
      </c>
      <c r="DO429">
        <v>0.32062787456436598</v>
      </c>
      <c r="DP429">
        <v>0.27216763699857299</v>
      </c>
      <c r="DQ429">
        <v>0</v>
      </c>
      <c r="DR429">
        <v>1.8215234146341499</v>
      </c>
      <c r="DS429">
        <v>-0.149472543554003</v>
      </c>
      <c r="DT429">
        <v>1.6065333927246302E-2</v>
      </c>
      <c r="DU429">
        <v>0</v>
      </c>
      <c r="DV429">
        <v>0</v>
      </c>
      <c r="DW429">
        <v>2</v>
      </c>
      <c r="DX429" t="s">
        <v>356</v>
      </c>
      <c r="DY429">
        <v>2.8731100000000001</v>
      </c>
      <c r="DZ429">
        <v>2.63449</v>
      </c>
      <c r="EA429">
        <v>0.12795799999999999</v>
      </c>
      <c r="EB429">
        <v>0.131242</v>
      </c>
      <c r="EC429">
        <v>6.4463599999999996E-2</v>
      </c>
      <c r="ED429">
        <v>5.9756999999999998E-2</v>
      </c>
      <c r="EE429">
        <v>24537.8</v>
      </c>
      <c r="EF429">
        <v>21391</v>
      </c>
      <c r="EG429">
        <v>25187</v>
      </c>
      <c r="EH429">
        <v>23976</v>
      </c>
      <c r="EI429">
        <v>40218.800000000003</v>
      </c>
      <c r="EJ429">
        <v>37326.300000000003</v>
      </c>
      <c r="EK429">
        <v>45514.7</v>
      </c>
      <c r="EL429">
        <v>42776.3</v>
      </c>
      <c r="EM429">
        <v>1.8231299999999999</v>
      </c>
      <c r="EN429">
        <v>2.0798999999999999</v>
      </c>
      <c r="EO429">
        <v>0.16977999999999999</v>
      </c>
      <c r="EP429">
        <v>0</v>
      </c>
      <c r="EQ429">
        <v>19.132400000000001</v>
      </c>
      <c r="ER429">
        <v>999.9</v>
      </c>
      <c r="ES429">
        <v>27.689</v>
      </c>
      <c r="ET429">
        <v>32.951999999999998</v>
      </c>
      <c r="EU429">
        <v>20.5275</v>
      </c>
      <c r="EV429">
        <v>49.534500000000001</v>
      </c>
      <c r="EW429">
        <v>32.8566</v>
      </c>
      <c r="EX429">
        <v>2</v>
      </c>
      <c r="EY429">
        <v>-0.11407</v>
      </c>
      <c r="EZ429">
        <v>1.6165700000000001</v>
      </c>
      <c r="FA429">
        <v>20.239699999999999</v>
      </c>
      <c r="FB429">
        <v>5.2331599999999998</v>
      </c>
      <c r="FC429">
        <v>11.988099999999999</v>
      </c>
      <c r="FD429">
        <v>4.9569999999999999</v>
      </c>
      <c r="FE429">
        <v>3.3039499999999999</v>
      </c>
      <c r="FF429">
        <v>9999</v>
      </c>
      <c r="FG429">
        <v>9999</v>
      </c>
      <c r="FH429">
        <v>6908.8</v>
      </c>
      <c r="FI429">
        <v>357</v>
      </c>
      <c r="FJ429">
        <v>1.8682099999999999</v>
      </c>
      <c r="FK429">
        <v>1.8638999999999999</v>
      </c>
      <c r="FL429">
        <v>1.8714900000000001</v>
      </c>
      <c r="FM429">
        <v>1.8623400000000001</v>
      </c>
      <c r="FN429">
        <v>1.8617999999999999</v>
      </c>
      <c r="FO429">
        <v>1.86829</v>
      </c>
      <c r="FP429">
        <v>1.8583700000000001</v>
      </c>
      <c r="FQ429">
        <v>1.8647800000000001</v>
      </c>
      <c r="FR429">
        <v>5</v>
      </c>
      <c r="FS429">
        <v>0</v>
      </c>
      <c r="FT429">
        <v>0</v>
      </c>
      <c r="FU429">
        <v>0</v>
      </c>
      <c r="FV429" t="s">
        <v>357</v>
      </c>
      <c r="FW429" t="s">
        <v>358</v>
      </c>
      <c r="FX429" t="s">
        <v>359</v>
      </c>
      <c r="FY429" t="s">
        <v>359</v>
      </c>
      <c r="FZ429" t="s">
        <v>359</v>
      </c>
      <c r="GA429" t="s">
        <v>359</v>
      </c>
      <c r="GB429">
        <v>0</v>
      </c>
      <c r="GC429">
        <v>100</v>
      </c>
      <c r="GD429">
        <v>100</v>
      </c>
      <c r="GE429">
        <v>5.83</v>
      </c>
      <c r="GF429">
        <v>0.1028</v>
      </c>
      <c r="GG429">
        <v>2.1444526195071201</v>
      </c>
      <c r="GH429">
        <v>5.2457919015285598E-3</v>
      </c>
      <c r="GI429">
        <v>-2.61795653493914E-6</v>
      </c>
      <c r="GJ429">
        <v>1.0331707357916401E-9</v>
      </c>
      <c r="GK429">
        <v>8.3457624279274292E-3</v>
      </c>
      <c r="GL429">
        <v>-4.6387863249973502E-2</v>
      </c>
      <c r="GM429">
        <v>3.6088159466671601E-3</v>
      </c>
      <c r="GN429">
        <v>-4.2506285216111501E-5</v>
      </c>
      <c r="GO429">
        <v>14</v>
      </c>
      <c r="GP429">
        <v>2225</v>
      </c>
      <c r="GQ429">
        <v>2</v>
      </c>
      <c r="GR429">
        <v>27</v>
      </c>
      <c r="GS429">
        <v>4534.3999999999996</v>
      </c>
      <c r="GT429">
        <v>4534.3999999999996</v>
      </c>
      <c r="GU429">
        <v>2.7539099999999999</v>
      </c>
      <c r="GV429">
        <v>2.3596200000000001</v>
      </c>
      <c r="GW429">
        <v>1.9982899999999999</v>
      </c>
      <c r="GX429">
        <v>2.7404799999999998</v>
      </c>
      <c r="GY429">
        <v>2.0935100000000002</v>
      </c>
      <c r="GZ429">
        <v>2.32422</v>
      </c>
      <c r="HA429">
        <v>35.545099999999998</v>
      </c>
      <c r="HB429">
        <v>14.263400000000001</v>
      </c>
      <c r="HC429">
        <v>18</v>
      </c>
      <c r="HD429">
        <v>440.98500000000001</v>
      </c>
      <c r="HE429">
        <v>601.55899999999997</v>
      </c>
      <c r="HF429">
        <v>18.136099999999999</v>
      </c>
      <c r="HG429">
        <v>26.017900000000001</v>
      </c>
      <c r="HH429">
        <v>29.997900000000001</v>
      </c>
      <c r="HI429">
        <v>26.619599999999998</v>
      </c>
      <c r="HJ429">
        <v>26.5641</v>
      </c>
      <c r="HK429">
        <v>55.150199999999998</v>
      </c>
      <c r="HL429">
        <v>13.880699999999999</v>
      </c>
      <c r="HM429">
        <v>0</v>
      </c>
      <c r="HN429">
        <v>18.163</v>
      </c>
      <c r="HO429">
        <v>1072.31</v>
      </c>
      <c r="HP429">
        <v>16.625900000000001</v>
      </c>
      <c r="HQ429">
        <v>96.343999999999994</v>
      </c>
      <c r="HR429">
        <v>100.56399999999999</v>
      </c>
    </row>
    <row r="430" spans="1:226" x14ac:dyDescent="0.2">
      <c r="A430">
        <v>539</v>
      </c>
      <c r="B430">
        <v>1657570187</v>
      </c>
      <c r="C430">
        <v>6767.5</v>
      </c>
      <c r="D430" t="s">
        <v>1186</v>
      </c>
      <c r="E430" t="s">
        <v>1187</v>
      </c>
      <c r="F430">
        <v>5</v>
      </c>
      <c r="G430" t="s">
        <v>1218</v>
      </c>
      <c r="H430" t="s">
        <v>353</v>
      </c>
      <c r="I430">
        <v>1657570184.1500001</v>
      </c>
      <c r="J430">
        <f t="shared" si="238"/>
        <v>2.2597857181231875E-3</v>
      </c>
      <c r="K430">
        <f t="shared" si="239"/>
        <v>2.2597857181231875</v>
      </c>
      <c r="L430">
        <f t="shared" si="240"/>
        <v>20.338620764659872</v>
      </c>
      <c r="M430">
        <f t="shared" si="241"/>
        <v>1019.835</v>
      </c>
      <c r="N430">
        <f t="shared" si="242"/>
        <v>686.48797218609741</v>
      </c>
      <c r="O430">
        <f t="shared" si="243"/>
        <v>46.668675142181606</v>
      </c>
      <c r="P430">
        <f t="shared" si="244"/>
        <v>69.330199860697064</v>
      </c>
      <c r="Q430">
        <f t="shared" si="245"/>
        <v>0.10896807204269421</v>
      </c>
      <c r="R430">
        <f t="shared" si="246"/>
        <v>2.6429668629330605</v>
      </c>
      <c r="S430">
        <f t="shared" si="247"/>
        <v>0.10653231364119128</v>
      </c>
      <c r="T430">
        <f t="shared" si="248"/>
        <v>6.6797004467717774E-2</v>
      </c>
      <c r="U430">
        <f t="shared" si="249"/>
        <v>321.51658131658132</v>
      </c>
      <c r="V430">
        <f t="shared" si="250"/>
        <v>22.405436582301871</v>
      </c>
      <c r="W430">
        <f t="shared" si="251"/>
        <v>21.943460000000002</v>
      </c>
      <c r="X430">
        <f t="shared" si="252"/>
        <v>2.6443707826046783</v>
      </c>
      <c r="Y430">
        <f t="shared" si="253"/>
        <v>49.947859476960154</v>
      </c>
      <c r="Z430">
        <f t="shared" si="254"/>
        <v>1.2435628515100858</v>
      </c>
      <c r="AA430">
        <f t="shared" si="255"/>
        <v>2.4897220111779044</v>
      </c>
      <c r="AB430">
        <f t="shared" si="256"/>
        <v>1.4008079310945925</v>
      </c>
      <c r="AC430">
        <f t="shared" si="257"/>
        <v>-99.656550169232574</v>
      </c>
      <c r="AD430">
        <f t="shared" si="258"/>
        <v>-140.20640256592119</v>
      </c>
      <c r="AE430">
        <f t="shared" si="259"/>
        <v>-10.825044910138836</v>
      </c>
      <c r="AF430">
        <f t="shared" si="260"/>
        <v>70.828583671288726</v>
      </c>
      <c r="AG430">
        <f t="shared" si="261"/>
        <v>44.471441255406596</v>
      </c>
      <c r="AH430">
        <f t="shared" si="262"/>
        <v>2.2559272596136313</v>
      </c>
      <c r="AI430">
        <f t="shared" si="263"/>
        <v>20.338620764659872</v>
      </c>
      <c r="AJ430">
        <v>1076.3398929585801</v>
      </c>
      <c r="AK430">
        <v>1046.96884848485</v>
      </c>
      <c r="AL430">
        <v>3.4607970203062299</v>
      </c>
      <c r="AM430">
        <v>66.159676671444501</v>
      </c>
      <c r="AN430">
        <f t="shared" si="264"/>
        <v>2.2597857181231875</v>
      </c>
      <c r="AO430">
        <v>16.508596231253101</v>
      </c>
      <c r="AP430">
        <v>18.293783030303</v>
      </c>
      <c r="AQ430">
        <v>4.4298517821678501E-6</v>
      </c>
      <c r="AR430">
        <v>77.858196227139302</v>
      </c>
      <c r="AS430">
        <v>6</v>
      </c>
      <c r="AT430">
        <v>1</v>
      </c>
      <c r="AU430">
        <f t="shared" si="265"/>
        <v>1</v>
      </c>
      <c r="AV430">
        <f t="shared" si="266"/>
        <v>0</v>
      </c>
      <c r="AW430">
        <f t="shared" si="267"/>
        <v>36619.057662118736</v>
      </c>
      <c r="AX430">
        <f t="shared" si="268"/>
        <v>2000</v>
      </c>
      <c r="AY430">
        <f t="shared" si="269"/>
        <v>1681.2003012003013</v>
      </c>
      <c r="AZ430">
        <f t="shared" si="270"/>
        <v>0.84060015060015059</v>
      </c>
      <c r="BA430">
        <f t="shared" si="271"/>
        <v>0.16075829065829067</v>
      </c>
      <c r="BB430">
        <v>4.0229999999999997</v>
      </c>
      <c r="BC430">
        <v>0.5</v>
      </c>
      <c r="BD430" t="s">
        <v>354</v>
      </c>
      <c r="BE430">
        <v>2</v>
      </c>
      <c r="BF430" t="b">
        <v>1</v>
      </c>
      <c r="BG430">
        <v>1657570184.1500001</v>
      </c>
      <c r="BH430">
        <v>1019.835</v>
      </c>
      <c r="BI430">
        <v>1057.473</v>
      </c>
      <c r="BJ430">
        <v>18.292590000000001</v>
      </c>
      <c r="BK430">
        <v>16.510429999999999</v>
      </c>
      <c r="BL430">
        <v>1013.985</v>
      </c>
      <c r="BM430">
        <v>18.189800000000002</v>
      </c>
      <c r="BN430">
        <v>499.93150000000003</v>
      </c>
      <c r="BO430">
        <v>67.963300000000004</v>
      </c>
      <c r="BP430">
        <v>1.8481230000000001E-2</v>
      </c>
      <c r="BQ430">
        <v>20.95947</v>
      </c>
      <c r="BR430">
        <v>21.943460000000002</v>
      </c>
      <c r="BS430">
        <v>999.9</v>
      </c>
      <c r="BT430">
        <v>0</v>
      </c>
      <c r="BU430">
        <v>0</v>
      </c>
      <c r="BV430">
        <v>9983.9480000000003</v>
      </c>
      <c r="BW430">
        <v>0</v>
      </c>
      <c r="BX430">
        <v>9.4008280000000006</v>
      </c>
      <c r="BY430">
        <v>-37.637259999999998</v>
      </c>
      <c r="BZ430">
        <v>1038.837</v>
      </c>
      <c r="CA430">
        <v>1075.222</v>
      </c>
      <c r="CB430">
        <v>1.7821610000000001</v>
      </c>
      <c r="CC430">
        <v>1057.473</v>
      </c>
      <c r="CD430">
        <v>16.510429999999999</v>
      </c>
      <c r="CE430">
        <v>1.2432240000000001</v>
      </c>
      <c r="CF430">
        <v>1.1221030000000001</v>
      </c>
      <c r="CG430">
        <v>10.129479999999999</v>
      </c>
      <c r="CH430">
        <v>8.6063410000000005</v>
      </c>
      <c r="CI430">
        <v>2000</v>
      </c>
      <c r="CJ430">
        <v>0.97999519999999996</v>
      </c>
      <c r="CK430">
        <v>2.0004569999999999E-2</v>
      </c>
      <c r="CL430">
        <v>0</v>
      </c>
      <c r="CM430">
        <v>2.5879400000000001</v>
      </c>
      <c r="CN430">
        <v>0</v>
      </c>
      <c r="CO430">
        <v>5738.9449999999997</v>
      </c>
      <c r="CP430">
        <v>16705.38</v>
      </c>
      <c r="CQ430">
        <v>45</v>
      </c>
      <c r="CR430">
        <v>44.25</v>
      </c>
      <c r="CS430">
        <v>44.375</v>
      </c>
      <c r="CT430">
        <v>42.199599999999997</v>
      </c>
      <c r="CU430">
        <v>39.811999999999998</v>
      </c>
      <c r="CV430">
        <v>1959.9880000000001</v>
      </c>
      <c r="CW430">
        <v>40.01</v>
      </c>
      <c r="CX430">
        <v>0</v>
      </c>
      <c r="CY430">
        <v>1651549082.5999999</v>
      </c>
      <c r="CZ430">
        <v>0</v>
      </c>
      <c r="DA430">
        <v>0</v>
      </c>
      <c r="DB430" t="s">
        <v>355</v>
      </c>
      <c r="DC430">
        <v>1657298120.5</v>
      </c>
      <c r="DD430">
        <v>1657298120.5</v>
      </c>
      <c r="DE430">
        <v>0</v>
      </c>
      <c r="DF430">
        <v>1.391</v>
      </c>
      <c r="DG430">
        <v>3.5000000000000003E-2</v>
      </c>
      <c r="DH430">
        <v>2.39</v>
      </c>
      <c r="DI430">
        <v>0.104</v>
      </c>
      <c r="DJ430">
        <v>419</v>
      </c>
      <c r="DK430">
        <v>18</v>
      </c>
      <c r="DL430">
        <v>0.11</v>
      </c>
      <c r="DM430">
        <v>0.02</v>
      </c>
      <c r="DN430">
        <v>-37.584148780487801</v>
      </c>
      <c r="DO430">
        <v>-0.233809756097583</v>
      </c>
      <c r="DP430">
        <v>0.27793444842347997</v>
      </c>
      <c r="DQ430">
        <v>0</v>
      </c>
      <c r="DR430">
        <v>1.8110370731707299</v>
      </c>
      <c r="DS430">
        <v>-0.19796905923344801</v>
      </c>
      <c r="DT430">
        <v>2.00827107105204E-2</v>
      </c>
      <c r="DU430">
        <v>0</v>
      </c>
      <c r="DV430">
        <v>0</v>
      </c>
      <c r="DW430">
        <v>2</v>
      </c>
      <c r="DX430" t="s">
        <v>356</v>
      </c>
      <c r="DY430">
        <v>2.8732099999999998</v>
      </c>
      <c r="DZ430">
        <v>2.6356000000000002</v>
      </c>
      <c r="EA430">
        <v>0.12920599999999999</v>
      </c>
      <c r="EB430">
        <v>0.13241900000000001</v>
      </c>
      <c r="EC430">
        <v>6.4471899999999999E-2</v>
      </c>
      <c r="ED430">
        <v>5.9793399999999997E-2</v>
      </c>
      <c r="EE430">
        <v>24504.2</v>
      </c>
      <c r="EF430">
        <v>21363.200000000001</v>
      </c>
      <c r="EG430">
        <v>25188.400000000001</v>
      </c>
      <c r="EH430">
        <v>23977.200000000001</v>
      </c>
      <c r="EI430">
        <v>40220.5</v>
      </c>
      <c r="EJ430">
        <v>37326.9</v>
      </c>
      <c r="EK430">
        <v>45516.9</v>
      </c>
      <c r="EL430">
        <v>42778.6</v>
      </c>
      <c r="EM430">
        <v>1.82335</v>
      </c>
      <c r="EN430">
        <v>2.0804999999999998</v>
      </c>
      <c r="EO430">
        <v>0.17102800000000001</v>
      </c>
      <c r="EP430">
        <v>0</v>
      </c>
      <c r="EQ430">
        <v>19.120799999999999</v>
      </c>
      <c r="ER430">
        <v>999.9</v>
      </c>
      <c r="ES430">
        <v>27.689</v>
      </c>
      <c r="ET430">
        <v>32.951999999999998</v>
      </c>
      <c r="EU430">
        <v>20.5275</v>
      </c>
      <c r="EV430">
        <v>48.854500000000002</v>
      </c>
      <c r="EW430">
        <v>32.896599999999999</v>
      </c>
      <c r="EX430">
        <v>2</v>
      </c>
      <c r="EY430">
        <v>-0.11633599999999999</v>
      </c>
      <c r="EZ430">
        <v>1.5659400000000001</v>
      </c>
      <c r="FA430">
        <v>20.240200000000002</v>
      </c>
      <c r="FB430">
        <v>5.2337600000000002</v>
      </c>
      <c r="FC430">
        <v>11.9876</v>
      </c>
      <c r="FD430">
        <v>4.95695</v>
      </c>
      <c r="FE430">
        <v>3.3039000000000001</v>
      </c>
      <c r="FF430">
        <v>9999</v>
      </c>
      <c r="FG430">
        <v>9999</v>
      </c>
      <c r="FH430">
        <v>6909</v>
      </c>
      <c r="FI430">
        <v>357</v>
      </c>
      <c r="FJ430">
        <v>1.86822</v>
      </c>
      <c r="FK430">
        <v>1.86391</v>
      </c>
      <c r="FL430">
        <v>1.8714900000000001</v>
      </c>
      <c r="FM430">
        <v>1.8623400000000001</v>
      </c>
      <c r="FN430">
        <v>1.86182</v>
      </c>
      <c r="FO430">
        <v>1.8682799999999999</v>
      </c>
      <c r="FP430">
        <v>1.8583700000000001</v>
      </c>
      <c r="FQ430">
        <v>1.8647800000000001</v>
      </c>
      <c r="FR430">
        <v>5</v>
      </c>
      <c r="FS430">
        <v>0</v>
      </c>
      <c r="FT430">
        <v>0</v>
      </c>
      <c r="FU430">
        <v>0</v>
      </c>
      <c r="FV430" t="s">
        <v>357</v>
      </c>
      <c r="FW430" t="s">
        <v>358</v>
      </c>
      <c r="FX430" t="s">
        <v>359</v>
      </c>
      <c r="FY430" t="s">
        <v>359</v>
      </c>
      <c r="FZ430" t="s">
        <v>359</v>
      </c>
      <c r="GA430" t="s">
        <v>359</v>
      </c>
      <c r="GB430">
        <v>0</v>
      </c>
      <c r="GC430">
        <v>100</v>
      </c>
      <c r="GD430">
        <v>100</v>
      </c>
      <c r="GE430">
        <v>5.88</v>
      </c>
      <c r="GF430">
        <v>0.10290000000000001</v>
      </c>
      <c r="GG430">
        <v>2.1444526195071201</v>
      </c>
      <c r="GH430">
        <v>5.2457919015285598E-3</v>
      </c>
      <c r="GI430">
        <v>-2.61795653493914E-6</v>
      </c>
      <c r="GJ430">
        <v>1.0331707357916401E-9</v>
      </c>
      <c r="GK430">
        <v>8.3457624279274292E-3</v>
      </c>
      <c r="GL430">
        <v>-4.6387863249973502E-2</v>
      </c>
      <c r="GM430">
        <v>3.6088159466671601E-3</v>
      </c>
      <c r="GN430">
        <v>-4.2506285216111501E-5</v>
      </c>
      <c r="GO430">
        <v>14</v>
      </c>
      <c r="GP430">
        <v>2225</v>
      </c>
      <c r="GQ430">
        <v>2</v>
      </c>
      <c r="GR430">
        <v>27</v>
      </c>
      <c r="GS430">
        <v>4534.3999999999996</v>
      </c>
      <c r="GT430">
        <v>4534.3999999999996</v>
      </c>
      <c r="GU430">
        <v>2.7831999999999999</v>
      </c>
      <c r="GV430">
        <v>2.3596200000000001</v>
      </c>
      <c r="GW430">
        <v>1.9982899999999999</v>
      </c>
      <c r="GX430">
        <v>2.7404799999999998</v>
      </c>
      <c r="GY430">
        <v>2.0935100000000002</v>
      </c>
      <c r="GZ430">
        <v>2.3156699999999999</v>
      </c>
      <c r="HA430">
        <v>35.521799999999999</v>
      </c>
      <c r="HB430">
        <v>14.2721</v>
      </c>
      <c r="HC430">
        <v>18</v>
      </c>
      <c r="HD430">
        <v>440.91500000000002</v>
      </c>
      <c r="HE430">
        <v>601.73199999999997</v>
      </c>
      <c r="HF430">
        <v>18.164400000000001</v>
      </c>
      <c r="HG430">
        <v>25.991599999999998</v>
      </c>
      <c r="HH430">
        <v>29.997800000000002</v>
      </c>
      <c r="HI430">
        <v>26.5931</v>
      </c>
      <c r="HJ430">
        <v>26.5379</v>
      </c>
      <c r="HK430">
        <v>55.791899999999998</v>
      </c>
      <c r="HL430">
        <v>13.575200000000001</v>
      </c>
      <c r="HM430">
        <v>0</v>
      </c>
      <c r="HN430">
        <v>18.203199999999999</v>
      </c>
      <c r="HO430">
        <v>1092.43</v>
      </c>
      <c r="HP430">
        <v>16.629899999999999</v>
      </c>
      <c r="HQ430">
        <v>96.349000000000004</v>
      </c>
      <c r="HR430">
        <v>100.569</v>
      </c>
    </row>
    <row r="431" spans="1:226" x14ac:dyDescent="0.2">
      <c r="A431">
        <v>540</v>
      </c>
      <c r="B431">
        <v>1657570192.5</v>
      </c>
      <c r="C431">
        <v>6773</v>
      </c>
      <c r="D431" t="s">
        <v>1188</v>
      </c>
      <c r="E431" t="s">
        <v>1189</v>
      </c>
      <c r="F431">
        <v>5</v>
      </c>
      <c r="G431" t="s">
        <v>1218</v>
      </c>
      <c r="H431" t="s">
        <v>353</v>
      </c>
      <c r="I431">
        <v>1657570189.75</v>
      </c>
      <c r="J431">
        <f t="shared" si="238"/>
        <v>2.2516797371174703E-3</v>
      </c>
      <c r="K431">
        <f t="shared" si="239"/>
        <v>2.2516797371174704</v>
      </c>
      <c r="L431">
        <f t="shared" si="240"/>
        <v>20.328007386937379</v>
      </c>
      <c r="M431">
        <f t="shared" si="241"/>
        <v>1038.6869999999999</v>
      </c>
      <c r="N431">
        <f t="shared" si="242"/>
        <v>703.62308822856721</v>
      </c>
      <c r="O431">
        <f t="shared" si="243"/>
        <v>47.832466379174257</v>
      </c>
      <c r="P431">
        <f t="shared" si="244"/>
        <v>70.610191503332516</v>
      </c>
      <c r="Q431">
        <f t="shared" si="245"/>
        <v>0.10850338911916609</v>
      </c>
      <c r="R431">
        <f t="shared" si="246"/>
        <v>2.6549662517915507</v>
      </c>
      <c r="S431">
        <f t="shared" si="247"/>
        <v>0.10609876787451508</v>
      </c>
      <c r="T431">
        <f t="shared" si="248"/>
        <v>6.652333708460445E-2</v>
      </c>
      <c r="U431">
        <f t="shared" si="249"/>
        <v>321.52312259999997</v>
      </c>
      <c r="V431">
        <f t="shared" si="250"/>
        <v>22.402347507343286</v>
      </c>
      <c r="W431">
        <f t="shared" si="251"/>
        <v>21.950430000000001</v>
      </c>
      <c r="X431">
        <f t="shared" si="252"/>
        <v>2.6454955454878837</v>
      </c>
      <c r="Y431">
        <f t="shared" si="253"/>
        <v>49.965874338796176</v>
      </c>
      <c r="Z431">
        <f t="shared" si="254"/>
        <v>1.2440587853399883</v>
      </c>
      <c r="AA431">
        <f t="shared" si="255"/>
        <v>2.4898169036422413</v>
      </c>
      <c r="AB431">
        <f t="shared" si="256"/>
        <v>1.4014367601478954</v>
      </c>
      <c r="AC431">
        <f t="shared" si="257"/>
        <v>-99.299076406880445</v>
      </c>
      <c r="AD431">
        <f t="shared" si="258"/>
        <v>-141.75186090471283</v>
      </c>
      <c r="AE431">
        <f t="shared" si="259"/>
        <v>-10.895324014300403</v>
      </c>
      <c r="AF431">
        <f t="shared" si="260"/>
        <v>69.576861274106307</v>
      </c>
      <c r="AG431">
        <f t="shared" si="261"/>
        <v>44.342456231455301</v>
      </c>
      <c r="AH431">
        <f t="shared" si="262"/>
        <v>2.2453631067548643</v>
      </c>
      <c r="AI431">
        <f t="shared" si="263"/>
        <v>20.328007386937379</v>
      </c>
      <c r="AJ431">
        <v>1095.15687244634</v>
      </c>
      <c r="AK431">
        <v>1065.82139393939</v>
      </c>
      <c r="AL431">
        <v>3.4557439279942899</v>
      </c>
      <c r="AM431">
        <v>66.159676671444501</v>
      </c>
      <c r="AN431">
        <f t="shared" si="264"/>
        <v>2.2516797371174704</v>
      </c>
      <c r="AO431">
        <v>16.525784061127201</v>
      </c>
      <c r="AP431">
        <v>18.303929090909101</v>
      </c>
      <c r="AQ431">
        <v>3.1665053862793297E-5</v>
      </c>
      <c r="AR431">
        <v>77.858196227139302</v>
      </c>
      <c r="AS431">
        <v>6</v>
      </c>
      <c r="AT431">
        <v>1</v>
      </c>
      <c r="AU431">
        <f t="shared" si="265"/>
        <v>1</v>
      </c>
      <c r="AV431">
        <f t="shared" si="266"/>
        <v>0</v>
      </c>
      <c r="AW431">
        <f t="shared" si="267"/>
        <v>36854.506336359496</v>
      </c>
      <c r="AX431">
        <f t="shared" si="268"/>
        <v>2000.0409999999999</v>
      </c>
      <c r="AY431">
        <f t="shared" si="269"/>
        <v>1681.2347399999999</v>
      </c>
      <c r="AZ431">
        <f t="shared" si="270"/>
        <v>0.84060013769717712</v>
      </c>
      <c r="BA431">
        <f t="shared" si="271"/>
        <v>0.16075826575555199</v>
      </c>
      <c r="BB431">
        <v>4.0229999999999997</v>
      </c>
      <c r="BC431">
        <v>0.5</v>
      </c>
      <c r="BD431" t="s">
        <v>354</v>
      </c>
      <c r="BE431">
        <v>2</v>
      </c>
      <c r="BF431" t="b">
        <v>1</v>
      </c>
      <c r="BG431">
        <v>1657570189.75</v>
      </c>
      <c r="BH431">
        <v>1038.6869999999999</v>
      </c>
      <c r="BI431">
        <v>1076.2360000000001</v>
      </c>
      <c r="BJ431">
        <v>18.3003</v>
      </c>
      <c r="BK431">
        <v>16.527000000000001</v>
      </c>
      <c r="BL431">
        <v>1032.78</v>
      </c>
      <c r="BM431">
        <v>18.197189999999999</v>
      </c>
      <c r="BN431">
        <v>500.07260000000002</v>
      </c>
      <c r="BO431">
        <v>67.961860000000001</v>
      </c>
      <c r="BP431">
        <v>1.8379960000000001E-2</v>
      </c>
      <c r="BQ431">
        <v>20.960090000000001</v>
      </c>
      <c r="BR431">
        <v>21.950430000000001</v>
      </c>
      <c r="BS431">
        <v>999.9</v>
      </c>
      <c r="BT431">
        <v>0</v>
      </c>
      <c r="BU431">
        <v>0</v>
      </c>
      <c r="BV431">
        <v>10051.16</v>
      </c>
      <c r="BW431">
        <v>0</v>
      </c>
      <c r="BX431">
        <v>9.1936999999999998</v>
      </c>
      <c r="BY431">
        <v>-37.549889999999998</v>
      </c>
      <c r="BZ431">
        <v>1058.0509999999999</v>
      </c>
      <c r="CA431">
        <v>1094.3230000000001</v>
      </c>
      <c r="CB431">
        <v>1.7732829999999999</v>
      </c>
      <c r="CC431">
        <v>1076.2360000000001</v>
      </c>
      <c r="CD431">
        <v>16.527000000000001</v>
      </c>
      <c r="CE431">
        <v>1.243722</v>
      </c>
      <c r="CF431">
        <v>1.1232070000000001</v>
      </c>
      <c r="CG431">
        <v>10.13546</v>
      </c>
      <c r="CH431">
        <v>8.6208519999999993</v>
      </c>
      <c r="CI431">
        <v>2000.0409999999999</v>
      </c>
      <c r="CJ431">
        <v>0.97999480000000005</v>
      </c>
      <c r="CK431">
        <v>2.0004879999999999E-2</v>
      </c>
      <c r="CL431">
        <v>0</v>
      </c>
      <c r="CM431">
        <v>2.6798999999999999</v>
      </c>
      <c r="CN431">
        <v>0</v>
      </c>
      <c r="CO431">
        <v>5735.1809999999996</v>
      </c>
      <c r="CP431">
        <v>16705.72</v>
      </c>
      <c r="CQ431">
        <v>45</v>
      </c>
      <c r="CR431">
        <v>44.25</v>
      </c>
      <c r="CS431">
        <v>44.343499999999999</v>
      </c>
      <c r="CT431">
        <v>42.186999999999998</v>
      </c>
      <c r="CU431">
        <v>39.811999999999998</v>
      </c>
      <c r="CV431">
        <v>1960.0309999999999</v>
      </c>
      <c r="CW431">
        <v>40.01</v>
      </c>
      <c r="CX431">
        <v>0</v>
      </c>
      <c r="CY431">
        <v>1651549088</v>
      </c>
      <c r="CZ431">
        <v>0</v>
      </c>
      <c r="DA431">
        <v>0</v>
      </c>
      <c r="DB431" t="s">
        <v>355</v>
      </c>
      <c r="DC431">
        <v>1657298120.5</v>
      </c>
      <c r="DD431">
        <v>1657298120.5</v>
      </c>
      <c r="DE431">
        <v>0</v>
      </c>
      <c r="DF431">
        <v>1.391</v>
      </c>
      <c r="DG431">
        <v>3.5000000000000003E-2</v>
      </c>
      <c r="DH431">
        <v>2.39</v>
      </c>
      <c r="DI431">
        <v>0.104</v>
      </c>
      <c r="DJ431">
        <v>419</v>
      </c>
      <c r="DK431">
        <v>18</v>
      </c>
      <c r="DL431">
        <v>0.11</v>
      </c>
      <c r="DM431">
        <v>0.02</v>
      </c>
      <c r="DN431">
        <v>-37.581287804878002</v>
      </c>
      <c r="DO431">
        <v>0.47803484320558998</v>
      </c>
      <c r="DP431">
        <v>0.27442296372936897</v>
      </c>
      <c r="DQ431">
        <v>0</v>
      </c>
      <c r="DR431">
        <v>1.7960682926829299</v>
      </c>
      <c r="DS431">
        <v>-0.187595331010452</v>
      </c>
      <c r="DT431">
        <v>1.9312186712582599E-2</v>
      </c>
      <c r="DU431">
        <v>0</v>
      </c>
      <c r="DV431">
        <v>0</v>
      </c>
      <c r="DW431">
        <v>2</v>
      </c>
      <c r="DX431" t="s">
        <v>356</v>
      </c>
      <c r="DY431">
        <v>2.8736700000000002</v>
      </c>
      <c r="DZ431">
        <v>2.6349399999999998</v>
      </c>
      <c r="EA431">
        <v>0.130713</v>
      </c>
      <c r="EB431">
        <v>0.133909</v>
      </c>
      <c r="EC431">
        <v>6.4503099999999994E-2</v>
      </c>
      <c r="ED431">
        <v>5.9839000000000003E-2</v>
      </c>
      <c r="EE431">
        <v>24463.8</v>
      </c>
      <c r="EF431">
        <v>21327.7</v>
      </c>
      <c r="EG431">
        <v>25190.3</v>
      </c>
      <c r="EH431">
        <v>23978.3</v>
      </c>
      <c r="EI431">
        <v>40221.9</v>
      </c>
      <c r="EJ431">
        <v>37326.400000000001</v>
      </c>
      <c r="EK431">
        <v>45520</v>
      </c>
      <c r="EL431">
        <v>42780</v>
      </c>
      <c r="EM431">
        <v>1.8241000000000001</v>
      </c>
      <c r="EN431">
        <v>2.0806499999999999</v>
      </c>
      <c r="EO431">
        <v>0.172704</v>
      </c>
      <c r="EP431">
        <v>0</v>
      </c>
      <c r="EQ431">
        <v>19.1082</v>
      </c>
      <c r="ER431">
        <v>999.9</v>
      </c>
      <c r="ES431">
        <v>27.616</v>
      </c>
      <c r="ET431">
        <v>32.942</v>
      </c>
      <c r="EU431">
        <v>20.460799999999999</v>
      </c>
      <c r="EV431">
        <v>48.744500000000002</v>
      </c>
      <c r="EW431">
        <v>32.848599999999998</v>
      </c>
      <c r="EX431">
        <v>2</v>
      </c>
      <c r="EY431">
        <v>-0.118918</v>
      </c>
      <c r="EZ431">
        <v>1.49813</v>
      </c>
      <c r="FA431">
        <v>20.2408</v>
      </c>
      <c r="FB431">
        <v>5.23346</v>
      </c>
      <c r="FC431">
        <v>11.9878</v>
      </c>
      <c r="FD431">
        <v>4.9570999999999996</v>
      </c>
      <c r="FE431">
        <v>3.3039999999999998</v>
      </c>
      <c r="FF431">
        <v>9999</v>
      </c>
      <c r="FG431">
        <v>9999</v>
      </c>
      <c r="FH431">
        <v>6909</v>
      </c>
      <c r="FI431">
        <v>357</v>
      </c>
      <c r="FJ431">
        <v>1.86822</v>
      </c>
      <c r="FK431">
        <v>1.8638999999999999</v>
      </c>
      <c r="FL431">
        <v>1.8714900000000001</v>
      </c>
      <c r="FM431">
        <v>1.8623400000000001</v>
      </c>
      <c r="FN431">
        <v>1.8617999999999999</v>
      </c>
      <c r="FO431">
        <v>1.8682799999999999</v>
      </c>
      <c r="FP431">
        <v>1.8583700000000001</v>
      </c>
      <c r="FQ431">
        <v>1.8647800000000001</v>
      </c>
      <c r="FR431">
        <v>5</v>
      </c>
      <c r="FS431">
        <v>0</v>
      </c>
      <c r="FT431">
        <v>0</v>
      </c>
      <c r="FU431">
        <v>0</v>
      </c>
      <c r="FV431" t="s">
        <v>357</v>
      </c>
      <c r="FW431" t="s">
        <v>358</v>
      </c>
      <c r="FX431" t="s">
        <v>359</v>
      </c>
      <c r="FY431" t="s">
        <v>359</v>
      </c>
      <c r="FZ431" t="s">
        <v>359</v>
      </c>
      <c r="GA431" t="s">
        <v>359</v>
      </c>
      <c r="GB431">
        <v>0</v>
      </c>
      <c r="GC431">
        <v>100</v>
      </c>
      <c r="GD431">
        <v>100</v>
      </c>
      <c r="GE431">
        <v>5.93</v>
      </c>
      <c r="GF431">
        <v>0.1033</v>
      </c>
      <c r="GG431">
        <v>2.1444526195071201</v>
      </c>
      <c r="GH431">
        <v>5.2457919015285598E-3</v>
      </c>
      <c r="GI431">
        <v>-2.61795653493914E-6</v>
      </c>
      <c r="GJ431">
        <v>1.0331707357916401E-9</v>
      </c>
      <c r="GK431">
        <v>8.3457624279274292E-3</v>
      </c>
      <c r="GL431">
        <v>-4.6387863249973502E-2</v>
      </c>
      <c r="GM431">
        <v>3.6088159466671601E-3</v>
      </c>
      <c r="GN431">
        <v>-4.2506285216111501E-5</v>
      </c>
      <c r="GO431">
        <v>14</v>
      </c>
      <c r="GP431">
        <v>2225</v>
      </c>
      <c r="GQ431">
        <v>2</v>
      </c>
      <c r="GR431">
        <v>27</v>
      </c>
      <c r="GS431">
        <v>4534.5</v>
      </c>
      <c r="GT431">
        <v>4534.5</v>
      </c>
      <c r="GU431">
        <v>2.8186</v>
      </c>
      <c r="GV431">
        <v>2.36328</v>
      </c>
      <c r="GW431">
        <v>1.9982899999999999</v>
      </c>
      <c r="GX431">
        <v>2.7404799999999998</v>
      </c>
      <c r="GY431">
        <v>2.0935100000000002</v>
      </c>
      <c r="GZ431">
        <v>2.3107899999999999</v>
      </c>
      <c r="HA431">
        <v>35.521799999999999</v>
      </c>
      <c r="HB431">
        <v>14.2721</v>
      </c>
      <c r="HC431">
        <v>18</v>
      </c>
      <c r="HD431">
        <v>441.10599999999999</v>
      </c>
      <c r="HE431">
        <v>601.48599999999999</v>
      </c>
      <c r="HF431">
        <v>18.207000000000001</v>
      </c>
      <c r="HG431">
        <v>25.9604</v>
      </c>
      <c r="HH431">
        <v>29.997800000000002</v>
      </c>
      <c r="HI431">
        <v>26.561</v>
      </c>
      <c r="HJ431">
        <v>26.505400000000002</v>
      </c>
      <c r="HK431">
        <v>56.440399999999997</v>
      </c>
      <c r="HL431">
        <v>13.279199999999999</v>
      </c>
      <c r="HM431">
        <v>0</v>
      </c>
      <c r="HN431">
        <v>18.239799999999999</v>
      </c>
      <c r="HO431">
        <v>1105.94</v>
      </c>
      <c r="HP431">
        <v>16.632000000000001</v>
      </c>
      <c r="HQ431">
        <v>96.355800000000002</v>
      </c>
      <c r="HR431">
        <v>100.57299999999999</v>
      </c>
    </row>
    <row r="432" spans="1:226" x14ac:dyDescent="0.2">
      <c r="A432">
        <v>541</v>
      </c>
      <c r="B432">
        <v>1657570197.5</v>
      </c>
      <c r="C432">
        <v>6778</v>
      </c>
      <c r="D432" t="s">
        <v>1190</v>
      </c>
      <c r="E432" t="s">
        <v>1191</v>
      </c>
      <c r="F432">
        <v>5</v>
      </c>
      <c r="G432" t="s">
        <v>1218</v>
      </c>
      <c r="H432" t="s">
        <v>353</v>
      </c>
      <c r="I432">
        <v>1657570195</v>
      </c>
      <c r="J432">
        <f t="shared" si="238"/>
        <v>2.2365081183372149E-3</v>
      </c>
      <c r="K432">
        <f t="shared" si="239"/>
        <v>2.2365081183372149</v>
      </c>
      <c r="L432">
        <f t="shared" si="240"/>
        <v>19.906442824883431</v>
      </c>
      <c r="M432">
        <f t="shared" si="241"/>
        <v>1056.3244444444399</v>
      </c>
      <c r="N432">
        <f t="shared" si="242"/>
        <v>724.27057730120021</v>
      </c>
      <c r="O432">
        <f t="shared" si="243"/>
        <v>49.239315091993653</v>
      </c>
      <c r="P432">
        <f t="shared" si="244"/>
        <v>71.813896338556575</v>
      </c>
      <c r="Q432">
        <f t="shared" si="245"/>
        <v>0.10755212713279236</v>
      </c>
      <c r="R432">
        <f t="shared" si="246"/>
        <v>2.6439392212761939</v>
      </c>
      <c r="S432">
        <f t="shared" si="247"/>
        <v>0.10517936793258162</v>
      </c>
      <c r="T432">
        <f t="shared" si="248"/>
        <v>6.5945928063050815E-2</v>
      </c>
      <c r="U432">
        <f t="shared" si="249"/>
        <v>321.52189899999945</v>
      </c>
      <c r="V432">
        <f t="shared" si="250"/>
        <v>22.431552281959735</v>
      </c>
      <c r="W432">
        <f t="shared" si="251"/>
        <v>21.9707111111111</v>
      </c>
      <c r="X432">
        <f t="shared" si="252"/>
        <v>2.6487707314504982</v>
      </c>
      <c r="Y432">
        <f t="shared" si="253"/>
        <v>49.926548485353017</v>
      </c>
      <c r="Z432">
        <f t="shared" si="254"/>
        <v>1.2445542852995284</v>
      </c>
      <c r="AA432">
        <f t="shared" si="255"/>
        <v>2.4927705260151201</v>
      </c>
      <c r="AB432">
        <f t="shared" si="256"/>
        <v>1.4042164461509699</v>
      </c>
      <c r="AC432">
        <f t="shared" si="257"/>
        <v>-98.630008018671177</v>
      </c>
      <c r="AD432">
        <f t="shared" si="258"/>
        <v>-141.30470418619313</v>
      </c>
      <c r="AE432">
        <f t="shared" si="259"/>
        <v>-10.908450848014082</v>
      </c>
      <c r="AF432">
        <f t="shared" si="260"/>
        <v>70.678735947121083</v>
      </c>
      <c r="AG432">
        <f t="shared" si="261"/>
        <v>43.74472252476847</v>
      </c>
      <c r="AH432">
        <f t="shared" si="262"/>
        <v>2.2334557613045916</v>
      </c>
      <c r="AI432">
        <f t="shared" si="263"/>
        <v>19.906442824883431</v>
      </c>
      <c r="AJ432">
        <v>1111.66976382954</v>
      </c>
      <c r="AK432">
        <v>1082.8423030302999</v>
      </c>
      <c r="AL432">
        <v>3.40917034411873</v>
      </c>
      <c r="AM432">
        <v>66.159676671444501</v>
      </c>
      <c r="AN432">
        <f t="shared" si="264"/>
        <v>2.2365081183372149</v>
      </c>
      <c r="AO432">
        <v>16.541974737543999</v>
      </c>
      <c r="AP432">
        <v>18.3086963636364</v>
      </c>
      <c r="AQ432">
        <v>1.20511997942621E-5</v>
      </c>
      <c r="AR432">
        <v>77.858196227139302</v>
      </c>
      <c r="AS432">
        <v>6</v>
      </c>
      <c r="AT432">
        <v>1</v>
      </c>
      <c r="AU432">
        <f t="shared" si="265"/>
        <v>1</v>
      </c>
      <c r="AV432">
        <f t="shared" si="266"/>
        <v>0</v>
      </c>
      <c r="AW432">
        <f t="shared" si="267"/>
        <v>36635.725489004166</v>
      </c>
      <c r="AX432">
        <f t="shared" si="268"/>
        <v>2000.0333333333299</v>
      </c>
      <c r="AY432">
        <f t="shared" si="269"/>
        <v>1681.228299999997</v>
      </c>
      <c r="AZ432">
        <f t="shared" si="270"/>
        <v>0.8406001399976667</v>
      </c>
      <c r="BA432">
        <f t="shared" si="271"/>
        <v>0.16075827019549674</v>
      </c>
      <c r="BB432">
        <v>4.0229999999999997</v>
      </c>
      <c r="BC432">
        <v>0.5</v>
      </c>
      <c r="BD432" t="s">
        <v>354</v>
      </c>
      <c r="BE432">
        <v>2</v>
      </c>
      <c r="BF432" t="b">
        <v>1</v>
      </c>
      <c r="BG432">
        <v>1657570195</v>
      </c>
      <c r="BH432">
        <v>1056.3244444444399</v>
      </c>
      <c r="BI432">
        <v>1093.42444444444</v>
      </c>
      <c r="BJ432">
        <v>18.3063888888889</v>
      </c>
      <c r="BK432">
        <v>16.542022222222201</v>
      </c>
      <c r="BL432">
        <v>1050.36222222222</v>
      </c>
      <c r="BM432">
        <v>18.203033333333298</v>
      </c>
      <c r="BN432">
        <v>499.93611111111102</v>
      </c>
      <c r="BO432">
        <v>67.966111111111104</v>
      </c>
      <c r="BP432">
        <v>1.85849888888889E-2</v>
      </c>
      <c r="BQ432">
        <v>20.979377777777799</v>
      </c>
      <c r="BR432">
        <v>21.9707111111111</v>
      </c>
      <c r="BS432">
        <v>999.9</v>
      </c>
      <c r="BT432">
        <v>0</v>
      </c>
      <c r="BU432">
        <v>0</v>
      </c>
      <c r="BV432">
        <v>9988.9588888888902</v>
      </c>
      <c r="BW432">
        <v>0</v>
      </c>
      <c r="BX432">
        <v>9.1638999999999999</v>
      </c>
      <c r="BY432">
        <v>-37.098588888888898</v>
      </c>
      <c r="BZ432">
        <v>1076.02444444444</v>
      </c>
      <c r="CA432">
        <v>1111.8144444444399</v>
      </c>
      <c r="CB432">
        <v>1.76437222222222</v>
      </c>
      <c r="CC432">
        <v>1093.42444444444</v>
      </c>
      <c r="CD432">
        <v>16.542022222222201</v>
      </c>
      <c r="CE432">
        <v>1.2442144444444401</v>
      </c>
      <c r="CF432">
        <v>1.1242966666666701</v>
      </c>
      <c r="CG432">
        <v>10.1413666666667</v>
      </c>
      <c r="CH432">
        <v>8.6351944444444406</v>
      </c>
      <c r="CI432">
        <v>2000.0333333333299</v>
      </c>
      <c r="CJ432">
        <v>0.97999400000000003</v>
      </c>
      <c r="CK432">
        <v>2.0005499999999999E-2</v>
      </c>
      <c r="CL432">
        <v>0</v>
      </c>
      <c r="CM432">
        <v>2.4293555555555599</v>
      </c>
      <c r="CN432">
        <v>0</v>
      </c>
      <c r="CO432">
        <v>5732.5222222222201</v>
      </c>
      <c r="CP432">
        <v>16705.655555555601</v>
      </c>
      <c r="CQ432">
        <v>45</v>
      </c>
      <c r="CR432">
        <v>44.243000000000002</v>
      </c>
      <c r="CS432">
        <v>44.311999999999998</v>
      </c>
      <c r="CT432">
        <v>42.186999999999998</v>
      </c>
      <c r="CU432">
        <v>39.811999999999998</v>
      </c>
      <c r="CV432">
        <v>1960.0233333333299</v>
      </c>
      <c r="CW432">
        <v>40.01</v>
      </c>
      <c r="CX432">
        <v>0</v>
      </c>
      <c r="CY432">
        <v>1651549092.8</v>
      </c>
      <c r="CZ432">
        <v>0</v>
      </c>
      <c r="DA432">
        <v>0</v>
      </c>
      <c r="DB432" t="s">
        <v>355</v>
      </c>
      <c r="DC432">
        <v>1657298120.5</v>
      </c>
      <c r="DD432">
        <v>1657298120.5</v>
      </c>
      <c r="DE432">
        <v>0</v>
      </c>
      <c r="DF432">
        <v>1.391</v>
      </c>
      <c r="DG432">
        <v>3.5000000000000003E-2</v>
      </c>
      <c r="DH432">
        <v>2.39</v>
      </c>
      <c r="DI432">
        <v>0.104</v>
      </c>
      <c r="DJ432">
        <v>419</v>
      </c>
      <c r="DK432">
        <v>18</v>
      </c>
      <c r="DL432">
        <v>0.11</v>
      </c>
      <c r="DM432">
        <v>0.02</v>
      </c>
      <c r="DN432">
        <v>-37.459065853658501</v>
      </c>
      <c r="DO432">
        <v>0.41159581881524798</v>
      </c>
      <c r="DP432">
        <v>0.27128319161632503</v>
      </c>
      <c r="DQ432">
        <v>0</v>
      </c>
      <c r="DR432">
        <v>1.7827134146341499</v>
      </c>
      <c r="DS432">
        <v>-0.15582083623693299</v>
      </c>
      <c r="DT432">
        <v>1.6538416417800302E-2</v>
      </c>
      <c r="DU432">
        <v>0</v>
      </c>
      <c r="DV432">
        <v>0</v>
      </c>
      <c r="DW432">
        <v>2</v>
      </c>
      <c r="DX432" t="s">
        <v>356</v>
      </c>
      <c r="DY432">
        <v>2.8737300000000001</v>
      </c>
      <c r="DZ432">
        <v>2.6351599999999999</v>
      </c>
      <c r="EA432">
        <v>0.13206599999999999</v>
      </c>
      <c r="EB432">
        <v>0.135187</v>
      </c>
      <c r="EC432">
        <v>6.4527000000000001E-2</v>
      </c>
      <c r="ED432">
        <v>5.9859099999999998E-2</v>
      </c>
      <c r="EE432">
        <v>24427.7</v>
      </c>
      <c r="EF432">
        <v>21297.8</v>
      </c>
      <c r="EG432">
        <v>25192.3</v>
      </c>
      <c r="EH432">
        <v>23979.9</v>
      </c>
      <c r="EI432">
        <v>40223</v>
      </c>
      <c r="EJ432">
        <v>37328.1</v>
      </c>
      <c r="EK432">
        <v>45522.3</v>
      </c>
      <c r="EL432">
        <v>42782.8</v>
      </c>
      <c r="EM432">
        <v>1.8243199999999999</v>
      </c>
      <c r="EN432">
        <v>2.0811299999999999</v>
      </c>
      <c r="EO432">
        <v>0.17393400000000001</v>
      </c>
      <c r="EP432">
        <v>0</v>
      </c>
      <c r="EQ432">
        <v>19.100100000000001</v>
      </c>
      <c r="ER432">
        <v>999.9</v>
      </c>
      <c r="ES432">
        <v>27.616</v>
      </c>
      <c r="ET432">
        <v>32.920999999999999</v>
      </c>
      <c r="EU432">
        <v>20.434200000000001</v>
      </c>
      <c r="EV432">
        <v>48.844499999999996</v>
      </c>
      <c r="EW432">
        <v>32.868600000000001</v>
      </c>
      <c r="EX432">
        <v>2</v>
      </c>
      <c r="EY432">
        <v>-0.121202</v>
      </c>
      <c r="EZ432">
        <v>1.48567</v>
      </c>
      <c r="FA432">
        <v>20.2409</v>
      </c>
      <c r="FB432">
        <v>5.23346</v>
      </c>
      <c r="FC432">
        <v>11.9885</v>
      </c>
      <c r="FD432">
        <v>4.9570499999999997</v>
      </c>
      <c r="FE432">
        <v>3.3038699999999999</v>
      </c>
      <c r="FF432">
        <v>9999</v>
      </c>
      <c r="FG432">
        <v>9999</v>
      </c>
      <c r="FH432">
        <v>6909.3</v>
      </c>
      <c r="FI432">
        <v>357</v>
      </c>
      <c r="FJ432">
        <v>1.86825</v>
      </c>
      <c r="FK432">
        <v>1.86388</v>
      </c>
      <c r="FL432">
        <v>1.8714900000000001</v>
      </c>
      <c r="FM432">
        <v>1.8623400000000001</v>
      </c>
      <c r="FN432">
        <v>1.8617900000000001</v>
      </c>
      <c r="FO432">
        <v>1.8682700000000001</v>
      </c>
      <c r="FP432">
        <v>1.8583700000000001</v>
      </c>
      <c r="FQ432">
        <v>1.8647800000000001</v>
      </c>
      <c r="FR432">
        <v>5</v>
      </c>
      <c r="FS432">
        <v>0</v>
      </c>
      <c r="FT432">
        <v>0</v>
      </c>
      <c r="FU432">
        <v>0</v>
      </c>
      <c r="FV432" t="s">
        <v>357</v>
      </c>
      <c r="FW432" t="s">
        <v>358</v>
      </c>
      <c r="FX432" t="s">
        <v>359</v>
      </c>
      <c r="FY432" t="s">
        <v>359</v>
      </c>
      <c r="FZ432" t="s">
        <v>359</v>
      </c>
      <c r="GA432" t="s">
        <v>359</v>
      </c>
      <c r="GB432">
        <v>0</v>
      </c>
      <c r="GC432">
        <v>100</v>
      </c>
      <c r="GD432">
        <v>100</v>
      </c>
      <c r="GE432">
        <v>5.99</v>
      </c>
      <c r="GF432">
        <v>0.10349999999999999</v>
      </c>
      <c r="GG432">
        <v>2.1444526195071201</v>
      </c>
      <c r="GH432">
        <v>5.2457919015285598E-3</v>
      </c>
      <c r="GI432">
        <v>-2.61795653493914E-6</v>
      </c>
      <c r="GJ432">
        <v>1.0331707357916401E-9</v>
      </c>
      <c r="GK432">
        <v>8.3457624279274292E-3</v>
      </c>
      <c r="GL432">
        <v>-4.6387863249973502E-2</v>
      </c>
      <c r="GM432">
        <v>3.6088159466671601E-3</v>
      </c>
      <c r="GN432">
        <v>-4.2506285216111501E-5</v>
      </c>
      <c r="GO432">
        <v>14</v>
      </c>
      <c r="GP432">
        <v>2225</v>
      </c>
      <c r="GQ432">
        <v>2</v>
      </c>
      <c r="GR432">
        <v>27</v>
      </c>
      <c r="GS432">
        <v>4534.6000000000004</v>
      </c>
      <c r="GT432">
        <v>4534.6000000000004</v>
      </c>
      <c r="GU432">
        <v>2.8479000000000001</v>
      </c>
      <c r="GV432">
        <v>2.3571800000000001</v>
      </c>
      <c r="GW432">
        <v>1.9982899999999999</v>
      </c>
      <c r="GX432">
        <v>2.7404799999999998</v>
      </c>
      <c r="GY432">
        <v>2.0935100000000002</v>
      </c>
      <c r="GZ432">
        <v>2.3925800000000002</v>
      </c>
      <c r="HA432">
        <v>35.498600000000003</v>
      </c>
      <c r="HB432">
        <v>14.280900000000001</v>
      </c>
      <c r="HC432">
        <v>18</v>
      </c>
      <c r="HD432">
        <v>441.02300000000002</v>
      </c>
      <c r="HE432">
        <v>601.54999999999995</v>
      </c>
      <c r="HF432">
        <v>18.243400000000001</v>
      </c>
      <c r="HG432">
        <v>25.9329</v>
      </c>
      <c r="HH432">
        <v>29.997800000000002</v>
      </c>
      <c r="HI432">
        <v>26.532800000000002</v>
      </c>
      <c r="HJ432">
        <v>26.478000000000002</v>
      </c>
      <c r="HK432">
        <v>57.112900000000003</v>
      </c>
      <c r="HL432">
        <v>13.007899999999999</v>
      </c>
      <c r="HM432">
        <v>0</v>
      </c>
      <c r="HN432">
        <v>18.262799999999999</v>
      </c>
      <c r="HO432">
        <v>1126.1500000000001</v>
      </c>
      <c r="HP432">
        <v>16.6309</v>
      </c>
      <c r="HQ432">
        <v>96.361599999999996</v>
      </c>
      <c r="HR432">
        <v>100.58</v>
      </c>
    </row>
    <row r="433" spans="1:226" x14ac:dyDescent="0.2">
      <c r="A433">
        <v>542</v>
      </c>
      <c r="B433">
        <v>1657570202.5</v>
      </c>
      <c r="C433">
        <v>6783</v>
      </c>
      <c r="D433" t="s">
        <v>1192</v>
      </c>
      <c r="E433" t="s">
        <v>1193</v>
      </c>
      <c r="F433">
        <v>5</v>
      </c>
      <c r="G433" t="s">
        <v>1218</v>
      </c>
      <c r="H433" t="s">
        <v>353</v>
      </c>
      <c r="I433">
        <v>1657570199.7</v>
      </c>
      <c r="J433">
        <f t="shared" si="238"/>
        <v>2.2476344867240995E-3</v>
      </c>
      <c r="K433">
        <f t="shared" si="239"/>
        <v>2.2476344867240994</v>
      </c>
      <c r="L433">
        <f t="shared" si="240"/>
        <v>20.38831048881417</v>
      </c>
      <c r="M433">
        <f t="shared" si="241"/>
        <v>1071.7339999999999</v>
      </c>
      <c r="N433">
        <f t="shared" si="242"/>
        <v>733.56483474091169</v>
      </c>
      <c r="O433">
        <f t="shared" si="243"/>
        <v>49.874293569356006</v>
      </c>
      <c r="P433">
        <f t="shared" si="244"/>
        <v>72.866055749712871</v>
      </c>
      <c r="Q433">
        <f t="shared" si="245"/>
        <v>0.10812232421315653</v>
      </c>
      <c r="R433">
        <f t="shared" si="246"/>
        <v>2.6456527439025339</v>
      </c>
      <c r="S433">
        <f t="shared" si="247"/>
        <v>0.10572615753157681</v>
      </c>
      <c r="T433">
        <f t="shared" si="248"/>
        <v>6.6289711634538132E-2</v>
      </c>
      <c r="U433">
        <f t="shared" si="249"/>
        <v>321.51897300000002</v>
      </c>
      <c r="V433">
        <f t="shared" si="250"/>
        <v>22.437066952211993</v>
      </c>
      <c r="W433">
        <f t="shared" si="251"/>
        <v>21.971409999999999</v>
      </c>
      <c r="X433">
        <f t="shared" si="252"/>
        <v>2.6488836578805635</v>
      </c>
      <c r="Y433">
        <f t="shared" si="253"/>
        <v>49.910699297707197</v>
      </c>
      <c r="Z433">
        <f t="shared" si="254"/>
        <v>1.2448944395635302</v>
      </c>
      <c r="AA433">
        <f t="shared" si="255"/>
        <v>2.4942436332899032</v>
      </c>
      <c r="AB433">
        <f t="shared" si="256"/>
        <v>1.4039892183170333</v>
      </c>
      <c r="AC433">
        <f t="shared" si="257"/>
        <v>-99.120680864532787</v>
      </c>
      <c r="AD433">
        <f t="shared" si="258"/>
        <v>-140.12495259705244</v>
      </c>
      <c r="AE433">
        <f t="shared" si="259"/>
        <v>-10.810937408740813</v>
      </c>
      <c r="AF433">
        <f t="shared" si="260"/>
        <v>71.462402129673961</v>
      </c>
      <c r="AG433">
        <f t="shared" si="261"/>
        <v>43.723282656626374</v>
      </c>
      <c r="AH433">
        <f t="shared" si="262"/>
        <v>2.2442084739141874</v>
      </c>
      <c r="AI433">
        <f t="shared" si="263"/>
        <v>20.38831048881417</v>
      </c>
      <c r="AJ433">
        <v>1128.38667334968</v>
      </c>
      <c r="AK433">
        <v>1099.4093939393899</v>
      </c>
      <c r="AL433">
        <v>3.3446644433589499</v>
      </c>
      <c r="AM433">
        <v>66.159676671444501</v>
      </c>
      <c r="AN433">
        <f t="shared" si="264"/>
        <v>2.2476344867240994</v>
      </c>
      <c r="AO433">
        <v>16.5382238535292</v>
      </c>
      <c r="AP433">
        <v>18.3132793939394</v>
      </c>
      <c r="AQ433">
        <v>8.0221279961280792E-6</v>
      </c>
      <c r="AR433">
        <v>77.858196227139302</v>
      </c>
      <c r="AS433">
        <v>6</v>
      </c>
      <c r="AT433">
        <v>1</v>
      </c>
      <c r="AU433">
        <f t="shared" si="265"/>
        <v>1</v>
      </c>
      <c r="AV433">
        <f t="shared" si="266"/>
        <v>0</v>
      </c>
      <c r="AW433">
        <f t="shared" si="267"/>
        <v>36668.265411624336</v>
      </c>
      <c r="AX433">
        <f t="shared" si="268"/>
        <v>2000.0150000000001</v>
      </c>
      <c r="AY433">
        <f t="shared" si="269"/>
        <v>1681.2129</v>
      </c>
      <c r="AZ433">
        <f t="shared" si="270"/>
        <v>0.84060014549890871</v>
      </c>
      <c r="BA433">
        <f t="shared" si="271"/>
        <v>0.16075828081289389</v>
      </c>
      <c r="BB433">
        <v>4.0229999999999997</v>
      </c>
      <c r="BC433">
        <v>0.5</v>
      </c>
      <c r="BD433" t="s">
        <v>354</v>
      </c>
      <c r="BE433">
        <v>2</v>
      </c>
      <c r="BF433" t="b">
        <v>1</v>
      </c>
      <c r="BG433">
        <v>1657570199.7</v>
      </c>
      <c r="BH433">
        <v>1071.7339999999999</v>
      </c>
      <c r="BI433">
        <v>1108.8440000000001</v>
      </c>
      <c r="BJ433">
        <v>18.31025</v>
      </c>
      <c r="BK433">
        <v>16.537859999999998</v>
      </c>
      <c r="BL433">
        <v>1065.723</v>
      </c>
      <c r="BM433">
        <v>18.206759999999999</v>
      </c>
      <c r="BN433">
        <v>500.06700000000001</v>
      </c>
      <c r="BO433">
        <v>67.970830000000007</v>
      </c>
      <c r="BP433">
        <v>1.810732E-2</v>
      </c>
      <c r="BQ433">
        <v>20.988990000000001</v>
      </c>
      <c r="BR433">
        <v>21.971409999999999</v>
      </c>
      <c r="BS433">
        <v>999.9</v>
      </c>
      <c r="BT433">
        <v>0</v>
      </c>
      <c r="BU433">
        <v>0</v>
      </c>
      <c r="BV433">
        <v>9997.8250000000007</v>
      </c>
      <c r="BW433">
        <v>0</v>
      </c>
      <c r="BX433">
        <v>9.1779820000000001</v>
      </c>
      <c r="BY433">
        <v>-37.109169999999999</v>
      </c>
      <c r="BZ433">
        <v>1091.7249999999999</v>
      </c>
      <c r="CA433">
        <v>1127.49</v>
      </c>
      <c r="CB433">
        <v>1.772402</v>
      </c>
      <c r="CC433">
        <v>1108.8440000000001</v>
      </c>
      <c r="CD433">
        <v>16.537859999999998</v>
      </c>
      <c r="CE433">
        <v>1.2445630000000001</v>
      </c>
      <c r="CF433">
        <v>1.124091</v>
      </c>
      <c r="CG433">
        <v>10.14556</v>
      </c>
      <c r="CH433">
        <v>8.6324900000000007</v>
      </c>
      <c r="CI433">
        <v>2000.0150000000001</v>
      </c>
      <c r="CJ433">
        <v>0.97999369999999997</v>
      </c>
      <c r="CK433">
        <v>2.0005809999999999E-2</v>
      </c>
      <c r="CL433">
        <v>0</v>
      </c>
      <c r="CM433">
        <v>2.6121099999999999</v>
      </c>
      <c r="CN433">
        <v>0</v>
      </c>
      <c r="CO433">
        <v>5733.2969999999996</v>
      </c>
      <c r="CP433">
        <v>16705.5</v>
      </c>
      <c r="CQ433">
        <v>45</v>
      </c>
      <c r="CR433">
        <v>44.186999999999998</v>
      </c>
      <c r="CS433">
        <v>44.311999999999998</v>
      </c>
      <c r="CT433">
        <v>42.174599999999998</v>
      </c>
      <c r="CU433">
        <v>39.811999999999998</v>
      </c>
      <c r="CV433">
        <v>1960.0050000000001</v>
      </c>
      <c r="CW433">
        <v>40.01</v>
      </c>
      <c r="CX433">
        <v>0</v>
      </c>
      <c r="CY433">
        <v>1651549097.5999999</v>
      </c>
      <c r="CZ433">
        <v>0</v>
      </c>
      <c r="DA433">
        <v>0</v>
      </c>
      <c r="DB433" t="s">
        <v>355</v>
      </c>
      <c r="DC433">
        <v>1657298120.5</v>
      </c>
      <c r="DD433">
        <v>1657298120.5</v>
      </c>
      <c r="DE433">
        <v>0</v>
      </c>
      <c r="DF433">
        <v>1.391</v>
      </c>
      <c r="DG433">
        <v>3.5000000000000003E-2</v>
      </c>
      <c r="DH433">
        <v>2.39</v>
      </c>
      <c r="DI433">
        <v>0.104</v>
      </c>
      <c r="DJ433">
        <v>419</v>
      </c>
      <c r="DK433">
        <v>18</v>
      </c>
      <c r="DL433">
        <v>0.11</v>
      </c>
      <c r="DM433">
        <v>0.02</v>
      </c>
      <c r="DN433">
        <v>-37.390065853658498</v>
      </c>
      <c r="DO433">
        <v>2.4993993031358199</v>
      </c>
      <c r="DP433">
        <v>0.30965268396654599</v>
      </c>
      <c r="DQ433">
        <v>0</v>
      </c>
      <c r="DR433">
        <v>1.77372463414634</v>
      </c>
      <c r="DS433">
        <v>-5.3691010452961603E-2</v>
      </c>
      <c r="DT433">
        <v>7.0756863314644603E-3</v>
      </c>
      <c r="DU433">
        <v>1</v>
      </c>
      <c r="DV433">
        <v>1</v>
      </c>
      <c r="DW433">
        <v>2</v>
      </c>
      <c r="DX433" t="s">
        <v>372</v>
      </c>
      <c r="DY433">
        <v>2.8741300000000001</v>
      </c>
      <c r="DZ433">
        <v>2.6348099999999999</v>
      </c>
      <c r="EA433">
        <v>0.13336999999999999</v>
      </c>
      <c r="EB433">
        <v>0.136488</v>
      </c>
      <c r="EC433">
        <v>6.4537800000000006E-2</v>
      </c>
      <c r="ED433">
        <v>5.9849699999999999E-2</v>
      </c>
      <c r="EE433">
        <v>24392.1</v>
      </c>
      <c r="EF433">
        <v>21266.799999999999</v>
      </c>
      <c r="EG433">
        <v>25193.200000000001</v>
      </c>
      <c r="EH433">
        <v>23980.9</v>
      </c>
      <c r="EI433">
        <v>40224.5</v>
      </c>
      <c r="EJ433">
        <v>37330.1</v>
      </c>
      <c r="EK433">
        <v>45524.5</v>
      </c>
      <c r="EL433">
        <v>42784.6</v>
      </c>
      <c r="EM433">
        <v>1.8248500000000001</v>
      </c>
      <c r="EN433">
        <v>2.0817999999999999</v>
      </c>
      <c r="EO433">
        <v>0.17458599999999999</v>
      </c>
      <c r="EP433">
        <v>0</v>
      </c>
      <c r="EQ433">
        <v>19.093699999999998</v>
      </c>
      <c r="ER433">
        <v>999.9</v>
      </c>
      <c r="ES433">
        <v>27.591000000000001</v>
      </c>
      <c r="ET433">
        <v>32.911000000000001</v>
      </c>
      <c r="EU433">
        <v>20.406700000000001</v>
      </c>
      <c r="EV433">
        <v>49.154499999999999</v>
      </c>
      <c r="EW433">
        <v>32.868600000000001</v>
      </c>
      <c r="EX433">
        <v>2</v>
      </c>
      <c r="EY433">
        <v>-0.12346500000000001</v>
      </c>
      <c r="EZ433">
        <v>1.49478</v>
      </c>
      <c r="FA433">
        <v>20.2408</v>
      </c>
      <c r="FB433">
        <v>5.2337600000000002</v>
      </c>
      <c r="FC433">
        <v>11.9876</v>
      </c>
      <c r="FD433">
        <v>4.9570499999999997</v>
      </c>
      <c r="FE433">
        <v>3.3039000000000001</v>
      </c>
      <c r="FF433">
        <v>9999</v>
      </c>
      <c r="FG433">
        <v>9999</v>
      </c>
      <c r="FH433">
        <v>6909.3</v>
      </c>
      <c r="FI433">
        <v>357</v>
      </c>
      <c r="FJ433">
        <v>1.8682300000000001</v>
      </c>
      <c r="FK433">
        <v>1.86389</v>
      </c>
      <c r="FL433">
        <v>1.8714900000000001</v>
      </c>
      <c r="FM433">
        <v>1.8623400000000001</v>
      </c>
      <c r="FN433">
        <v>1.86182</v>
      </c>
      <c r="FO433">
        <v>1.8682799999999999</v>
      </c>
      <c r="FP433">
        <v>1.8583700000000001</v>
      </c>
      <c r="FQ433">
        <v>1.8647800000000001</v>
      </c>
      <c r="FR433">
        <v>5</v>
      </c>
      <c r="FS433">
        <v>0</v>
      </c>
      <c r="FT433">
        <v>0</v>
      </c>
      <c r="FU433">
        <v>0</v>
      </c>
      <c r="FV433" t="s">
        <v>357</v>
      </c>
      <c r="FW433" t="s">
        <v>358</v>
      </c>
      <c r="FX433" t="s">
        <v>359</v>
      </c>
      <c r="FY433" t="s">
        <v>359</v>
      </c>
      <c r="FZ433" t="s">
        <v>359</v>
      </c>
      <c r="GA433" t="s">
        <v>359</v>
      </c>
      <c r="GB433">
        <v>0</v>
      </c>
      <c r="GC433">
        <v>100</v>
      </c>
      <c r="GD433">
        <v>100</v>
      </c>
      <c r="GE433">
        <v>6.04</v>
      </c>
      <c r="GF433">
        <v>0.10349999999999999</v>
      </c>
      <c r="GG433">
        <v>2.1444526195071201</v>
      </c>
      <c r="GH433">
        <v>5.2457919015285598E-3</v>
      </c>
      <c r="GI433">
        <v>-2.61795653493914E-6</v>
      </c>
      <c r="GJ433">
        <v>1.0331707357916401E-9</v>
      </c>
      <c r="GK433">
        <v>8.3457624279274292E-3</v>
      </c>
      <c r="GL433">
        <v>-4.6387863249973502E-2</v>
      </c>
      <c r="GM433">
        <v>3.6088159466671601E-3</v>
      </c>
      <c r="GN433">
        <v>-4.2506285216111501E-5</v>
      </c>
      <c r="GO433">
        <v>14</v>
      </c>
      <c r="GP433">
        <v>2225</v>
      </c>
      <c r="GQ433">
        <v>2</v>
      </c>
      <c r="GR433">
        <v>27</v>
      </c>
      <c r="GS433">
        <v>4534.7</v>
      </c>
      <c r="GT433">
        <v>4534.7</v>
      </c>
      <c r="GU433">
        <v>2.8833000000000002</v>
      </c>
      <c r="GV433">
        <v>2.3596200000000001</v>
      </c>
      <c r="GW433">
        <v>1.9982899999999999</v>
      </c>
      <c r="GX433">
        <v>2.7404799999999998</v>
      </c>
      <c r="GY433">
        <v>2.0935100000000002</v>
      </c>
      <c r="GZ433">
        <v>2.2949199999999998</v>
      </c>
      <c r="HA433">
        <v>35.4754</v>
      </c>
      <c r="HB433">
        <v>14.263400000000001</v>
      </c>
      <c r="HC433">
        <v>18</v>
      </c>
      <c r="HD433">
        <v>441.096</v>
      </c>
      <c r="HE433">
        <v>601.72799999999995</v>
      </c>
      <c r="HF433">
        <v>18.270399999999999</v>
      </c>
      <c r="HG433">
        <v>25.902699999999999</v>
      </c>
      <c r="HH433">
        <v>29.998000000000001</v>
      </c>
      <c r="HI433">
        <v>26.502199999999998</v>
      </c>
      <c r="HJ433">
        <v>26.447199999999999</v>
      </c>
      <c r="HK433">
        <v>57.746699999999997</v>
      </c>
      <c r="HL433">
        <v>12.6884</v>
      </c>
      <c r="HM433">
        <v>0</v>
      </c>
      <c r="HN433">
        <v>18.283000000000001</v>
      </c>
      <c r="HO433">
        <v>1139.7</v>
      </c>
      <c r="HP433">
        <v>16.640999999999998</v>
      </c>
      <c r="HQ433">
        <v>96.365700000000004</v>
      </c>
      <c r="HR433">
        <v>100.584</v>
      </c>
    </row>
    <row r="434" spans="1:226" x14ac:dyDescent="0.2">
      <c r="A434">
        <v>543</v>
      </c>
      <c r="B434">
        <v>1657570207.5</v>
      </c>
      <c r="C434">
        <v>6788</v>
      </c>
      <c r="D434" t="s">
        <v>1194</v>
      </c>
      <c r="E434" t="s">
        <v>1195</v>
      </c>
      <c r="F434">
        <v>5</v>
      </c>
      <c r="G434" t="s">
        <v>1218</v>
      </c>
      <c r="H434" t="s">
        <v>353</v>
      </c>
      <c r="I434">
        <v>1657570205</v>
      </c>
      <c r="J434">
        <f t="shared" si="238"/>
        <v>2.2107459477930785E-3</v>
      </c>
      <c r="K434">
        <f t="shared" si="239"/>
        <v>2.2107459477930784</v>
      </c>
      <c r="L434">
        <f t="shared" si="240"/>
        <v>19.988214195039141</v>
      </c>
      <c r="M434">
        <f t="shared" si="241"/>
        <v>1089.2944444444399</v>
      </c>
      <c r="N434">
        <f t="shared" si="242"/>
        <v>750.97037706866206</v>
      </c>
      <c r="O434">
        <f t="shared" si="243"/>
        <v>51.057728337543871</v>
      </c>
      <c r="P434">
        <f t="shared" si="244"/>
        <v>74.060044873054792</v>
      </c>
      <c r="Q434">
        <f t="shared" si="245"/>
        <v>0.106131199431355</v>
      </c>
      <c r="R434">
        <f t="shared" si="246"/>
        <v>2.6475144638056394</v>
      </c>
      <c r="S434">
        <f t="shared" si="247"/>
        <v>0.10382304373666384</v>
      </c>
      <c r="T434">
        <f t="shared" si="248"/>
        <v>6.5092600016220289E-2</v>
      </c>
      <c r="U434">
        <f t="shared" si="249"/>
        <v>321.51664333333332</v>
      </c>
      <c r="V434">
        <f t="shared" si="250"/>
        <v>22.453616318298202</v>
      </c>
      <c r="W434">
        <f t="shared" si="251"/>
        <v>21.982433333333301</v>
      </c>
      <c r="X434">
        <f t="shared" si="252"/>
        <v>2.6506653650094423</v>
      </c>
      <c r="Y434">
        <f t="shared" si="253"/>
        <v>49.870341008036533</v>
      </c>
      <c r="Z434">
        <f t="shared" si="254"/>
        <v>1.2444178578277965</v>
      </c>
      <c r="AA434">
        <f t="shared" si="255"/>
        <v>2.495306494149018</v>
      </c>
      <c r="AB434">
        <f t="shared" si="256"/>
        <v>1.4062475071816458</v>
      </c>
      <c r="AC434">
        <f t="shared" si="257"/>
        <v>-97.493896297674766</v>
      </c>
      <c r="AD434">
        <f t="shared" si="258"/>
        <v>-140.80749289575408</v>
      </c>
      <c r="AE434">
        <f t="shared" si="259"/>
        <v>-10.856950782872879</v>
      </c>
      <c r="AF434">
        <f t="shared" si="260"/>
        <v>72.358303357031559</v>
      </c>
      <c r="AG434">
        <f t="shared" si="261"/>
        <v>43.542877196474883</v>
      </c>
      <c r="AH434">
        <f t="shared" si="262"/>
        <v>2.2435753960866811</v>
      </c>
      <c r="AI434">
        <f t="shared" si="263"/>
        <v>19.988214195039141</v>
      </c>
      <c r="AJ434">
        <v>1145.2132667752701</v>
      </c>
      <c r="AK434">
        <v>1116.38624242424</v>
      </c>
      <c r="AL434">
        <v>3.3915956485898699</v>
      </c>
      <c r="AM434">
        <v>66.159676671444501</v>
      </c>
      <c r="AN434">
        <f t="shared" si="264"/>
        <v>2.2107459477930784</v>
      </c>
      <c r="AO434">
        <v>16.528475342282398</v>
      </c>
      <c r="AP434">
        <v>18.2975951515151</v>
      </c>
      <c r="AQ434">
        <v>-5.2775250811063499E-3</v>
      </c>
      <c r="AR434">
        <v>77.858196227139302</v>
      </c>
      <c r="AS434">
        <v>5</v>
      </c>
      <c r="AT434">
        <v>1</v>
      </c>
      <c r="AU434">
        <f t="shared" si="265"/>
        <v>1</v>
      </c>
      <c r="AV434">
        <f t="shared" si="266"/>
        <v>0</v>
      </c>
      <c r="AW434">
        <f t="shared" si="267"/>
        <v>36703.946996201477</v>
      </c>
      <c r="AX434">
        <f t="shared" si="268"/>
        <v>2000</v>
      </c>
      <c r="AY434">
        <f t="shared" si="269"/>
        <v>1681.2003333333332</v>
      </c>
      <c r="AZ434">
        <f t="shared" si="270"/>
        <v>0.84060016666666659</v>
      </c>
      <c r="BA434">
        <f t="shared" si="271"/>
        <v>0.16075832166666665</v>
      </c>
      <c r="BB434">
        <v>4.0229999999999997</v>
      </c>
      <c r="BC434">
        <v>0.5</v>
      </c>
      <c r="BD434" t="s">
        <v>354</v>
      </c>
      <c r="BE434">
        <v>2</v>
      </c>
      <c r="BF434" t="b">
        <v>1</v>
      </c>
      <c r="BG434">
        <v>1657570205</v>
      </c>
      <c r="BH434">
        <v>1089.2944444444399</v>
      </c>
      <c r="BI434">
        <v>1126.29666666667</v>
      </c>
      <c r="BJ434">
        <v>18.3032222222222</v>
      </c>
      <c r="BK434">
        <v>16.531022222222202</v>
      </c>
      <c r="BL434">
        <v>1083.2277777777799</v>
      </c>
      <c r="BM434">
        <v>18.2</v>
      </c>
      <c r="BN434">
        <v>499.98311111111099</v>
      </c>
      <c r="BO434">
        <v>67.970966666666698</v>
      </c>
      <c r="BP434">
        <v>1.8037822222222201E-2</v>
      </c>
      <c r="BQ434">
        <v>20.995922222222202</v>
      </c>
      <c r="BR434">
        <v>21.982433333333301</v>
      </c>
      <c r="BS434">
        <v>999.9</v>
      </c>
      <c r="BT434">
        <v>0</v>
      </c>
      <c r="BU434">
        <v>0</v>
      </c>
      <c r="BV434">
        <v>10008.1944444444</v>
      </c>
      <c r="BW434">
        <v>0</v>
      </c>
      <c r="BX434">
        <v>9.6980588888888892</v>
      </c>
      <c r="BY434">
        <v>-37.001188888888898</v>
      </c>
      <c r="BZ434">
        <v>1109.6033333333301</v>
      </c>
      <c r="CA434">
        <v>1145.2277777777799</v>
      </c>
      <c r="CB434">
        <v>1.7722</v>
      </c>
      <c r="CC434">
        <v>1126.29666666667</v>
      </c>
      <c r="CD434">
        <v>16.531022222222202</v>
      </c>
      <c r="CE434">
        <v>1.2440877777777799</v>
      </c>
      <c r="CF434">
        <v>1.1236288888888899</v>
      </c>
      <c r="CG434">
        <v>10.1398444444444</v>
      </c>
      <c r="CH434">
        <v>8.6264122222222195</v>
      </c>
      <c r="CI434">
        <v>2000</v>
      </c>
      <c r="CJ434">
        <v>0.979993</v>
      </c>
      <c r="CK434">
        <v>2.0006533333333298E-2</v>
      </c>
      <c r="CL434">
        <v>0</v>
      </c>
      <c r="CM434">
        <v>2.60527777777778</v>
      </c>
      <c r="CN434">
        <v>0</v>
      </c>
      <c r="CO434">
        <v>5735.2322222222201</v>
      </c>
      <c r="CP434">
        <v>16705.388888888901</v>
      </c>
      <c r="CQ434">
        <v>45</v>
      </c>
      <c r="CR434">
        <v>44.186999999999998</v>
      </c>
      <c r="CS434">
        <v>44.311999999999998</v>
      </c>
      <c r="CT434">
        <v>42.138777777777797</v>
      </c>
      <c r="CU434">
        <v>39.811999999999998</v>
      </c>
      <c r="CV434">
        <v>1959.98888888889</v>
      </c>
      <c r="CW434">
        <v>40.011111111111099</v>
      </c>
      <c r="CX434">
        <v>0</v>
      </c>
      <c r="CY434">
        <v>1651549103</v>
      </c>
      <c r="CZ434">
        <v>0</v>
      </c>
      <c r="DA434">
        <v>0</v>
      </c>
      <c r="DB434" t="s">
        <v>355</v>
      </c>
      <c r="DC434">
        <v>1657298120.5</v>
      </c>
      <c r="DD434">
        <v>1657298120.5</v>
      </c>
      <c r="DE434">
        <v>0</v>
      </c>
      <c r="DF434">
        <v>1.391</v>
      </c>
      <c r="DG434">
        <v>3.5000000000000003E-2</v>
      </c>
      <c r="DH434">
        <v>2.39</v>
      </c>
      <c r="DI434">
        <v>0.104</v>
      </c>
      <c r="DJ434">
        <v>419</v>
      </c>
      <c r="DK434">
        <v>18</v>
      </c>
      <c r="DL434">
        <v>0.11</v>
      </c>
      <c r="DM434">
        <v>0.02</v>
      </c>
      <c r="DN434">
        <v>-37.223305000000003</v>
      </c>
      <c r="DO434">
        <v>1.7202844277673699</v>
      </c>
      <c r="DP434">
        <v>0.26274290756364899</v>
      </c>
      <c r="DQ434">
        <v>0</v>
      </c>
      <c r="DR434">
        <v>1.771226</v>
      </c>
      <c r="DS434">
        <v>8.1293808630351003E-3</v>
      </c>
      <c r="DT434">
        <v>5.1436100163212203E-3</v>
      </c>
      <c r="DU434">
        <v>1</v>
      </c>
      <c r="DV434">
        <v>1</v>
      </c>
      <c r="DW434">
        <v>2</v>
      </c>
      <c r="DX434" t="s">
        <v>372</v>
      </c>
      <c r="DY434">
        <v>2.8744499999999999</v>
      </c>
      <c r="DZ434">
        <v>2.6344500000000002</v>
      </c>
      <c r="EA434">
        <v>0.13469</v>
      </c>
      <c r="EB434">
        <v>0.13772499999999999</v>
      </c>
      <c r="EC434">
        <v>6.4504599999999995E-2</v>
      </c>
      <c r="ED434">
        <v>5.9870600000000003E-2</v>
      </c>
      <c r="EE434">
        <v>24356.9</v>
      </c>
      <c r="EF434">
        <v>21237.5</v>
      </c>
      <c r="EG434">
        <v>25195.1</v>
      </c>
      <c r="EH434">
        <v>23982.1</v>
      </c>
      <c r="EI434">
        <v>40228.5</v>
      </c>
      <c r="EJ434">
        <v>37331.1</v>
      </c>
      <c r="EK434">
        <v>45527.3</v>
      </c>
      <c r="EL434">
        <v>42786.5</v>
      </c>
      <c r="EM434">
        <v>1.8255999999999999</v>
      </c>
      <c r="EN434">
        <v>2.0821000000000001</v>
      </c>
      <c r="EO434">
        <v>0.17486499999999999</v>
      </c>
      <c r="EP434">
        <v>0</v>
      </c>
      <c r="EQ434">
        <v>19.088200000000001</v>
      </c>
      <c r="ER434">
        <v>999.9</v>
      </c>
      <c r="ES434">
        <v>27.561</v>
      </c>
      <c r="ET434">
        <v>32.911000000000001</v>
      </c>
      <c r="EU434">
        <v>20.383500000000002</v>
      </c>
      <c r="EV434">
        <v>49.014499999999998</v>
      </c>
      <c r="EW434">
        <v>32.8005</v>
      </c>
      <c r="EX434">
        <v>2</v>
      </c>
      <c r="EY434">
        <v>-0.12567600000000001</v>
      </c>
      <c r="EZ434">
        <v>1.50806</v>
      </c>
      <c r="FA434">
        <v>20.2407</v>
      </c>
      <c r="FB434">
        <v>5.23346</v>
      </c>
      <c r="FC434">
        <v>11.987</v>
      </c>
      <c r="FD434">
        <v>4.9569000000000001</v>
      </c>
      <c r="FE434">
        <v>3.3039499999999999</v>
      </c>
      <c r="FF434">
        <v>9999</v>
      </c>
      <c r="FG434">
        <v>9999</v>
      </c>
      <c r="FH434">
        <v>6909.5</v>
      </c>
      <c r="FI434">
        <v>357</v>
      </c>
      <c r="FJ434">
        <v>1.86825</v>
      </c>
      <c r="FK434">
        <v>1.86388</v>
      </c>
      <c r="FL434">
        <v>1.8714900000000001</v>
      </c>
      <c r="FM434">
        <v>1.8623400000000001</v>
      </c>
      <c r="FN434">
        <v>1.8618300000000001</v>
      </c>
      <c r="FO434">
        <v>1.86829</v>
      </c>
      <c r="FP434">
        <v>1.8583700000000001</v>
      </c>
      <c r="FQ434">
        <v>1.8647800000000001</v>
      </c>
      <c r="FR434">
        <v>5</v>
      </c>
      <c r="FS434">
        <v>0</v>
      </c>
      <c r="FT434">
        <v>0</v>
      </c>
      <c r="FU434">
        <v>0</v>
      </c>
      <c r="FV434" t="s">
        <v>357</v>
      </c>
      <c r="FW434" t="s">
        <v>358</v>
      </c>
      <c r="FX434" t="s">
        <v>359</v>
      </c>
      <c r="FY434" t="s">
        <v>359</v>
      </c>
      <c r="FZ434" t="s">
        <v>359</v>
      </c>
      <c r="GA434" t="s">
        <v>359</v>
      </c>
      <c r="GB434">
        <v>0</v>
      </c>
      <c r="GC434">
        <v>100</v>
      </c>
      <c r="GD434">
        <v>100</v>
      </c>
      <c r="GE434">
        <v>6.09</v>
      </c>
      <c r="GF434">
        <v>0.10299999999999999</v>
      </c>
      <c r="GG434">
        <v>2.1444526195071201</v>
      </c>
      <c r="GH434">
        <v>5.2457919015285598E-3</v>
      </c>
      <c r="GI434">
        <v>-2.61795653493914E-6</v>
      </c>
      <c r="GJ434">
        <v>1.0331707357916401E-9</v>
      </c>
      <c r="GK434">
        <v>8.3457624279274292E-3</v>
      </c>
      <c r="GL434">
        <v>-4.6387863249973502E-2</v>
      </c>
      <c r="GM434">
        <v>3.6088159466671601E-3</v>
      </c>
      <c r="GN434">
        <v>-4.2506285216111501E-5</v>
      </c>
      <c r="GO434">
        <v>14</v>
      </c>
      <c r="GP434">
        <v>2225</v>
      </c>
      <c r="GQ434">
        <v>2</v>
      </c>
      <c r="GR434">
        <v>27</v>
      </c>
      <c r="GS434">
        <v>4534.8</v>
      </c>
      <c r="GT434">
        <v>4534.8</v>
      </c>
      <c r="GU434">
        <v>2.9138199999999999</v>
      </c>
      <c r="GV434">
        <v>2.3535200000000001</v>
      </c>
      <c r="GW434">
        <v>1.9982899999999999</v>
      </c>
      <c r="GX434">
        <v>2.7404799999999998</v>
      </c>
      <c r="GY434">
        <v>2.0935100000000002</v>
      </c>
      <c r="GZ434">
        <v>2.3962400000000001</v>
      </c>
      <c r="HA434">
        <v>35.452300000000001</v>
      </c>
      <c r="HB434">
        <v>14.280900000000001</v>
      </c>
      <c r="HC434">
        <v>18</v>
      </c>
      <c r="HD434">
        <v>441.30399999999997</v>
      </c>
      <c r="HE434">
        <v>601.63099999999997</v>
      </c>
      <c r="HF434">
        <v>18.290299999999998</v>
      </c>
      <c r="HG434">
        <v>25.873799999999999</v>
      </c>
      <c r="HH434">
        <v>29.998000000000001</v>
      </c>
      <c r="HI434">
        <v>26.4725</v>
      </c>
      <c r="HJ434">
        <v>26.4176</v>
      </c>
      <c r="HK434">
        <v>58.363799999999998</v>
      </c>
      <c r="HL434">
        <v>12.4132</v>
      </c>
      <c r="HM434">
        <v>0</v>
      </c>
      <c r="HN434">
        <v>18.2959</v>
      </c>
      <c r="HO434">
        <v>1154.71</v>
      </c>
      <c r="HP434">
        <v>16.654599999999999</v>
      </c>
      <c r="HQ434">
        <v>96.372299999999996</v>
      </c>
      <c r="HR434">
        <v>100.589</v>
      </c>
    </row>
    <row r="435" spans="1:226" x14ac:dyDescent="0.2">
      <c r="A435">
        <v>544</v>
      </c>
      <c r="B435">
        <v>1657570212.5</v>
      </c>
      <c r="C435">
        <v>6793</v>
      </c>
      <c r="D435" t="s">
        <v>1196</v>
      </c>
      <c r="E435" t="s">
        <v>1197</v>
      </c>
      <c r="F435">
        <v>5</v>
      </c>
      <c r="G435" t="s">
        <v>1218</v>
      </c>
      <c r="H435" t="s">
        <v>353</v>
      </c>
      <c r="I435">
        <v>1657570209.7</v>
      </c>
      <c r="J435">
        <f t="shared" si="238"/>
        <v>2.2164029331048392E-3</v>
      </c>
      <c r="K435">
        <f t="shared" si="239"/>
        <v>2.2164029331048392</v>
      </c>
      <c r="L435">
        <f t="shared" si="240"/>
        <v>20.052933878876786</v>
      </c>
      <c r="M435">
        <f t="shared" si="241"/>
        <v>1104.702</v>
      </c>
      <c r="N435">
        <f t="shared" si="242"/>
        <v>765.7038061188855</v>
      </c>
      <c r="O435">
        <f t="shared" si="243"/>
        <v>52.060886746019833</v>
      </c>
      <c r="P435">
        <f t="shared" si="244"/>
        <v>75.109677202221121</v>
      </c>
      <c r="Q435">
        <f t="shared" si="245"/>
        <v>0.1064296707663948</v>
      </c>
      <c r="R435">
        <f t="shared" si="246"/>
        <v>2.6382777782514317</v>
      </c>
      <c r="S435">
        <f t="shared" si="247"/>
        <v>0.10410073307731428</v>
      </c>
      <c r="T435">
        <f t="shared" si="248"/>
        <v>6.5267959345014448E-2</v>
      </c>
      <c r="U435">
        <f t="shared" si="249"/>
        <v>321.52072859999998</v>
      </c>
      <c r="V435">
        <f t="shared" si="250"/>
        <v>22.463163971275062</v>
      </c>
      <c r="W435">
        <f t="shared" si="251"/>
        <v>21.978649999999998</v>
      </c>
      <c r="X435">
        <f t="shared" si="252"/>
        <v>2.6500537446720607</v>
      </c>
      <c r="Y435">
        <f t="shared" si="253"/>
        <v>49.830593311706771</v>
      </c>
      <c r="Z435">
        <f t="shared" si="254"/>
        <v>1.2439165328793504</v>
      </c>
      <c r="AA435">
        <f t="shared" si="255"/>
        <v>2.4962908330194722</v>
      </c>
      <c r="AB435">
        <f t="shared" si="256"/>
        <v>1.4061372117927102</v>
      </c>
      <c r="AC435">
        <f t="shared" si="257"/>
        <v>-97.743369349923412</v>
      </c>
      <c r="AD435">
        <f t="shared" si="258"/>
        <v>-138.86528842093486</v>
      </c>
      <c r="AE435">
        <f t="shared" si="259"/>
        <v>-10.744827020210634</v>
      </c>
      <c r="AF435">
        <f t="shared" si="260"/>
        <v>74.167243808931119</v>
      </c>
      <c r="AG435">
        <f t="shared" si="261"/>
        <v>43.236224950785584</v>
      </c>
      <c r="AH435">
        <f t="shared" si="262"/>
        <v>2.218730916556511</v>
      </c>
      <c r="AI435">
        <f t="shared" si="263"/>
        <v>20.052933878876786</v>
      </c>
      <c r="AJ435">
        <v>1161.5341681309501</v>
      </c>
      <c r="AK435">
        <v>1132.92060606061</v>
      </c>
      <c r="AL435">
        <v>3.3183159038921701</v>
      </c>
      <c r="AM435">
        <v>66.159676671444501</v>
      </c>
      <c r="AN435">
        <f t="shared" si="264"/>
        <v>2.2164029331048392</v>
      </c>
      <c r="AO435">
        <v>16.541435514820499</v>
      </c>
      <c r="AP435">
        <v>18.292798787878802</v>
      </c>
      <c r="AQ435">
        <v>-9.8836445658110499E-5</v>
      </c>
      <c r="AR435">
        <v>77.858196227139302</v>
      </c>
      <c r="AS435">
        <v>5</v>
      </c>
      <c r="AT435">
        <v>1</v>
      </c>
      <c r="AU435">
        <f t="shared" si="265"/>
        <v>1</v>
      </c>
      <c r="AV435">
        <f t="shared" si="266"/>
        <v>0</v>
      </c>
      <c r="AW435">
        <f t="shared" si="267"/>
        <v>36521.877704297644</v>
      </c>
      <c r="AX435">
        <f t="shared" si="268"/>
        <v>2000.0260000000001</v>
      </c>
      <c r="AY435">
        <f t="shared" si="269"/>
        <v>1681.2221399999999</v>
      </c>
      <c r="AZ435">
        <f t="shared" si="270"/>
        <v>0.84060014219815138</v>
      </c>
      <c r="BA435">
        <f t="shared" si="271"/>
        <v>0.16075827444243224</v>
      </c>
      <c r="BB435">
        <v>4.0229999999999997</v>
      </c>
      <c r="BC435">
        <v>0.5</v>
      </c>
      <c r="BD435" t="s">
        <v>354</v>
      </c>
      <c r="BE435">
        <v>2</v>
      </c>
      <c r="BF435" t="b">
        <v>1</v>
      </c>
      <c r="BG435">
        <v>1657570209.7</v>
      </c>
      <c r="BH435">
        <v>1104.702</v>
      </c>
      <c r="BI435">
        <v>1141.4670000000001</v>
      </c>
      <c r="BJ435">
        <v>18.295339999999999</v>
      </c>
      <c r="BK435">
        <v>16.542570000000001</v>
      </c>
      <c r="BL435">
        <v>1098.586</v>
      </c>
      <c r="BM435">
        <v>18.192450000000001</v>
      </c>
      <c r="BN435">
        <v>499.9316</v>
      </c>
      <c r="BO435">
        <v>67.972200000000001</v>
      </c>
      <c r="BP435">
        <v>1.8694559999999999E-2</v>
      </c>
      <c r="BQ435">
        <v>21.00234</v>
      </c>
      <c r="BR435">
        <v>21.978649999999998</v>
      </c>
      <c r="BS435">
        <v>999.9</v>
      </c>
      <c r="BT435">
        <v>0</v>
      </c>
      <c r="BU435">
        <v>0</v>
      </c>
      <c r="BV435">
        <v>9956.5</v>
      </c>
      <c r="BW435">
        <v>0</v>
      </c>
      <c r="BX435">
        <v>10.271890000000001</v>
      </c>
      <c r="BY435">
        <v>-36.765099999999997</v>
      </c>
      <c r="BZ435">
        <v>1125.289</v>
      </c>
      <c r="CA435">
        <v>1160.6659999999999</v>
      </c>
      <c r="CB435">
        <v>1.7527900000000001</v>
      </c>
      <c r="CC435">
        <v>1141.4670000000001</v>
      </c>
      <c r="CD435">
        <v>16.542570000000001</v>
      </c>
      <c r="CE435">
        <v>1.2435750000000001</v>
      </c>
      <c r="CF435">
        <v>1.1244350000000001</v>
      </c>
      <c r="CG435">
        <v>10.133699999999999</v>
      </c>
      <c r="CH435">
        <v>8.6370000000000005</v>
      </c>
      <c r="CI435">
        <v>2000.0260000000001</v>
      </c>
      <c r="CJ435">
        <v>0.97999369999999997</v>
      </c>
      <c r="CK435">
        <v>2.0005809999999999E-2</v>
      </c>
      <c r="CL435">
        <v>0</v>
      </c>
      <c r="CM435">
        <v>2.6542599999999998</v>
      </c>
      <c r="CN435">
        <v>0</v>
      </c>
      <c r="CO435">
        <v>5726.9279999999999</v>
      </c>
      <c r="CP435">
        <v>16705.580000000002</v>
      </c>
      <c r="CQ435">
        <v>45</v>
      </c>
      <c r="CR435">
        <v>44.186999999999998</v>
      </c>
      <c r="CS435">
        <v>44.293399999999998</v>
      </c>
      <c r="CT435">
        <v>42.125</v>
      </c>
      <c r="CU435">
        <v>39.811999999999998</v>
      </c>
      <c r="CV435">
        <v>1960.0160000000001</v>
      </c>
      <c r="CW435">
        <v>40.01</v>
      </c>
      <c r="CX435">
        <v>0</v>
      </c>
      <c r="CY435">
        <v>1651549107.8</v>
      </c>
      <c r="CZ435">
        <v>0</v>
      </c>
      <c r="DA435">
        <v>0</v>
      </c>
      <c r="DB435" t="s">
        <v>355</v>
      </c>
      <c r="DC435">
        <v>1657298120.5</v>
      </c>
      <c r="DD435">
        <v>1657298120.5</v>
      </c>
      <c r="DE435">
        <v>0</v>
      </c>
      <c r="DF435">
        <v>1.391</v>
      </c>
      <c r="DG435">
        <v>3.5000000000000003E-2</v>
      </c>
      <c r="DH435">
        <v>2.39</v>
      </c>
      <c r="DI435">
        <v>0.104</v>
      </c>
      <c r="DJ435">
        <v>419</v>
      </c>
      <c r="DK435">
        <v>18</v>
      </c>
      <c r="DL435">
        <v>0.11</v>
      </c>
      <c r="DM435">
        <v>0.02</v>
      </c>
      <c r="DN435">
        <v>-37.047934146341497</v>
      </c>
      <c r="DO435">
        <v>2.1079693379791502</v>
      </c>
      <c r="DP435">
        <v>0.29629452273013901</v>
      </c>
      <c r="DQ435">
        <v>0</v>
      </c>
      <c r="DR435">
        <v>1.76709365853659</v>
      </c>
      <c r="DS435">
        <v>-3.67988153310118E-2</v>
      </c>
      <c r="DT435">
        <v>8.5119737059748801E-3</v>
      </c>
      <c r="DU435">
        <v>1</v>
      </c>
      <c r="DV435">
        <v>1</v>
      </c>
      <c r="DW435">
        <v>2</v>
      </c>
      <c r="DX435" t="s">
        <v>372</v>
      </c>
      <c r="DY435">
        <v>2.8744499999999999</v>
      </c>
      <c r="DZ435">
        <v>2.6349499999999999</v>
      </c>
      <c r="EA435">
        <v>0.13597799999999999</v>
      </c>
      <c r="EB435">
        <v>0.13903599999999999</v>
      </c>
      <c r="EC435">
        <v>6.4505900000000005E-2</v>
      </c>
      <c r="ED435">
        <v>5.9894200000000002E-2</v>
      </c>
      <c r="EE435">
        <v>24322.400000000001</v>
      </c>
      <c r="EF435">
        <v>21206.9</v>
      </c>
      <c r="EG435">
        <v>25196.799999999999</v>
      </c>
      <c r="EH435">
        <v>23983.9</v>
      </c>
      <c r="EI435">
        <v>40231.1</v>
      </c>
      <c r="EJ435">
        <v>37332.800000000003</v>
      </c>
      <c r="EK435">
        <v>45530.2</v>
      </c>
      <c r="EL435">
        <v>42789.5</v>
      </c>
      <c r="EM435">
        <v>1.82572</v>
      </c>
      <c r="EN435">
        <v>2.0826500000000001</v>
      </c>
      <c r="EO435">
        <v>0.17574100000000001</v>
      </c>
      <c r="EP435">
        <v>0</v>
      </c>
      <c r="EQ435">
        <v>19.0808</v>
      </c>
      <c r="ER435">
        <v>999.9</v>
      </c>
      <c r="ES435">
        <v>27.536000000000001</v>
      </c>
      <c r="ET435">
        <v>32.901000000000003</v>
      </c>
      <c r="EU435">
        <v>20.3505</v>
      </c>
      <c r="EV435">
        <v>49.174500000000002</v>
      </c>
      <c r="EW435">
        <v>32.956699999999998</v>
      </c>
      <c r="EX435">
        <v>2</v>
      </c>
      <c r="EY435">
        <v>-0.12806699999999999</v>
      </c>
      <c r="EZ435">
        <v>1.50715</v>
      </c>
      <c r="FA435">
        <v>20.240500000000001</v>
      </c>
      <c r="FB435">
        <v>5.23271</v>
      </c>
      <c r="FC435">
        <v>11.987500000000001</v>
      </c>
      <c r="FD435">
        <v>4.9568000000000003</v>
      </c>
      <c r="FE435">
        <v>3.3039299999999998</v>
      </c>
      <c r="FF435">
        <v>9999</v>
      </c>
      <c r="FG435">
        <v>9999</v>
      </c>
      <c r="FH435">
        <v>6909.5</v>
      </c>
      <c r="FI435">
        <v>357</v>
      </c>
      <c r="FJ435">
        <v>1.86825</v>
      </c>
      <c r="FK435">
        <v>1.86388</v>
      </c>
      <c r="FL435">
        <v>1.8714900000000001</v>
      </c>
      <c r="FM435">
        <v>1.8623400000000001</v>
      </c>
      <c r="FN435">
        <v>1.8618300000000001</v>
      </c>
      <c r="FO435">
        <v>1.86829</v>
      </c>
      <c r="FP435">
        <v>1.8583700000000001</v>
      </c>
      <c r="FQ435">
        <v>1.8647800000000001</v>
      </c>
      <c r="FR435">
        <v>5</v>
      </c>
      <c r="FS435">
        <v>0</v>
      </c>
      <c r="FT435">
        <v>0</v>
      </c>
      <c r="FU435">
        <v>0</v>
      </c>
      <c r="FV435" t="s">
        <v>357</v>
      </c>
      <c r="FW435" t="s">
        <v>358</v>
      </c>
      <c r="FX435" t="s">
        <v>359</v>
      </c>
      <c r="FY435" t="s">
        <v>359</v>
      </c>
      <c r="FZ435" t="s">
        <v>359</v>
      </c>
      <c r="GA435" t="s">
        <v>359</v>
      </c>
      <c r="GB435">
        <v>0</v>
      </c>
      <c r="GC435">
        <v>100</v>
      </c>
      <c r="GD435">
        <v>100</v>
      </c>
      <c r="GE435">
        <v>6.15</v>
      </c>
      <c r="GF435">
        <v>0.10290000000000001</v>
      </c>
      <c r="GG435">
        <v>2.1444526195071201</v>
      </c>
      <c r="GH435">
        <v>5.2457919015285598E-3</v>
      </c>
      <c r="GI435">
        <v>-2.61795653493914E-6</v>
      </c>
      <c r="GJ435">
        <v>1.0331707357916401E-9</v>
      </c>
      <c r="GK435">
        <v>8.3457624279274292E-3</v>
      </c>
      <c r="GL435">
        <v>-4.6387863249973502E-2</v>
      </c>
      <c r="GM435">
        <v>3.6088159466671601E-3</v>
      </c>
      <c r="GN435">
        <v>-4.2506285216111501E-5</v>
      </c>
      <c r="GO435">
        <v>14</v>
      </c>
      <c r="GP435">
        <v>2225</v>
      </c>
      <c r="GQ435">
        <v>2</v>
      </c>
      <c r="GR435">
        <v>27</v>
      </c>
      <c r="GS435">
        <v>4534.8999999999996</v>
      </c>
      <c r="GT435">
        <v>4534.8999999999996</v>
      </c>
      <c r="GU435">
        <v>2.948</v>
      </c>
      <c r="GV435">
        <v>2.3535200000000001</v>
      </c>
      <c r="GW435">
        <v>1.9982899999999999</v>
      </c>
      <c r="GX435">
        <v>2.7404799999999998</v>
      </c>
      <c r="GY435">
        <v>2.0935100000000002</v>
      </c>
      <c r="GZ435">
        <v>2.3327599999999999</v>
      </c>
      <c r="HA435">
        <v>35.405900000000003</v>
      </c>
      <c r="HB435">
        <v>14.263400000000001</v>
      </c>
      <c r="HC435">
        <v>18</v>
      </c>
      <c r="HD435">
        <v>441.154</v>
      </c>
      <c r="HE435">
        <v>601.72799999999995</v>
      </c>
      <c r="HF435">
        <v>18.302</v>
      </c>
      <c r="HG435">
        <v>25.845500000000001</v>
      </c>
      <c r="HH435">
        <v>29.997800000000002</v>
      </c>
      <c r="HI435">
        <v>26.443100000000001</v>
      </c>
      <c r="HJ435">
        <v>26.388300000000001</v>
      </c>
      <c r="HK435">
        <v>59.053699999999999</v>
      </c>
      <c r="HL435">
        <v>12.121499999999999</v>
      </c>
      <c r="HM435">
        <v>0</v>
      </c>
      <c r="HN435">
        <v>18.311199999999999</v>
      </c>
      <c r="HO435">
        <v>1174.9000000000001</v>
      </c>
      <c r="HP435">
        <v>16.661200000000001</v>
      </c>
      <c r="HQ435">
        <v>96.378500000000003</v>
      </c>
      <c r="HR435">
        <v>100.596</v>
      </c>
    </row>
    <row r="436" spans="1:226" x14ac:dyDescent="0.2">
      <c r="A436">
        <v>545</v>
      </c>
      <c r="B436">
        <v>1657570217.5</v>
      </c>
      <c r="C436">
        <v>6798</v>
      </c>
      <c r="D436" t="s">
        <v>1198</v>
      </c>
      <c r="E436" t="s">
        <v>1199</v>
      </c>
      <c r="F436">
        <v>5</v>
      </c>
      <c r="G436" t="s">
        <v>1218</v>
      </c>
      <c r="H436" t="s">
        <v>353</v>
      </c>
      <c r="I436">
        <v>1657570215</v>
      </c>
      <c r="J436">
        <f t="shared" si="238"/>
        <v>2.1996829525193222E-3</v>
      </c>
      <c r="K436">
        <f t="shared" si="239"/>
        <v>2.1996829525193222</v>
      </c>
      <c r="L436">
        <f t="shared" si="240"/>
        <v>20.402925894574945</v>
      </c>
      <c r="M436">
        <f t="shared" si="241"/>
        <v>1122.1977777777799</v>
      </c>
      <c r="N436">
        <f t="shared" si="242"/>
        <v>774.43673099424723</v>
      </c>
      <c r="O436">
        <f t="shared" si="243"/>
        <v>52.656909589027265</v>
      </c>
      <c r="P436">
        <f t="shared" si="244"/>
        <v>76.30251066421954</v>
      </c>
      <c r="Q436">
        <f t="shared" si="245"/>
        <v>0.1054273842175515</v>
      </c>
      <c r="R436">
        <f t="shared" si="246"/>
        <v>2.6448898166647958</v>
      </c>
      <c r="S436">
        <f t="shared" si="247"/>
        <v>0.10314717846627183</v>
      </c>
      <c r="T436">
        <f t="shared" si="248"/>
        <v>6.4667746432872458E-2</v>
      </c>
      <c r="U436">
        <f t="shared" si="249"/>
        <v>321.50984033333367</v>
      </c>
      <c r="V436">
        <f t="shared" si="250"/>
        <v>22.470124513952118</v>
      </c>
      <c r="W436">
        <f t="shared" si="251"/>
        <v>21.990300000000001</v>
      </c>
      <c r="X436">
        <f t="shared" si="252"/>
        <v>2.6519374997794078</v>
      </c>
      <c r="Y436">
        <f t="shared" si="253"/>
        <v>49.795068376863767</v>
      </c>
      <c r="Z436">
        <f t="shared" si="254"/>
        <v>1.2434595982763166</v>
      </c>
      <c r="AA436">
        <f t="shared" si="255"/>
        <v>2.4971541134665136</v>
      </c>
      <c r="AB436">
        <f t="shared" si="256"/>
        <v>1.4084779015030913</v>
      </c>
      <c r="AC436">
        <f t="shared" si="257"/>
        <v>-97.006018206102112</v>
      </c>
      <c r="AD436">
        <f t="shared" si="258"/>
        <v>-140.07218683296463</v>
      </c>
      <c r="AE436">
        <f t="shared" si="259"/>
        <v>-10.812068873267684</v>
      </c>
      <c r="AF436">
        <f t="shared" si="260"/>
        <v>73.619566420999263</v>
      </c>
      <c r="AG436">
        <f t="shared" si="261"/>
        <v>44.333432696546254</v>
      </c>
      <c r="AH436">
        <f t="shared" si="262"/>
        <v>2.2072920352580576</v>
      </c>
      <c r="AI436">
        <f t="shared" si="263"/>
        <v>20.402925894574945</v>
      </c>
      <c r="AJ436">
        <v>1179.3415567746199</v>
      </c>
      <c r="AK436">
        <v>1149.9896969696999</v>
      </c>
      <c r="AL436">
        <v>3.4427202553020999</v>
      </c>
      <c r="AM436">
        <v>66.159676671444501</v>
      </c>
      <c r="AN436">
        <f t="shared" si="264"/>
        <v>2.1996829525193222</v>
      </c>
      <c r="AO436">
        <v>16.544127284478101</v>
      </c>
      <c r="AP436">
        <v>18.2821690909091</v>
      </c>
      <c r="AQ436">
        <v>-1.50836505411723E-4</v>
      </c>
      <c r="AR436">
        <v>77.858196227139302</v>
      </c>
      <c r="AS436">
        <v>5</v>
      </c>
      <c r="AT436">
        <v>1</v>
      </c>
      <c r="AU436">
        <f t="shared" si="265"/>
        <v>1</v>
      </c>
      <c r="AV436">
        <f t="shared" si="266"/>
        <v>0</v>
      </c>
      <c r="AW436">
        <f t="shared" si="267"/>
        <v>36651.021809739315</v>
      </c>
      <c r="AX436">
        <f t="shared" si="268"/>
        <v>1999.9577777777799</v>
      </c>
      <c r="AY436">
        <f t="shared" si="269"/>
        <v>1681.1648333333353</v>
      </c>
      <c r="AZ436">
        <f t="shared" si="270"/>
        <v>0.84060016267010085</v>
      </c>
      <c r="BA436">
        <f t="shared" si="271"/>
        <v>0.16075831395329457</v>
      </c>
      <c r="BB436">
        <v>4.0229999999999997</v>
      </c>
      <c r="BC436">
        <v>0.5</v>
      </c>
      <c r="BD436" t="s">
        <v>354</v>
      </c>
      <c r="BE436">
        <v>2</v>
      </c>
      <c r="BF436" t="b">
        <v>1</v>
      </c>
      <c r="BG436">
        <v>1657570215</v>
      </c>
      <c r="BH436">
        <v>1122.1977777777799</v>
      </c>
      <c r="BI436">
        <v>1159.8588888888901</v>
      </c>
      <c r="BJ436">
        <v>18.2878333333333</v>
      </c>
      <c r="BK436">
        <v>16.544444444444402</v>
      </c>
      <c r="BL436">
        <v>1116.02444444444</v>
      </c>
      <c r="BM436">
        <v>18.185266666666699</v>
      </c>
      <c r="BN436">
        <v>500.03422222222201</v>
      </c>
      <c r="BO436">
        <v>67.975277777777805</v>
      </c>
      <c r="BP436">
        <v>1.8539511111111101E-2</v>
      </c>
      <c r="BQ436">
        <v>21.0079666666667</v>
      </c>
      <c r="BR436">
        <v>21.990300000000001</v>
      </c>
      <c r="BS436">
        <v>999.9</v>
      </c>
      <c r="BT436">
        <v>0</v>
      </c>
      <c r="BU436">
        <v>0</v>
      </c>
      <c r="BV436">
        <v>9992.9144444444391</v>
      </c>
      <c r="BW436">
        <v>0</v>
      </c>
      <c r="BX436">
        <v>10.718311111111101</v>
      </c>
      <c r="BY436">
        <v>-37.660522222222198</v>
      </c>
      <c r="BZ436">
        <v>1143.10222222222</v>
      </c>
      <c r="CA436">
        <v>1179.3699999999999</v>
      </c>
      <c r="CB436">
        <v>1.74339333333333</v>
      </c>
      <c r="CC436">
        <v>1159.8588888888901</v>
      </c>
      <c r="CD436">
        <v>16.544444444444402</v>
      </c>
      <c r="CE436">
        <v>1.24312333333333</v>
      </c>
      <c r="CF436">
        <v>1.1246144444444399</v>
      </c>
      <c r="CG436">
        <v>10.1282444444444</v>
      </c>
      <c r="CH436">
        <v>8.6393555555555608</v>
      </c>
      <c r="CI436">
        <v>1999.9577777777799</v>
      </c>
      <c r="CJ436">
        <v>0.979993</v>
      </c>
      <c r="CK436">
        <v>2.0006533333333298E-2</v>
      </c>
      <c r="CL436">
        <v>0</v>
      </c>
      <c r="CM436">
        <v>2.6279888888888898</v>
      </c>
      <c r="CN436">
        <v>0</v>
      </c>
      <c r="CO436">
        <v>5725.36333333333</v>
      </c>
      <c r="CP436">
        <v>16705.0333333333</v>
      </c>
      <c r="CQ436">
        <v>45</v>
      </c>
      <c r="CR436">
        <v>44.186999999999998</v>
      </c>
      <c r="CS436">
        <v>44.263777777777797</v>
      </c>
      <c r="CT436">
        <v>42.138777777777797</v>
      </c>
      <c r="CU436">
        <v>39.811999999999998</v>
      </c>
      <c r="CV436">
        <v>1959.9477777777799</v>
      </c>
      <c r="CW436">
        <v>40.01</v>
      </c>
      <c r="CX436">
        <v>0</v>
      </c>
      <c r="CY436">
        <v>1651549112.5999999</v>
      </c>
      <c r="CZ436">
        <v>0</v>
      </c>
      <c r="DA436">
        <v>0</v>
      </c>
      <c r="DB436" t="s">
        <v>355</v>
      </c>
      <c r="DC436">
        <v>1657298120.5</v>
      </c>
      <c r="DD436">
        <v>1657298120.5</v>
      </c>
      <c r="DE436">
        <v>0</v>
      </c>
      <c r="DF436">
        <v>1.391</v>
      </c>
      <c r="DG436">
        <v>3.5000000000000003E-2</v>
      </c>
      <c r="DH436">
        <v>2.39</v>
      </c>
      <c r="DI436">
        <v>0.104</v>
      </c>
      <c r="DJ436">
        <v>419</v>
      </c>
      <c r="DK436">
        <v>18</v>
      </c>
      <c r="DL436">
        <v>0.11</v>
      </c>
      <c r="DM436">
        <v>0.02</v>
      </c>
      <c r="DN436">
        <v>-37.072126829268299</v>
      </c>
      <c r="DO436">
        <v>-1.1694188153310101</v>
      </c>
      <c r="DP436">
        <v>0.347155083798321</v>
      </c>
      <c r="DQ436">
        <v>0</v>
      </c>
      <c r="DR436">
        <v>1.7620217073170701</v>
      </c>
      <c r="DS436">
        <v>-0.104947735191634</v>
      </c>
      <c r="DT436">
        <v>1.2239706656464001E-2</v>
      </c>
      <c r="DU436">
        <v>0</v>
      </c>
      <c r="DV436">
        <v>0</v>
      </c>
      <c r="DW436">
        <v>2</v>
      </c>
      <c r="DX436" t="s">
        <v>356</v>
      </c>
      <c r="DY436">
        <v>2.8747400000000001</v>
      </c>
      <c r="DZ436">
        <v>2.6350699999999998</v>
      </c>
      <c r="EA436">
        <v>0.137294</v>
      </c>
      <c r="EB436">
        <v>0.140372</v>
      </c>
      <c r="EC436">
        <v>6.4478999999999995E-2</v>
      </c>
      <c r="ED436">
        <v>5.99074E-2</v>
      </c>
      <c r="EE436">
        <v>24286.799999999999</v>
      </c>
      <c r="EF436">
        <v>21175.8</v>
      </c>
      <c r="EG436">
        <v>25198.1</v>
      </c>
      <c r="EH436">
        <v>23985.8</v>
      </c>
      <c r="EI436">
        <v>40234.300000000003</v>
      </c>
      <c r="EJ436">
        <v>37334.9</v>
      </c>
      <c r="EK436">
        <v>45532.4</v>
      </c>
      <c r="EL436">
        <v>42792.4</v>
      </c>
      <c r="EM436">
        <v>1.8264</v>
      </c>
      <c r="EN436">
        <v>2.0835300000000001</v>
      </c>
      <c r="EO436">
        <v>0.17643</v>
      </c>
      <c r="EP436">
        <v>0</v>
      </c>
      <c r="EQ436">
        <v>19.0745</v>
      </c>
      <c r="ER436">
        <v>999.9</v>
      </c>
      <c r="ES436">
        <v>27.512</v>
      </c>
      <c r="ET436">
        <v>32.881</v>
      </c>
      <c r="EU436">
        <v>20.311900000000001</v>
      </c>
      <c r="EV436">
        <v>49.514499999999998</v>
      </c>
      <c r="EW436">
        <v>32.944699999999997</v>
      </c>
      <c r="EX436">
        <v>2</v>
      </c>
      <c r="EY436">
        <v>-0.13021099999999999</v>
      </c>
      <c r="EZ436">
        <v>1.5038400000000001</v>
      </c>
      <c r="FA436">
        <v>20.2407</v>
      </c>
      <c r="FB436">
        <v>5.2340600000000004</v>
      </c>
      <c r="FC436">
        <v>11.986599999999999</v>
      </c>
      <c r="FD436">
        <v>4.9570999999999996</v>
      </c>
      <c r="FE436">
        <v>3.3039999999999998</v>
      </c>
      <c r="FF436">
        <v>9999</v>
      </c>
      <c r="FG436">
        <v>9999</v>
      </c>
      <c r="FH436">
        <v>6909.5</v>
      </c>
      <c r="FI436">
        <v>357</v>
      </c>
      <c r="FJ436">
        <v>1.86825</v>
      </c>
      <c r="FK436">
        <v>1.8638699999999999</v>
      </c>
      <c r="FL436">
        <v>1.8714900000000001</v>
      </c>
      <c r="FM436">
        <v>1.8623400000000001</v>
      </c>
      <c r="FN436">
        <v>1.8618300000000001</v>
      </c>
      <c r="FO436">
        <v>1.8682799999999999</v>
      </c>
      <c r="FP436">
        <v>1.8583700000000001</v>
      </c>
      <c r="FQ436">
        <v>1.8647800000000001</v>
      </c>
      <c r="FR436">
        <v>5</v>
      </c>
      <c r="FS436">
        <v>0</v>
      </c>
      <c r="FT436">
        <v>0</v>
      </c>
      <c r="FU436">
        <v>0</v>
      </c>
      <c r="FV436" t="s">
        <v>357</v>
      </c>
      <c r="FW436" t="s">
        <v>358</v>
      </c>
      <c r="FX436" t="s">
        <v>359</v>
      </c>
      <c r="FY436" t="s">
        <v>359</v>
      </c>
      <c r="FZ436" t="s">
        <v>359</v>
      </c>
      <c r="GA436" t="s">
        <v>359</v>
      </c>
      <c r="GB436">
        <v>0</v>
      </c>
      <c r="GC436">
        <v>100</v>
      </c>
      <c r="GD436">
        <v>100</v>
      </c>
      <c r="GE436">
        <v>6.2</v>
      </c>
      <c r="GF436">
        <v>0.1023</v>
      </c>
      <c r="GG436">
        <v>2.1444526195071201</v>
      </c>
      <c r="GH436">
        <v>5.2457919015285598E-3</v>
      </c>
      <c r="GI436">
        <v>-2.61795653493914E-6</v>
      </c>
      <c r="GJ436">
        <v>1.0331707357916401E-9</v>
      </c>
      <c r="GK436">
        <v>8.3457624279274292E-3</v>
      </c>
      <c r="GL436">
        <v>-4.6387863249973502E-2</v>
      </c>
      <c r="GM436">
        <v>3.6088159466671601E-3</v>
      </c>
      <c r="GN436">
        <v>-4.2506285216111501E-5</v>
      </c>
      <c r="GO436">
        <v>14</v>
      </c>
      <c r="GP436">
        <v>2225</v>
      </c>
      <c r="GQ436">
        <v>2</v>
      </c>
      <c r="GR436">
        <v>27</v>
      </c>
      <c r="GS436">
        <v>4534.8999999999996</v>
      </c>
      <c r="GT436">
        <v>4534.8999999999996</v>
      </c>
      <c r="GU436">
        <v>2.9797400000000001</v>
      </c>
      <c r="GV436">
        <v>2.35107</v>
      </c>
      <c r="GW436">
        <v>1.9982899999999999</v>
      </c>
      <c r="GX436">
        <v>2.7404799999999998</v>
      </c>
      <c r="GY436">
        <v>2.0935100000000002</v>
      </c>
      <c r="GZ436">
        <v>2.3889200000000002</v>
      </c>
      <c r="HA436">
        <v>35.405900000000003</v>
      </c>
      <c r="HB436">
        <v>14.280900000000001</v>
      </c>
      <c r="HC436">
        <v>18</v>
      </c>
      <c r="HD436">
        <v>441.31799999999998</v>
      </c>
      <c r="HE436">
        <v>602.07500000000005</v>
      </c>
      <c r="HF436">
        <v>18.314699999999998</v>
      </c>
      <c r="HG436">
        <v>25.817</v>
      </c>
      <c r="HH436">
        <v>29.998000000000001</v>
      </c>
      <c r="HI436">
        <v>26.413399999999999</v>
      </c>
      <c r="HJ436">
        <v>26.358899999999998</v>
      </c>
      <c r="HK436">
        <v>59.6755</v>
      </c>
      <c r="HL436">
        <v>11.838900000000001</v>
      </c>
      <c r="HM436">
        <v>0</v>
      </c>
      <c r="HN436">
        <v>18.319600000000001</v>
      </c>
      <c r="HO436">
        <v>1188.3</v>
      </c>
      <c r="HP436">
        <v>16.687999999999999</v>
      </c>
      <c r="HQ436">
        <v>96.383300000000006</v>
      </c>
      <c r="HR436">
        <v>100.60299999999999</v>
      </c>
    </row>
    <row r="437" spans="1:226" x14ac:dyDescent="0.2">
      <c r="A437">
        <v>546</v>
      </c>
      <c r="B437">
        <v>1657570222</v>
      </c>
      <c r="C437">
        <v>6802.5</v>
      </c>
      <c r="D437" t="s">
        <v>1200</v>
      </c>
      <c r="E437" t="s">
        <v>1201</v>
      </c>
      <c r="F437">
        <v>5</v>
      </c>
      <c r="G437" t="s">
        <v>1218</v>
      </c>
      <c r="H437" t="s">
        <v>353</v>
      </c>
      <c r="I437">
        <v>1657570219.4444399</v>
      </c>
      <c r="J437">
        <f t="shared" si="238"/>
        <v>2.1833348916782962E-3</v>
      </c>
      <c r="K437">
        <f t="shared" si="239"/>
        <v>2.183334891678296</v>
      </c>
      <c r="L437">
        <f t="shared" si="240"/>
        <v>20.000235623962592</v>
      </c>
      <c r="M437">
        <f t="shared" si="241"/>
        <v>1137.3944444444401</v>
      </c>
      <c r="N437">
        <f t="shared" si="242"/>
        <v>792.95936518801125</v>
      </c>
      <c r="O437">
        <f t="shared" si="243"/>
        <v>53.914548379131297</v>
      </c>
      <c r="P437">
        <f t="shared" si="244"/>
        <v>77.333228527561957</v>
      </c>
      <c r="Q437">
        <f t="shared" si="245"/>
        <v>0.10462473472205504</v>
      </c>
      <c r="R437">
        <f t="shared" si="246"/>
        <v>2.6458910724187272</v>
      </c>
      <c r="S437">
        <f t="shared" si="247"/>
        <v>0.10237954833129574</v>
      </c>
      <c r="T437">
        <f t="shared" si="248"/>
        <v>6.4184925892612293E-2</v>
      </c>
      <c r="U437">
        <f t="shared" si="249"/>
        <v>321.50618066666595</v>
      </c>
      <c r="V437">
        <f t="shared" si="250"/>
        <v>22.46537900479748</v>
      </c>
      <c r="W437">
        <f t="shared" si="251"/>
        <v>21.9862</v>
      </c>
      <c r="X437">
        <f t="shared" si="252"/>
        <v>2.6512744137223359</v>
      </c>
      <c r="Y437">
        <f t="shared" si="253"/>
        <v>49.79656890261942</v>
      </c>
      <c r="Z437">
        <f t="shared" si="254"/>
        <v>1.2428163093671309</v>
      </c>
      <c r="AA437">
        <f t="shared" si="255"/>
        <v>2.4957870326317919</v>
      </c>
      <c r="AB437">
        <f t="shared" si="256"/>
        <v>1.4084581043552049</v>
      </c>
      <c r="AC437">
        <f t="shared" si="257"/>
        <v>-96.285068723012856</v>
      </c>
      <c r="AD437">
        <f t="shared" si="258"/>
        <v>-140.81149518093048</v>
      </c>
      <c r="AE437">
        <f t="shared" si="259"/>
        <v>-10.864302732403885</v>
      </c>
      <c r="AF437">
        <f t="shared" si="260"/>
        <v>73.545314030318764</v>
      </c>
      <c r="AG437">
        <f t="shared" si="261"/>
        <v>44.015828029111105</v>
      </c>
      <c r="AH437">
        <f t="shared" si="262"/>
        <v>2.1785898554379477</v>
      </c>
      <c r="AI437">
        <f t="shared" si="263"/>
        <v>20.000235623962592</v>
      </c>
      <c r="AJ437">
        <v>1194.8016740764699</v>
      </c>
      <c r="AK437">
        <v>1165.6950909090899</v>
      </c>
      <c r="AL437">
        <v>3.4645385363346302</v>
      </c>
      <c r="AM437">
        <v>66.159676671444501</v>
      </c>
      <c r="AN437">
        <f t="shared" si="264"/>
        <v>2.183334891678296</v>
      </c>
      <c r="AO437">
        <v>16.553247207798901</v>
      </c>
      <c r="AP437">
        <v>18.278998787878798</v>
      </c>
      <c r="AQ437">
        <v>-2.42072502143442E-4</v>
      </c>
      <c r="AR437">
        <v>77.858196227139302</v>
      </c>
      <c r="AS437">
        <v>5</v>
      </c>
      <c r="AT437">
        <v>1</v>
      </c>
      <c r="AU437">
        <f t="shared" si="265"/>
        <v>1</v>
      </c>
      <c r="AV437">
        <f t="shared" si="266"/>
        <v>0</v>
      </c>
      <c r="AW437">
        <f t="shared" si="267"/>
        <v>36671.735343033164</v>
      </c>
      <c r="AX437">
        <f t="shared" si="268"/>
        <v>1999.93444444444</v>
      </c>
      <c r="AY437">
        <f t="shared" si="269"/>
        <v>1681.1452666666628</v>
      </c>
      <c r="AZ437">
        <f t="shared" si="270"/>
        <v>0.840600186339441</v>
      </c>
      <c r="BA437">
        <f t="shared" si="271"/>
        <v>0.16075835963512136</v>
      </c>
      <c r="BB437">
        <v>4.0229999999999997</v>
      </c>
      <c r="BC437">
        <v>0.5</v>
      </c>
      <c r="BD437" t="s">
        <v>354</v>
      </c>
      <c r="BE437">
        <v>2</v>
      </c>
      <c r="BF437" t="b">
        <v>1</v>
      </c>
      <c r="BG437">
        <v>1657570219.4444399</v>
      </c>
      <c r="BH437">
        <v>1137.3944444444401</v>
      </c>
      <c r="BI437">
        <v>1174.80555555556</v>
      </c>
      <c r="BJ437">
        <v>18.278977777777801</v>
      </c>
      <c r="BK437">
        <v>16.558022222222199</v>
      </c>
      <c r="BL437">
        <v>1131.17</v>
      </c>
      <c r="BM437">
        <v>18.176755555555602</v>
      </c>
      <c r="BN437">
        <v>499.97</v>
      </c>
      <c r="BO437">
        <v>67.9729777777778</v>
      </c>
      <c r="BP437">
        <v>1.8587422222222202E-2</v>
      </c>
      <c r="BQ437">
        <v>20.9990555555556</v>
      </c>
      <c r="BR437">
        <v>21.9862</v>
      </c>
      <c r="BS437">
        <v>999.9</v>
      </c>
      <c r="BT437">
        <v>0</v>
      </c>
      <c r="BU437">
        <v>0</v>
      </c>
      <c r="BV437">
        <v>9998.8388888888894</v>
      </c>
      <c r="BW437">
        <v>0</v>
      </c>
      <c r="BX437">
        <v>10.898999999999999</v>
      </c>
      <c r="BY437">
        <v>-37.410266666666701</v>
      </c>
      <c r="BZ437">
        <v>1158.57222222222</v>
      </c>
      <c r="CA437">
        <v>1194.5844444444399</v>
      </c>
      <c r="CB437">
        <v>1.72095444444444</v>
      </c>
      <c r="CC437">
        <v>1174.80555555556</v>
      </c>
      <c r="CD437">
        <v>16.558022222222199</v>
      </c>
      <c r="CE437">
        <v>1.24247666666667</v>
      </c>
      <c r="CF437">
        <v>1.1254977777777799</v>
      </c>
      <c r="CG437">
        <v>10.1204888888889</v>
      </c>
      <c r="CH437">
        <v>8.6509666666666707</v>
      </c>
      <c r="CI437">
        <v>1999.93444444444</v>
      </c>
      <c r="CJ437">
        <v>0.97999233333333302</v>
      </c>
      <c r="CK437">
        <v>2.0007222222222201E-2</v>
      </c>
      <c r="CL437">
        <v>0</v>
      </c>
      <c r="CM437">
        <v>2.5026999999999999</v>
      </c>
      <c r="CN437">
        <v>0</v>
      </c>
      <c r="CO437">
        <v>5723.6066666666702</v>
      </c>
      <c r="CP437">
        <v>16704.822222222199</v>
      </c>
      <c r="CQ437">
        <v>45</v>
      </c>
      <c r="CR437">
        <v>44.186999999999998</v>
      </c>
      <c r="CS437">
        <v>44.25</v>
      </c>
      <c r="CT437">
        <v>42.138777777777797</v>
      </c>
      <c r="CU437">
        <v>39.811999999999998</v>
      </c>
      <c r="CV437">
        <v>1959.92333333333</v>
      </c>
      <c r="CW437">
        <v>40.011111111111099</v>
      </c>
      <c r="CX437">
        <v>0</v>
      </c>
      <c r="CY437">
        <v>1651549117.4000001</v>
      </c>
      <c r="CZ437">
        <v>0</v>
      </c>
      <c r="DA437">
        <v>0</v>
      </c>
      <c r="DB437" t="s">
        <v>355</v>
      </c>
      <c r="DC437">
        <v>1657298120.5</v>
      </c>
      <c r="DD437">
        <v>1657298120.5</v>
      </c>
      <c r="DE437">
        <v>0</v>
      </c>
      <c r="DF437">
        <v>1.391</v>
      </c>
      <c r="DG437">
        <v>3.5000000000000003E-2</v>
      </c>
      <c r="DH437">
        <v>2.39</v>
      </c>
      <c r="DI437">
        <v>0.104</v>
      </c>
      <c r="DJ437">
        <v>419</v>
      </c>
      <c r="DK437">
        <v>18</v>
      </c>
      <c r="DL437">
        <v>0.11</v>
      </c>
      <c r="DM437">
        <v>0.02</v>
      </c>
      <c r="DN437">
        <v>-37.200182926829299</v>
      </c>
      <c r="DO437">
        <v>-2.1526787456446699</v>
      </c>
      <c r="DP437">
        <v>0.41255108591421102</v>
      </c>
      <c r="DQ437">
        <v>0</v>
      </c>
      <c r="DR437">
        <v>1.75096170731707</v>
      </c>
      <c r="DS437">
        <v>-0.189865087108014</v>
      </c>
      <c r="DT437">
        <v>1.9195955735447599E-2</v>
      </c>
      <c r="DU437">
        <v>0</v>
      </c>
      <c r="DV437">
        <v>0</v>
      </c>
      <c r="DW437">
        <v>2</v>
      </c>
      <c r="DX437" t="s">
        <v>356</v>
      </c>
      <c r="DY437">
        <v>2.8751600000000002</v>
      </c>
      <c r="DZ437">
        <v>2.6348799999999999</v>
      </c>
      <c r="EA437">
        <v>0.13846800000000001</v>
      </c>
      <c r="EB437">
        <v>0.141454</v>
      </c>
      <c r="EC437">
        <v>6.4475400000000002E-2</v>
      </c>
      <c r="ED437">
        <v>5.9956700000000002E-2</v>
      </c>
      <c r="EE437">
        <v>24255.5</v>
      </c>
      <c r="EF437">
        <v>21150.3</v>
      </c>
      <c r="EG437">
        <v>25199.8</v>
      </c>
      <c r="EH437">
        <v>23987</v>
      </c>
      <c r="EI437">
        <v>40236.9</v>
      </c>
      <c r="EJ437">
        <v>37334.6</v>
      </c>
      <c r="EK437">
        <v>45535.1</v>
      </c>
      <c r="EL437">
        <v>42794.3</v>
      </c>
      <c r="EM437">
        <v>1.8268500000000001</v>
      </c>
      <c r="EN437">
        <v>2.0838299999999998</v>
      </c>
      <c r="EO437">
        <v>0.175953</v>
      </c>
      <c r="EP437">
        <v>0</v>
      </c>
      <c r="EQ437">
        <v>19.066299999999998</v>
      </c>
      <c r="ER437">
        <v>999.9</v>
      </c>
      <c r="ES437">
        <v>27.512</v>
      </c>
      <c r="ET437">
        <v>32.871000000000002</v>
      </c>
      <c r="EU437">
        <v>20.301200000000001</v>
      </c>
      <c r="EV437">
        <v>49.464500000000001</v>
      </c>
      <c r="EW437">
        <v>32.9527</v>
      </c>
      <c r="EX437">
        <v>2</v>
      </c>
      <c r="EY437">
        <v>-0.13238800000000001</v>
      </c>
      <c r="EZ437">
        <v>1.5074399999999999</v>
      </c>
      <c r="FA437">
        <v>20.240500000000001</v>
      </c>
      <c r="FB437">
        <v>5.2340600000000004</v>
      </c>
      <c r="FC437">
        <v>11.986599999999999</v>
      </c>
      <c r="FD437">
        <v>4.95695</v>
      </c>
      <c r="FE437">
        <v>3.3039999999999998</v>
      </c>
      <c r="FF437">
        <v>9999</v>
      </c>
      <c r="FG437">
        <v>9999</v>
      </c>
      <c r="FH437">
        <v>6909.8</v>
      </c>
      <c r="FI437">
        <v>357</v>
      </c>
      <c r="FJ437">
        <v>1.8682300000000001</v>
      </c>
      <c r="FK437">
        <v>1.86388</v>
      </c>
      <c r="FL437">
        <v>1.8714900000000001</v>
      </c>
      <c r="FM437">
        <v>1.8623400000000001</v>
      </c>
      <c r="FN437">
        <v>1.8617999999999999</v>
      </c>
      <c r="FO437">
        <v>1.86829</v>
      </c>
      <c r="FP437">
        <v>1.8583700000000001</v>
      </c>
      <c r="FQ437">
        <v>1.8647800000000001</v>
      </c>
      <c r="FR437">
        <v>5</v>
      </c>
      <c r="FS437">
        <v>0</v>
      </c>
      <c r="FT437">
        <v>0</v>
      </c>
      <c r="FU437">
        <v>0</v>
      </c>
      <c r="FV437" t="s">
        <v>357</v>
      </c>
      <c r="FW437" t="s">
        <v>358</v>
      </c>
      <c r="FX437" t="s">
        <v>359</v>
      </c>
      <c r="FY437" t="s">
        <v>359</v>
      </c>
      <c r="FZ437" t="s">
        <v>359</v>
      </c>
      <c r="GA437" t="s">
        <v>359</v>
      </c>
      <c r="GB437">
        <v>0</v>
      </c>
      <c r="GC437">
        <v>100</v>
      </c>
      <c r="GD437">
        <v>100</v>
      </c>
      <c r="GE437">
        <v>6.25</v>
      </c>
      <c r="GF437">
        <v>0.1023</v>
      </c>
      <c r="GG437">
        <v>2.1444526195071201</v>
      </c>
      <c r="GH437">
        <v>5.2457919015285598E-3</v>
      </c>
      <c r="GI437">
        <v>-2.61795653493914E-6</v>
      </c>
      <c r="GJ437">
        <v>1.0331707357916401E-9</v>
      </c>
      <c r="GK437">
        <v>8.3457624279274292E-3</v>
      </c>
      <c r="GL437">
        <v>-4.6387863249973502E-2</v>
      </c>
      <c r="GM437">
        <v>3.6088159466671601E-3</v>
      </c>
      <c r="GN437">
        <v>-4.2506285216111501E-5</v>
      </c>
      <c r="GO437">
        <v>14</v>
      </c>
      <c r="GP437">
        <v>2225</v>
      </c>
      <c r="GQ437">
        <v>2</v>
      </c>
      <c r="GR437">
        <v>27</v>
      </c>
      <c r="GS437">
        <v>4535</v>
      </c>
      <c r="GT437">
        <v>4535</v>
      </c>
      <c r="GU437">
        <v>3.0078100000000001</v>
      </c>
      <c r="GV437">
        <v>2.35107</v>
      </c>
      <c r="GW437">
        <v>1.9982899999999999</v>
      </c>
      <c r="GX437">
        <v>2.7404799999999998</v>
      </c>
      <c r="GY437">
        <v>2.0935100000000002</v>
      </c>
      <c r="GZ437">
        <v>2.3962400000000001</v>
      </c>
      <c r="HA437">
        <v>35.3827</v>
      </c>
      <c r="HB437">
        <v>14.2721</v>
      </c>
      <c r="HC437">
        <v>18</v>
      </c>
      <c r="HD437">
        <v>441.38600000000002</v>
      </c>
      <c r="HE437">
        <v>602.02499999999998</v>
      </c>
      <c r="HF437">
        <v>18.322199999999999</v>
      </c>
      <c r="HG437">
        <v>25.792100000000001</v>
      </c>
      <c r="HH437">
        <v>29.997800000000002</v>
      </c>
      <c r="HI437">
        <v>26.388000000000002</v>
      </c>
      <c r="HJ437">
        <v>26.333600000000001</v>
      </c>
      <c r="HK437">
        <v>60.298200000000001</v>
      </c>
      <c r="HL437">
        <v>11.536099999999999</v>
      </c>
      <c r="HM437">
        <v>0</v>
      </c>
      <c r="HN437">
        <v>18.3279</v>
      </c>
      <c r="HO437">
        <v>1208.6500000000001</v>
      </c>
      <c r="HP437">
        <v>16.697900000000001</v>
      </c>
      <c r="HQ437">
        <v>96.389200000000002</v>
      </c>
      <c r="HR437">
        <v>100.608</v>
      </c>
    </row>
    <row r="438" spans="1:226" x14ac:dyDescent="0.2">
      <c r="A438">
        <v>547</v>
      </c>
      <c r="B438">
        <v>1657570227.5</v>
      </c>
      <c r="C438">
        <v>6808</v>
      </c>
      <c r="D438" t="s">
        <v>1202</v>
      </c>
      <c r="E438" t="s">
        <v>1203</v>
      </c>
      <c r="F438">
        <v>5</v>
      </c>
      <c r="G438" t="s">
        <v>1218</v>
      </c>
      <c r="H438" t="s">
        <v>353</v>
      </c>
      <c r="I438">
        <v>1657570224.75</v>
      </c>
      <c r="J438">
        <f t="shared" si="238"/>
        <v>2.1518385771990235E-3</v>
      </c>
      <c r="K438">
        <f t="shared" si="239"/>
        <v>2.1518385771990234</v>
      </c>
      <c r="L438">
        <f t="shared" si="240"/>
        <v>20.144649038270341</v>
      </c>
      <c r="M438">
        <f t="shared" si="241"/>
        <v>1154.961</v>
      </c>
      <c r="N438">
        <f t="shared" si="242"/>
        <v>803.77014482218738</v>
      </c>
      <c r="O438">
        <f t="shared" si="243"/>
        <v>54.648177589499369</v>
      </c>
      <c r="P438">
        <f t="shared" si="244"/>
        <v>78.525576302549311</v>
      </c>
      <c r="Q438">
        <f t="shared" si="245"/>
        <v>0.10325592528573162</v>
      </c>
      <c r="R438">
        <f t="shared" si="246"/>
        <v>2.6489973840920769</v>
      </c>
      <c r="S438">
        <f t="shared" si="247"/>
        <v>0.10107094718128672</v>
      </c>
      <c r="T438">
        <f t="shared" si="248"/>
        <v>6.3361802649726212E-2</v>
      </c>
      <c r="U438">
        <f t="shared" si="249"/>
        <v>321.51871170000004</v>
      </c>
      <c r="V438">
        <f t="shared" si="250"/>
        <v>22.474049984043823</v>
      </c>
      <c r="W438">
        <f t="shared" si="251"/>
        <v>21.970559999999999</v>
      </c>
      <c r="X438">
        <f t="shared" si="252"/>
        <v>2.6487463154791491</v>
      </c>
      <c r="Y438">
        <f t="shared" si="253"/>
        <v>49.786062042333647</v>
      </c>
      <c r="Z438">
        <f t="shared" si="254"/>
        <v>1.2426422366368219</v>
      </c>
      <c r="AA438">
        <f t="shared" si="255"/>
        <v>2.4959641025236929</v>
      </c>
      <c r="AB438">
        <f t="shared" si="256"/>
        <v>1.4061040788423271</v>
      </c>
      <c r="AC438">
        <f t="shared" si="257"/>
        <v>-94.89608125447694</v>
      </c>
      <c r="AD438">
        <f t="shared" si="258"/>
        <v>-138.57834902347679</v>
      </c>
      <c r="AE438">
        <f t="shared" si="259"/>
        <v>-10.678677686568024</v>
      </c>
      <c r="AF438">
        <f t="shared" si="260"/>
        <v>77.36560373547826</v>
      </c>
      <c r="AG438">
        <f t="shared" si="261"/>
        <v>44.050218719220439</v>
      </c>
      <c r="AH438">
        <f t="shared" si="262"/>
        <v>2.1505957281550283</v>
      </c>
      <c r="AI438">
        <f t="shared" si="263"/>
        <v>20.144649038270341</v>
      </c>
      <c r="AJ438">
        <v>1213.30939170087</v>
      </c>
      <c r="AK438">
        <v>1184.1836363636401</v>
      </c>
      <c r="AL438">
        <v>3.4377378734013901</v>
      </c>
      <c r="AM438">
        <v>66.159676671444501</v>
      </c>
      <c r="AN438">
        <f t="shared" si="264"/>
        <v>2.1518385771990234</v>
      </c>
      <c r="AO438">
        <v>16.575556987313501</v>
      </c>
      <c r="AP438">
        <v>18.275965454545499</v>
      </c>
      <c r="AQ438">
        <v>-1.39806441845635E-4</v>
      </c>
      <c r="AR438">
        <v>77.858196227139302</v>
      </c>
      <c r="AS438">
        <v>5</v>
      </c>
      <c r="AT438">
        <v>1</v>
      </c>
      <c r="AU438">
        <f t="shared" si="265"/>
        <v>1</v>
      </c>
      <c r="AV438">
        <f t="shared" si="266"/>
        <v>0</v>
      </c>
      <c r="AW438">
        <f t="shared" si="267"/>
        <v>36732.53277741596</v>
      </c>
      <c r="AX438">
        <f t="shared" si="268"/>
        <v>2000.0129999999999</v>
      </c>
      <c r="AY438">
        <f t="shared" si="269"/>
        <v>1681.2112499999998</v>
      </c>
      <c r="AZ438">
        <f t="shared" si="270"/>
        <v>0.84060016109895286</v>
      </c>
      <c r="BA438">
        <f t="shared" si="271"/>
        <v>0.16075831092097903</v>
      </c>
      <c r="BB438">
        <v>4.0229999999999997</v>
      </c>
      <c r="BC438">
        <v>0.5</v>
      </c>
      <c r="BD438" t="s">
        <v>354</v>
      </c>
      <c r="BE438">
        <v>2</v>
      </c>
      <c r="BF438" t="b">
        <v>1</v>
      </c>
      <c r="BG438">
        <v>1657570224.75</v>
      </c>
      <c r="BH438">
        <v>1154.961</v>
      </c>
      <c r="BI438">
        <v>1192.404</v>
      </c>
      <c r="BJ438">
        <v>18.276890000000002</v>
      </c>
      <c r="BK438">
        <v>16.57807</v>
      </c>
      <c r="BL438">
        <v>1148.68</v>
      </c>
      <c r="BM438">
        <v>18.174720000000001</v>
      </c>
      <c r="BN438">
        <v>499.97750000000002</v>
      </c>
      <c r="BO438">
        <v>67.971559999999997</v>
      </c>
      <c r="BP438">
        <v>1.824771E-2</v>
      </c>
      <c r="BQ438">
        <v>21.000209999999999</v>
      </c>
      <c r="BR438">
        <v>21.970559999999999</v>
      </c>
      <c r="BS438">
        <v>999.9</v>
      </c>
      <c r="BT438">
        <v>0</v>
      </c>
      <c r="BU438">
        <v>0</v>
      </c>
      <c r="BV438">
        <v>10016.385</v>
      </c>
      <c r="BW438">
        <v>0</v>
      </c>
      <c r="BX438">
        <v>10.905659999999999</v>
      </c>
      <c r="BY438">
        <v>-37.44267</v>
      </c>
      <c r="BZ438">
        <v>1176.463</v>
      </c>
      <c r="CA438">
        <v>1212.5050000000001</v>
      </c>
      <c r="CB438">
        <v>1.698804</v>
      </c>
      <c r="CC438">
        <v>1192.404</v>
      </c>
      <c r="CD438">
        <v>16.57807</v>
      </c>
      <c r="CE438">
        <v>1.2423070000000001</v>
      </c>
      <c r="CF438">
        <v>1.1268389999999999</v>
      </c>
      <c r="CG438">
        <v>10.11844</v>
      </c>
      <c r="CH438">
        <v>8.6685320000000008</v>
      </c>
      <c r="CI438">
        <v>2000.0129999999999</v>
      </c>
      <c r="CJ438">
        <v>0.97999309999999995</v>
      </c>
      <c r="CK438">
        <v>2.0006429999999999E-2</v>
      </c>
      <c r="CL438">
        <v>0</v>
      </c>
      <c r="CM438">
        <v>2.4426899999999998</v>
      </c>
      <c r="CN438">
        <v>0</v>
      </c>
      <c r="CO438">
        <v>5721.3029999999999</v>
      </c>
      <c r="CP438">
        <v>16705.48</v>
      </c>
      <c r="CQ438">
        <v>45</v>
      </c>
      <c r="CR438">
        <v>44.155999999999999</v>
      </c>
      <c r="CS438">
        <v>44.243699999999997</v>
      </c>
      <c r="CT438">
        <v>42.131100000000004</v>
      </c>
      <c r="CU438">
        <v>39.811999999999998</v>
      </c>
      <c r="CV438">
        <v>1960.002</v>
      </c>
      <c r="CW438">
        <v>40.011000000000003</v>
      </c>
      <c r="CX438">
        <v>0</v>
      </c>
      <c r="CY438">
        <v>1651549122.8</v>
      </c>
      <c r="CZ438">
        <v>0</v>
      </c>
      <c r="DA438">
        <v>0</v>
      </c>
      <c r="DB438" t="s">
        <v>355</v>
      </c>
      <c r="DC438">
        <v>1657298120.5</v>
      </c>
      <c r="DD438">
        <v>1657298120.5</v>
      </c>
      <c r="DE438">
        <v>0</v>
      </c>
      <c r="DF438">
        <v>1.391</v>
      </c>
      <c r="DG438">
        <v>3.5000000000000003E-2</v>
      </c>
      <c r="DH438">
        <v>2.39</v>
      </c>
      <c r="DI438">
        <v>0.104</v>
      </c>
      <c r="DJ438">
        <v>419</v>
      </c>
      <c r="DK438">
        <v>18</v>
      </c>
      <c r="DL438">
        <v>0.11</v>
      </c>
      <c r="DM438">
        <v>0.02</v>
      </c>
      <c r="DN438">
        <v>-37.268809756097603</v>
      </c>
      <c r="DO438">
        <v>-2.5369254355400801</v>
      </c>
      <c r="DP438">
        <v>0.48784625717179197</v>
      </c>
      <c r="DQ438">
        <v>0</v>
      </c>
      <c r="DR438">
        <v>1.7294556097561</v>
      </c>
      <c r="DS438">
        <v>-0.21762376306619699</v>
      </c>
      <c r="DT438">
        <v>2.1883980782117798E-2</v>
      </c>
      <c r="DU438">
        <v>0</v>
      </c>
      <c r="DV438">
        <v>0</v>
      </c>
      <c r="DW438">
        <v>2</v>
      </c>
      <c r="DX438" t="s">
        <v>356</v>
      </c>
      <c r="DY438">
        <v>2.8754</v>
      </c>
      <c r="DZ438">
        <v>2.6347800000000001</v>
      </c>
      <c r="EA438">
        <v>0.139877</v>
      </c>
      <c r="EB438">
        <v>0.142926</v>
      </c>
      <c r="EC438">
        <v>6.44758E-2</v>
      </c>
      <c r="ED438">
        <v>6.0002800000000002E-2</v>
      </c>
      <c r="EE438">
        <v>24217.7</v>
      </c>
      <c r="EF438">
        <v>21115.3</v>
      </c>
      <c r="EG438">
        <v>25201.5</v>
      </c>
      <c r="EH438">
        <v>23988.2</v>
      </c>
      <c r="EI438">
        <v>40239.300000000003</v>
      </c>
      <c r="EJ438">
        <v>37334.6</v>
      </c>
      <c r="EK438">
        <v>45537.7</v>
      </c>
      <c r="EL438">
        <v>42796.3</v>
      </c>
      <c r="EM438">
        <v>1.82728</v>
      </c>
      <c r="EN438">
        <v>2.0842800000000001</v>
      </c>
      <c r="EO438">
        <v>0.175815</v>
      </c>
      <c r="EP438">
        <v>0</v>
      </c>
      <c r="EQ438">
        <v>19.0534</v>
      </c>
      <c r="ER438">
        <v>999.9</v>
      </c>
      <c r="ES438">
        <v>27.512</v>
      </c>
      <c r="ET438">
        <v>32.850999999999999</v>
      </c>
      <c r="EU438">
        <v>20.278099999999998</v>
      </c>
      <c r="EV438">
        <v>48.994500000000002</v>
      </c>
      <c r="EW438">
        <v>32.864600000000003</v>
      </c>
      <c r="EX438">
        <v>2</v>
      </c>
      <c r="EY438">
        <v>-0.13497500000000001</v>
      </c>
      <c r="EZ438">
        <v>1.4852300000000001</v>
      </c>
      <c r="FA438">
        <v>20.241</v>
      </c>
      <c r="FB438">
        <v>5.23346</v>
      </c>
      <c r="FC438">
        <v>11.9878</v>
      </c>
      <c r="FD438">
        <v>4.9570999999999996</v>
      </c>
      <c r="FE438">
        <v>3.3039299999999998</v>
      </c>
      <c r="FF438">
        <v>9999</v>
      </c>
      <c r="FG438">
        <v>9999</v>
      </c>
      <c r="FH438">
        <v>6909.8</v>
      </c>
      <c r="FI438">
        <v>357</v>
      </c>
      <c r="FJ438">
        <v>1.8682300000000001</v>
      </c>
      <c r="FK438">
        <v>1.86388</v>
      </c>
      <c r="FL438">
        <v>1.8714900000000001</v>
      </c>
      <c r="FM438">
        <v>1.8623400000000001</v>
      </c>
      <c r="FN438">
        <v>1.86181</v>
      </c>
      <c r="FO438">
        <v>1.8682799999999999</v>
      </c>
      <c r="FP438">
        <v>1.8583700000000001</v>
      </c>
      <c r="FQ438">
        <v>1.8647800000000001</v>
      </c>
      <c r="FR438">
        <v>5</v>
      </c>
      <c r="FS438">
        <v>0</v>
      </c>
      <c r="FT438">
        <v>0</v>
      </c>
      <c r="FU438">
        <v>0</v>
      </c>
      <c r="FV438" t="s">
        <v>357</v>
      </c>
      <c r="FW438" t="s">
        <v>358</v>
      </c>
      <c r="FX438" t="s">
        <v>359</v>
      </c>
      <c r="FY438" t="s">
        <v>359</v>
      </c>
      <c r="FZ438" t="s">
        <v>359</v>
      </c>
      <c r="GA438" t="s">
        <v>359</v>
      </c>
      <c r="GB438">
        <v>0</v>
      </c>
      <c r="GC438">
        <v>100</v>
      </c>
      <c r="GD438">
        <v>100</v>
      </c>
      <c r="GE438">
        <v>6.31</v>
      </c>
      <c r="GF438">
        <v>0.1021</v>
      </c>
      <c r="GG438">
        <v>2.1444526195071201</v>
      </c>
      <c r="GH438">
        <v>5.2457919015285598E-3</v>
      </c>
      <c r="GI438">
        <v>-2.61795653493914E-6</v>
      </c>
      <c r="GJ438">
        <v>1.0331707357916401E-9</v>
      </c>
      <c r="GK438">
        <v>8.3457624279274292E-3</v>
      </c>
      <c r="GL438">
        <v>-4.6387863249973502E-2</v>
      </c>
      <c r="GM438">
        <v>3.6088159466671601E-3</v>
      </c>
      <c r="GN438">
        <v>-4.2506285216111501E-5</v>
      </c>
      <c r="GO438">
        <v>14</v>
      </c>
      <c r="GP438">
        <v>2225</v>
      </c>
      <c r="GQ438">
        <v>2</v>
      </c>
      <c r="GR438">
        <v>27</v>
      </c>
      <c r="GS438">
        <v>4535.1000000000004</v>
      </c>
      <c r="GT438">
        <v>4535.1000000000004</v>
      </c>
      <c r="GU438">
        <v>3.0444300000000002</v>
      </c>
      <c r="GV438">
        <v>2.3547400000000001</v>
      </c>
      <c r="GW438">
        <v>1.9982899999999999</v>
      </c>
      <c r="GX438">
        <v>2.7404799999999998</v>
      </c>
      <c r="GY438">
        <v>2.0935100000000002</v>
      </c>
      <c r="GZ438">
        <v>2.4279799999999998</v>
      </c>
      <c r="HA438">
        <v>35.3596</v>
      </c>
      <c r="HB438">
        <v>14.2721</v>
      </c>
      <c r="HC438">
        <v>18</v>
      </c>
      <c r="HD438">
        <v>441.37700000000001</v>
      </c>
      <c r="HE438">
        <v>601.99699999999996</v>
      </c>
      <c r="HF438">
        <v>18.3308</v>
      </c>
      <c r="HG438">
        <v>25.7591</v>
      </c>
      <c r="HH438">
        <v>29.997900000000001</v>
      </c>
      <c r="HI438">
        <v>26.354399999999998</v>
      </c>
      <c r="HJ438">
        <v>26.299900000000001</v>
      </c>
      <c r="HK438">
        <v>60.977899999999998</v>
      </c>
      <c r="HL438">
        <v>10.9884</v>
      </c>
      <c r="HM438">
        <v>0</v>
      </c>
      <c r="HN438">
        <v>18.347000000000001</v>
      </c>
      <c r="HO438">
        <v>1222.1199999999999</v>
      </c>
      <c r="HP438">
        <v>16.712900000000001</v>
      </c>
      <c r="HQ438">
        <v>96.395200000000003</v>
      </c>
      <c r="HR438">
        <v>100.613</v>
      </c>
    </row>
    <row r="439" spans="1:226" x14ac:dyDescent="0.2">
      <c r="A439">
        <v>548</v>
      </c>
      <c r="B439">
        <v>1657570232</v>
      </c>
      <c r="C439">
        <v>6812.5</v>
      </c>
      <c r="D439" t="s">
        <v>1204</v>
      </c>
      <c r="E439" t="s">
        <v>1205</v>
      </c>
      <c r="F439">
        <v>5</v>
      </c>
      <c r="G439" t="s">
        <v>1218</v>
      </c>
      <c r="H439" t="s">
        <v>353</v>
      </c>
      <c r="I439">
        <v>1657570229.1500001</v>
      </c>
      <c r="J439">
        <f t="shared" si="238"/>
        <v>2.14097190084926E-3</v>
      </c>
      <c r="K439">
        <f t="shared" si="239"/>
        <v>2.14097190084926</v>
      </c>
      <c r="L439">
        <f t="shared" si="240"/>
        <v>19.901266018252652</v>
      </c>
      <c r="M439">
        <f t="shared" si="241"/>
        <v>1169.9949999999999</v>
      </c>
      <c r="N439">
        <f t="shared" si="242"/>
        <v>820.79918985988991</v>
      </c>
      <c r="O439">
        <f t="shared" si="243"/>
        <v>55.806502904724688</v>
      </c>
      <c r="P439">
        <f t="shared" si="244"/>
        <v>79.548481739070539</v>
      </c>
      <c r="Q439">
        <f t="shared" si="245"/>
        <v>0.10281381203590714</v>
      </c>
      <c r="R439">
        <f t="shared" si="246"/>
        <v>2.6472078653833631</v>
      </c>
      <c r="S439">
        <f t="shared" si="247"/>
        <v>0.10064586199813481</v>
      </c>
      <c r="T439">
        <f t="shared" si="248"/>
        <v>6.3094637990772182E-2</v>
      </c>
      <c r="U439">
        <f t="shared" si="249"/>
        <v>321.5167386</v>
      </c>
      <c r="V439">
        <f t="shared" si="250"/>
        <v>22.478950094482297</v>
      </c>
      <c r="W439">
        <f t="shared" si="251"/>
        <v>21.963380000000001</v>
      </c>
      <c r="X439">
        <f t="shared" si="252"/>
        <v>2.647586424815533</v>
      </c>
      <c r="Y439">
        <f t="shared" si="253"/>
        <v>49.783649709509113</v>
      </c>
      <c r="Z439">
        <f t="shared" si="254"/>
        <v>1.242648461346811</v>
      </c>
      <c r="AA439">
        <f t="shared" si="255"/>
        <v>2.4960975512999686</v>
      </c>
      <c r="AB439">
        <f t="shared" si="256"/>
        <v>1.404937963468722</v>
      </c>
      <c r="AC439">
        <f t="shared" si="257"/>
        <v>-94.416860827452368</v>
      </c>
      <c r="AD439">
        <f t="shared" si="258"/>
        <v>-137.33586704301447</v>
      </c>
      <c r="AE439">
        <f t="shared" si="259"/>
        <v>-10.589746791464925</v>
      </c>
      <c r="AF439">
        <f t="shared" si="260"/>
        <v>79.174263938068265</v>
      </c>
      <c r="AG439">
        <f t="shared" si="261"/>
        <v>44.341545838402709</v>
      </c>
      <c r="AH439">
        <f t="shared" si="262"/>
        <v>2.1441602983466339</v>
      </c>
      <c r="AI439">
        <f t="shared" si="263"/>
        <v>19.901266018252652</v>
      </c>
      <c r="AJ439">
        <v>1229.2430156355499</v>
      </c>
      <c r="AK439">
        <v>1200.03612121212</v>
      </c>
      <c r="AL439">
        <v>3.51399839202245</v>
      </c>
      <c r="AM439">
        <v>66.159676671444501</v>
      </c>
      <c r="AN439">
        <f t="shared" si="264"/>
        <v>2.14097190084926</v>
      </c>
      <c r="AO439">
        <v>16.5826069520453</v>
      </c>
      <c r="AP439">
        <v>18.273476969697001</v>
      </c>
      <c r="AQ439">
        <v>7.7895020011901098E-5</v>
      </c>
      <c r="AR439">
        <v>77.858196227139302</v>
      </c>
      <c r="AS439">
        <v>5</v>
      </c>
      <c r="AT439">
        <v>1</v>
      </c>
      <c r="AU439">
        <f t="shared" si="265"/>
        <v>1</v>
      </c>
      <c r="AV439">
        <f t="shared" si="266"/>
        <v>0</v>
      </c>
      <c r="AW439">
        <f t="shared" si="267"/>
        <v>36697.303248817865</v>
      </c>
      <c r="AX439">
        <f t="shared" si="268"/>
        <v>2000.001</v>
      </c>
      <c r="AY439">
        <f t="shared" si="269"/>
        <v>1681.2011399999997</v>
      </c>
      <c r="AZ439">
        <f t="shared" si="270"/>
        <v>0.84060014969992503</v>
      </c>
      <c r="BA439">
        <f t="shared" si="271"/>
        <v>0.16075828892085553</v>
      </c>
      <c r="BB439">
        <v>4.0229999999999997</v>
      </c>
      <c r="BC439">
        <v>0.5</v>
      </c>
      <c r="BD439" t="s">
        <v>354</v>
      </c>
      <c r="BE439">
        <v>2</v>
      </c>
      <c r="BF439" t="b">
        <v>1</v>
      </c>
      <c r="BG439">
        <v>1657570229.1500001</v>
      </c>
      <c r="BH439">
        <v>1169.9949999999999</v>
      </c>
      <c r="BI439">
        <v>1207.692</v>
      </c>
      <c r="BJ439">
        <v>18.276810000000001</v>
      </c>
      <c r="BK439">
        <v>16.583089999999999</v>
      </c>
      <c r="BL439">
        <v>1163.662</v>
      </c>
      <c r="BM439">
        <v>18.174669999999999</v>
      </c>
      <c r="BN439">
        <v>499.98239999999998</v>
      </c>
      <c r="BO439">
        <v>67.971789999999999</v>
      </c>
      <c r="BP439">
        <v>1.8655890000000001E-2</v>
      </c>
      <c r="BQ439">
        <v>21.001080000000002</v>
      </c>
      <c r="BR439">
        <v>21.963380000000001</v>
      </c>
      <c r="BS439">
        <v>999.9</v>
      </c>
      <c r="BT439">
        <v>0</v>
      </c>
      <c r="BU439">
        <v>0</v>
      </c>
      <c r="BV439">
        <v>10006.361999999999</v>
      </c>
      <c r="BW439">
        <v>0</v>
      </c>
      <c r="BX439">
        <v>11.067019999999999</v>
      </c>
      <c r="BY439">
        <v>-37.698419999999999</v>
      </c>
      <c r="BZ439">
        <v>1191.7750000000001</v>
      </c>
      <c r="CA439">
        <v>1228.056</v>
      </c>
      <c r="CB439">
        <v>1.6937199999999999</v>
      </c>
      <c r="CC439">
        <v>1207.692</v>
      </c>
      <c r="CD439">
        <v>16.583089999999999</v>
      </c>
      <c r="CE439">
        <v>1.2423070000000001</v>
      </c>
      <c r="CF439">
        <v>1.127184</v>
      </c>
      <c r="CG439">
        <v>10.11844</v>
      </c>
      <c r="CH439">
        <v>8.6730560000000008</v>
      </c>
      <c r="CI439">
        <v>2000.001</v>
      </c>
      <c r="CJ439">
        <v>0.97999309999999995</v>
      </c>
      <c r="CK439">
        <v>2.0006429999999999E-2</v>
      </c>
      <c r="CL439">
        <v>0</v>
      </c>
      <c r="CM439">
        <v>2.5192700000000001</v>
      </c>
      <c r="CN439">
        <v>0</v>
      </c>
      <c r="CO439">
        <v>5726.2359999999999</v>
      </c>
      <c r="CP439">
        <v>16705.37</v>
      </c>
      <c r="CQ439">
        <v>45</v>
      </c>
      <c r="CR439">
        <v>44.1374</v>
      </c>
      <c r="CS439">
        <v>44.2059</v>
      </c>
      <c r="CT439">
        <v>42.106099999999998</v>
      </c>
      <c r="CU439">
        <v>39.811999999999998</v>
      </c>
      <c r="CV439">
        <v>1959.991</v>
      </c>
      <c r="CW439">
        <v>40.01</v>
      </c>
      <c r="CX439">
        <v>0</v>
      </c>
      <c r="CY439">
        <v>1651549127.5999999</v>
      </c>
      <c r="CZ439">
        <v>0</v>
      </c>
      <c r="DA439">
        <v>0</v>
      </c>
      <c r="DB439" t="s">
        <v>355</v>
      </c>
      <c r="DC439">
        <v>1657298120.5</v>
      </c>
      <c r="DD439">
        <v>1657298120.5</v>
      </c>
      <c r="DE439">
        <v>0</v>
      </c>
      <c r="DF439">
        <v>1.391</v>
      </c>
      <c r="DG439">
        <v>3.5000000000000003E-2</v>
      </c>
      <c r="DH439">
        <v>2.39</v>
      </c>
      <c r="DI439">
        <v>0.104</v>
      </c>
      <c r="DJ439">
        <v>419</v>
      </c>
      <c r="DK439">
        <v>18</v>
      </c>
      <c r="DL439">
        <v>0.11</v>
      </c>
      <c r="DM439">
        <v>0.02</v>
      </c>
      <c r="DN439">
        <v>-37.4799902439024</v>
      </c>
      <c r="DO439">
        <v>-1.0871728222996899</v>
      </c>
      <c r="DP439">
        <v>0.413075970574172</v>
      </c>
      <c r="DQ439">
        <v>0</v>
      </c>
      <c r="DR439">
        <v>1.71770195121951</v>
      </c>
      <c r="DS439">
        <v>-0.20775031358885401</v>
      </c>
      <c r="DT439">
        <v>2.1127889580929801E-2</v>
      </c>
      <c r="DU439">
        <v>0</v>
      </c>
      <c r="DV439">
        <v>0</v>
      </c>
      <c r="DW439">
        <v>2</v>
      </c>
      <c r="DX439" t="s">
        <v>356</v>
      </c>
      <c r="DY439">
        <v>2.8755700000000002</v>
      </c>
      <c r="DZ439">
        <v>2.63551</v>
      </c>
      <c r="EA439">
        <v>0.14105799999999999</v>
      </c>
      <c r="EB439">
        <v>0.14401700000000001</v>
      </c>
      <c r="EC439">
        <v>6.4466700000000002E-2</v>
      </c>
      <c r="ED439">
        <v>6.0023899999999998E-2</v>
      </c>
      <c r="EE439">
        <v>24186</v>
      </c>
      <c r="EF439">
        <v>21089.5</v>
      </c>
      <c r="EG439">
        <v>25203</v>
      </c>
      <c r="EH439">
        <v>23989.3</v>
      </c>
      <c r="EI439">
        <v>40242.1</v>
      </c>
      <c r="EJ439">
        <v>37335.599999999999</v>
      </c>
      <c r="EK439">
        <v>45540.3</v>
      </c>
      <c r="EL439">
        <v>42798.3</v>
      </c>
      <c r="EM439">
        <v>1.82768</v>
      </c>
      <c r="EN439">
        <v>2.0844999999999998</v>
      </c>
      <c r="EO439">
        <v>0.177398</v>
      </c>
      <c r="EP439">
        <v>0</v>
      </c>
      <c r="EQ439">
        <v>19.043199999999999</v>
      </c>
      <c r="ER439">
        <v>999.9</v>
      </c>
      <c r="ES439">
        <v>27.486999999999998</v>
      </c>
      <c r="ET439">
        <v>32.850999999999999</v>
      </c>
      <c r="EU439">
        <v>20.258500000000002</v>
      </c>
      <c r="EV439">
        <v>48.8245</v>
      </c>
      <c r="EW439">
        <v>32.932699999999997</v>
      </c>
      <c r="EX439">
        <v>2</v>
      </c>
      <c r="EY439">
        <v>-0.13710900000000001</v>
      </c>
      <c r="EZ439">
        <v>1.44032</v>
      </c>
      <c r="FA439">
        <v>20.241399999999999</v>
      </c>
      <c r="FB439">
        <v>5.2340600000000004</v>
      </c>
      <c r="FC439">
        <v>11.987</v>
      </c>
      <c r="FD439">
        <v>4.9570499999999997</v>
      </c>
      <c r="FE439">
        <v>3.3039999999999998</v>
      </c>
      <c r="FF439">
        <v>9999</v>
      </c>
      <c r="FG439">
        <v>9999</v>
      </c>
      <c r="FH439">
        <v>6910.1</v>
      </c>
      <c r="FI439">
        <v>357</v>
      </c>
      <c r="FJ439">
        <v>1.86825</v>
      </c>
      <c r="FK439">
        <v>1.86388</v>
      </c>
      <c r="FL439">
        <v>1.8714900000000001</v>
      </c>
      <c r="FM439">
        <v>1.8623400000000001</v>
      </c>
      <c r="FN439">
        <v>1.8618300000000001</v>
      </c>
      <c r="FO439">
        <v>1.8682700000000001</v>
      </c>
      <c r="FP439">
        <v>1.8583700000000001</v>
      </c>
      <c r="FQ439">
        <v>1.8647800000000001</v>
      </c>
      <c r="FR439">
        <v>5</v>
      </c>
      <c r="FS439">
        <v>0</v>
      </c>
      <c r="FT439">
        <v>0</v>
      </c>
      <c r="FU439">
        <v>0</v>
      </c>
      <c r="FV439" t="s">
        <v>357</v>
      </c>
      <c r="FW439" t="s">
        <v>358</v>
      </c>
      <c r="FX439" t="s">
        <v>359</v>
      </c>
      <c r="FY439" t="s">
        <v>359</v>
      </c>
      <c r="FZ439" t="s">
        <v>359</v>
      </c>
      <c r="GA439" t="s">
        <v>359</v>
      </c>
      <c r="GB439">
        <v>0</v>
      </c>
      <c r="GC439">
        <v>100</v>
      </c>
      <c r="GD439">
        <v>100</v>
      </c>
      <c r="GE439">
        <v>6.37</v>
      </c>
      <c r="GF439">
        <v>0.10199999999999999</v>
      </c>
      <c r="GG439">
        <v>2.1444526195071201</v>
      </c>
      <c r="GH439">
        <v>5.2457919015285598E-3</v>
      </c>
      <c r="GI439">
        <v>-2.61795653493914E-6</v>
      </c>
      <c r="GJ439">
        <v>1.0331707357916401E-9</v>
      </c>
      <c r="GK439">
        <v>8.3457624279274292E-3</v>
      </c>
      <c r="GL439">
        <v>-4.6387863249973502E-2</v>
      </c>
      <c r="GM439">
        <v>3.6088159466671601E-3</v>
      </c>
      <c r="GN439">
        <v>-4.2506285216111501E-5</v>
      </c>
      <c r="GO439">
        <v>14</v>
      </c>
      <c r="GP439">
        <v>2225</v>
      </c>
      <c r="GQ439">
        <v>2</v>
      </c>
      <c r="GR439">
        <v>27</v>
      </c>
      <c r="GS439">
        <v>4535.2</v>
      </c>
      <c r="GT439">
        <v>4535.2</v>
      </c>
      <c r="GU439">
        <v>3.0725099999999999</v>
      </c>
      <c r="GV439">
        <v>2.3535200000000001</v>
      </c>
      <c r="GW439">
        <v>1.9982899999999999</v>
      </c>
      <c r="GX439">
        <v>2.7404799999999998</v>
      </c>
      <c r="GY439">
        <v>2.0935100000000002</v>
      </c>
      <c r="GZ439">
        <v>2.4414099999999999</v>
      </c>
      <c r="HA439">
        <v>35.336500000000001</v>
      </c>
      <c r="HB439">
        <v>14.2721</v>
      </c>
      <c r="HC439">
        <v>18</v>
      </c>
      <c r="HD439">
        <v>441.40499999999997</v>
      </c>
      <c r="HE439">
        <v>601.87800000000004</v>
      </c>
      <c r="HF439">
        <v>18.345800000000001</v>
      </c>
      <c r="HG439">
        <v>25.733899999999998</v>
      </c>
      <c r="HH439">
        <v>29.997800000000002</v>
      </c>
      <c r="HI439">
        <v>26.3277</v>
      </c>
      <c r="HJ439">
        <v>26.273700000000002</v>
      </c>
      <c r="HK439">
        <v>61.585099999999997</v>
      </c>
      <c r="HL439">
        <v>10.7018</v>
      </c>
      <c r="HM439">
        <v>0</v>
      </c>
      <c r="HN439">
        <v>18.3736</v>
      </c>
      <c r="HO439">
        <v>1242.21</v>
      </c>
      <c r="HP439">
        <v>16.736599999999999</v>
      </c>
      <c r="HQ439">
        <v>96.400800000000004</v>
      </c>
      <c r="HR439">
        <v>100.617</v>
      </c>
    </row>
    <row r="440" spans="1:226" x14ac:dyDescent="0.2">
      <c r="A440">
        <v>549</v>
      </c>
      <c r="B440">
        <v>1657570237.5</v>
      </c>
      <c r="C440">
        <v>6818</v>
      </c>
      <c r="D440" t="s">
        <v>1206</v>
      </c>
      <c r="E440" t="s">
        <v>1207</v>
      </c>
      <c r="F440">
        <v>5</v>
      </c>
      <c r="G440" t="s">
        <v>1218</v>
      </c>
      <c r="H440" t="s">
        <v>353</v>
      </c>
      <c r="I440">
        <v>1657570234.75</v>
      </c>
      <c r="J440">
        <f t="shared" si="238"/>
        <v>2.1053218941481304E-3</v>
      </c>
      <c r="K440">
        <f t="shared" si="239"/>
        <v>2.1053218941481302</v>
      </c>
      <c r="L440">
        <f t="shared" si="240"/>
        <v>20.338554579463317</v>
      </c>
      <c r="M440">
        <f t="shared" si="241"/>
        <v>1188.7149999999999</v>
      </c>
      <c r="N440">
        <f t="shared" si="242"/>
        <v>826.25181083857854</v>
      </c>
      <c r="O440">
        <f t="shared" si="243"/>
        <v>56.175315957679622</v>
      </c>
      <c r="P440">
        <f t="shared" si="244"/>
        <v>80.818510571081788</v>
      </c>
      <c r="Q440">
        <f t="shared" si="245"/>
        <v>0.10094319223723974</v>
      </c>
      <c r="R440">
        <f t="shared" si="246"/>
        <v>2.6395917251134664</v>
      </c>
      <c r="S440">
        <f t="shared" si="247"/>
        <v>9.8846651447038511E-2</v>
      </c>
      <c r="T440">
        <f t="shared" si="248"/>
        <v>6.1963896258941664E-2</v>
      </c>
      <c r="U440">
        <f t="shared" si="249"/>
        <v>321.52168619999998</v>
      </c>
      <c r="V440">
        <f t="shared" si="250"/>
        <v>22.475879118452962</v>
      </c>
      <c r="W440">
        <f t="shared" si="251"/>
        <v>21.96875</v>
      </c>
      <c r="X440">
        <f t="shared" si="252"/>
        <v>2.6484538777218694</v>
      </c>
      <c r="Y440">
        <f t="shared" si="253"/>
        <v>49.803213288217371</v>
      </c>
      <c r="Z440">
        <f t="shared" si="254"/>
        <v>1.2418127222860726</v>
      </c>
      <c r="AA440">
        <f t="shared" si="255"/>
        <v>2.4934389576422475</v>
      </c>
      <c r="AB440">
        <f t="shared" si="256"/>
        <v>1.4066411554357967</v>
      </c>
      <c r="AC440">
        <f t="shared" si="257"/>
        <v>-92.844695531932544</v>
      </c>
      <c r="AD440">
        <f t="shared" si="258"/>
        <v>-140.17250710474318</v>
      </c>
      <c r="AE440">
        <f t="shared" si="259"/>
        <v>-10.839002221389311</v>
      </c>
      <c r="AF440">
        <f t="shared" si="260"/>
        <v>77.665481341934964</v>
      </c>
      <c r="AG440">
        <f t="shared" si="261"/>
        <v>44.340712416609932</v>
      </c>
      <c r="AH440">
        <f t="shared" si="262"/>
        <v>2.1055233771110413</v>
      </c>
      <c r="AI440">
        <f t="shared" si="263"/>
        <v>20.338554579463317</v>
      </c>
      <c r="AJ440">
        <v>1247.9024635764899</v>
      </c>
      <c r="AK440">
        <v>1218.5761212121199</v>
      </c>
      <c r="AL440">
        <v>3.4491713367660801</v>
      </c>
      <c r="AM440">
        <v>66.159676671444501</v>
      </c>
      <c r="AN440">
        <f t="shared" si="264"/>
        <v>2.1053218941481302</v>
      </c>
      <c r="AO440">
        <v>16.5985744542071</v>
      </c>
      <c r="AP440">
        <v>18.262446060606099</v>
      </c>
      <c r="AQ440">
        <v>-1.9320094291473301E-4</v>
      </c>
      <c r="AR440">
        <v>77.858196227139302</v>
      </c>
      <c r="AS440">
        <v>5</v>
      </c>
      <c r="AT440">
        <v>1</v>
      </c>
      <c r="AU440">
        <f t="shared" si="265"/>
        <v>1</v>
      </c>
      <c r="AV440">
        <f t="shared" si="266"/>
        <v>0</v>
      </c>
      <c r="AW440">
        <f t="shared" si="267"/>
        <v>36549.916581458587</v>
      </c>
      <c r="AX440">
        <f t="shared" si="268"/>
        <v>2000.0319999999999</v>
      </c>
      <c r="AY440">
        <f t="shared" si="269"/>
        <v>1681.2271799999999</v>
      </c>
      <c r="AZ440">
        <f t="shared" si="270"/>
        <v>0.84060014039775355</v>
      </c>
      <c r="BA440">
        <f t="shared" si="271"/>
        <v>0.16075827096766451</v>
      </c>
      <c r="BB440">
        <v>4.0229999999999997</v>
      </c>
      <c r="BC440">
        <v>0.5</v>
      </c>
      <c r="BD440" t="s">
        <v>354</v>
      </c>
      <c r="BE440">
        <v>2</v>
      </c>
      <c r="BF440" t="b">
        <v>1</v>
      </c>
      <c r="BG440">
        <v>1657570234.75</v>
      </c>
      <c r="BH440">
        <v>1188.7149999999999</v>
      </c>
      <c r="BI440">
        <v>1226.4059999999999</v>
      </c>
      <c r="BJ440">
        <v>18.265139999999999</v>
      </c>
      <c r="BK440">
        <v>16.601949999999999</v>
      </c>
      <c r="BL440">
        <v>1182.3219999999999</v>
      </c>
      <c r="BM440">
        <v>18.16348</v>
      </c>
      <c r="BN440">
        <v>499.99130000000002</v>
      </c>
      <c r="BO440">
        <v>67.969300000000004</v>
      </c>
      <c r="BP440">
        <v>1.883052E-2</v>
      </c>
      <c r="BQ440">
        <v>20.983740000000001</v>
      </c>
      <c r="BR440">
        <v>21.96875</v>
      </c>
      <c r="BS440">
        <v>999.9</v>
      </c>
      <c r="BT440">
        <v>0</v>
      </c>
      <c r="BU440">
        <v>0</v>
      </c>
      <c r="BV440">
        <v>9964.2479999999996</v>
      </c>
      <c r="BW440">
        <v>0</v>
      </c>
      <c r="BX440">
        <v>9.3721709999999998</v>
      </c>
      <c r="BY440">
        <v>-37.689210000000003</v>
      </c>
      <c r="BZ440">
        <v>1210.8309999999999</v>
      </c>
      <c r="CA440">
        <v>1247.1079999999999</v>
      </c>
      <c r="CB440">
        <v>1.6632</v>
      </c>
      <c r="CC440">
        <v>1226.4059999999999</v>
      </c>
      <c r="CD440">
        <v>16.601949999999999</v>
      </c>
      <c r="CE440">
        <v>1.2414700000000001</v>
      </c>
      <c r="CF440">
        <v>1.128423</v>
      </c>
      <c r="CG440">
        <v>10.10835</v>
      </c>
      <c r="CH440">
        <v>8.6893080000000005</v>
      </c>
      <c r="CI440">
        <v>2000.0319999999999</v>
      </c>
      <c r="CJ440">
        <v>0.97999340000000001</v>
      </c>
      <c r="CK440">
        <v>2.0006119999999999E-2</v>
      </c>
      <c r="CL440">
        <v>0</v>
      </c>
      <c r="CM440">
        <v>2.50928</v>
      </c>
      <c r="CN440">
        <v>0</v>
      </c>
      <c r="CO440">
        <v>5712.6019999999999</v>
      </c>
      <c r="CP440">
        <v>16705.66</v>
      </c>
      <c r="CQ440">
        <v>45</v>
      </c>
      <c r="CR440">
        <v>44.125</v>
      </c>
      <c r="CS440">
        <v>44.186999999999998</v>
      </c>
      <c r="CT440">
        <v>42.080800000000004</v>
      </c>
      <c r="CU440">
        <v>39.811999999999998</v>
      </c>
      <c r="CV440">
        <v>1960.0219999999999</v>
      </c>
      <c r="CW440">
        <v>40.01</v>
      </c>
      <c r="CX440">
        <v>0</v>
      </c>
      <c r="CY440">
        <v>1651549133</v>
      </c>
      <c r="CZ440">
        <v>0</v>
      </c>
      <c r="DA440">
        <v>0</v>
      </c>
      <c r="DB440" t="s">
        <v>355</v>
      </c>
      <c r="DC440">
        <v>1657298120.5</v>
      </c>
      <c r="DD440">
        <v>1657298120.5</v>
      </c>
      <c r="DE440">
        <v>0</v>
      </c>
      <c r="DF440">
        <v>1.391</v>
      </c>
      <c r="DG440">
        <v>3.5000000000000003E-2</v>
      </c>
      <c r="DH440">
        <v>2.39</v>
      </c>
      <c r="DI440">
        <v>0.104</v>
      </c>
      <c r="DJ440">
        <v>419</v>
      </c>
      <c r="DK440">
        <v>18</v>
      </c>
      <c r="DL440">
        <v>0.11</v>
      </c>
      <c r="DM440">
        <v>0.02</v>
      </c>
      <c r="DN440">
        <v>-37.524129268292697</v>
      </c>
      <c r="DO440">
        <v>-1.2720334494773999</v>
      </c>
      <c r="DP440">
        <v>0.43486586787859799</v>
      </c>
      <c r="DQ440">
        <v>0</v>
      </c>
      <c r="DR440">
        <v>1.69464365853659</v>
      </c>
      <c r="DS440">
        <v>-0.214795191637631</v>
      </c>
      <c r="DT440">
        <v>2.1893928299215899E-2</v>
      </c>
      <c r="DU440">
        <v>0</v>
      </c>
      <c r="DV440">
        <v>0</v>
      </c>
      <c r="DW440">
        <v>2</v>
      </c>
      <c r="DX440" t="s">
        <v>356</v>
      </c>
      <c r="DY440">
        <v>2.87554</v>
      </c>
      <c r="DZ440">
        <v>2.6348099999999999</v>
      </c>
      <c r="EA440">
        <v>0.14244100000000001</v>
      </c>
      <c r="EB440">
        <v>0.14544299999999999</v>
      </c>
      <c r="EC440">
        <v>6.4444399999999999E-2</v>
      </c>
      <c r="ED440">
        <v>6.0077199999999997E-2</v>
      </c>
      <c r="EE440">
        <v>24149.3</v>
      </c>
      <c r="EF440">
        <v>21055.3</v>
      </c>
      <c r="EG440">
        <v>25205.200000000001</v>
      </c>
      <c r="EH440">
        <v>23990.3</v>
      </c>
      <c r="EI440">
        <v>40246</v>
      </c>
      <c r="EJ440">
        <v>37334.800000000003</v>
      </c>
      <c r="EK440">
        <v>45543.6</v>
      </c>
      <c r="EL440">
        <v>42799.7</v>
      </c>
      <c r="EM440">
        <v>1.82812</v>
      </c>
      <c r="EN440">
        <v>2.0852499999999998</v>
      </c>
      <c r="EO440">
        <v>0.17730499999999999</v>
      </c>
      <c r="EP440">
        <v>0</v>
      </c>
      <c r="EQ440">
        <v>19.0274</v>
      </c>
      <c r="ER440">
        <v>999.9</v>
      </c>
      <c r="ES440">
        <v>27.439</v>
      </c>
      <c r="ET440">
        <v>32.831000000000003</v>
      </c>
      <c r="EU440">
        <v>20.202100000000002</v>
      </c>
      <c r="EV440">
        <v>49.194499999999998</v>
      </c>
      <c r="EW440">
        <v>32.944699999999997</v>
      </c>
      <c r="EX440">
        <v>2</v>
      </c>
      <c r="EY440">
        <v>-0.13997000000000001</v>
      </c>
      <c r="EZ440">
        <v>1.39181</v>
      </c>
      <c r="FA440">
        <v>20.241900000000001</v>
      </c>
      <c r="FB440">
        <v>5.2337600000000002</v>
      </c>
      <c r="FC440">
        <v>11.987500000000001</v>
      </c>
      <c r="FD440">
        <v>4.9567500000000004</v>
      </c>
      <c r="FE440">
        <v>3.3039499999999999</v>
      </c>
      <c r="FF440">
        <v>9999</v>
      </c>
      <c r="FG440">
        <v>9999</v>
      </c>
      <c r="FH440">
        <v>6910.1</v>
      </c>
      <c r="FI440">
        <v>357</v>
      </c>
      <c r="FJ440">
        <v>1.86822</v>
      </c>
      <c r="FK440">
        <v>1.86391</v>
      </c>
      <c r="FL440">
        <v>1.8714900000000001</v>
      </c>
      <c r="FM440">
        <v>1.8623400000000001</v>
      </c>
      <c r="FN440">
        <v>1.8618399999999999</v>
      </c>
      <c r="FO440">
        <v>1.8682700000000001</v>
      </c>
      <c r="FP440">
        <v>1.8583700000000001</v>
      </c>
      <c r="FQ440">
        <v>1.8647800000000001</v>
      </c>
      <c r="FR440">
        <v>5</v>
      </c>
      <c r="FS440">
        <v>0</v>
      </c>
      <c r="FT440">
        <v>0</v>
      </c>
      <c r="FU440">
        <v>0</v>
      </c>
      <c r="FV440" t="s">
        <v>357</v>
      </c>
      <c r="FW440" t="s">
        <v>358</v>
      </c>
      <c r="FX440" t="s">
        <v>359</v>
      </c>
      <c r="FY440" t="s">
        <v>359</v>
      </c>
      <c r="FZ440" t="s">
        <v>359</v>
      </c>
      <c r="GA440" t="s">
        <v>359</v>
      </c>
      <c r="GB440">
        <v>0</v>
      </c>
      <c r="GC440">
        <v>100</v>
      </c>
      <c r="GD440">
        <v>100</v>
      </c>
      <c r="GE440">
        <v>6.43</v>
      </c>
      <c r="GF440">
        <v>0.1016</v>
      </c>
      <c r="GG440">
        <v>2.1444526195071201</v>
      </c>
      <c r="GH440">
        <v>5.2457919015285598E-3</v>
      </c>
      <c r="GI440">
        <v>-2.61795653493914E-6</v>
      </c>
      <c r="GJ440">
        <v>1.0331707357916401E-9</v>
      </c>
      <c r="GK440">
        <v>8.3457624279274292E-3</v>
      </c>
      <c r="GL440">
        <v>-4.6387863249973502E-2</v>
      </c>
      <c r="GM440">
        <v>3.6088159466671601E-3</v>
      </c>
      <c r="GN440">
        <v>-4.2506285216111501E-5</v>
      </c>
      <c r="GO440">
        <v>14</v>
      </c>
      <c r="GP440">
        <v>2225</v>
      </c>
      <c r="GQ440">
        <v>2</v>
      </c>
      <c r="GR440">
        <v>27</v>
      </c>
      <c r="GS440">
        <v>4535.3</v>
      </c>
      <c r="GT440">
        <v>4535.3</v>
      </c>
      <c r="GU440">
        <v>3.10791</v>
      </c>
      <c r="GV440">
        <v>2.3535200000000001</v>
      </c>
      <c r="GW440">
        <v>1.9982899999999999</v>
      </c>
      <c r="GX440">
        <v>2.7404799999999998</v>
      </c>
      <c r="GY440">
        <v>2.0935100000000002</v>
      </c>
      <c r="GZ440">
        <v>2.3877000000000002</v>
      </c>
      <c r="HA440">
        <v>35.313299999999998</v>
      </c>
      <c r="HB440">
        <v>14.263400000000001</v>
      </c>
      <c r="HC440">
        <v>18</v>
      </c>
      <c r="HD440">
        <v>441.40899999999999</v>
      </c>
      <c r="HE440">
        <v>602.08199999999999</v>
      </c>
      <c r="HF440">
        <v>18.3735</v>
      </c>
      <c r="HG440">
        <v>25.7011</v>
      </c>
      <c r="HH440">
        <v>29.997699999999998</v>
      </c>
      <c r="HI440">
        <v>26.294</v>
      </c>
      <c r="HJ440">
        <v>26.240200000000002</v>
      </c>
      <c r="HK440">
        <v>62.246899999999997</v>
      </c>
      <c r="HL440">
        <v>10.073499999999999</v>
      </c>
      <c r="HM440">
        <v>0</v>
      </c>
      <c r="HN440">
        <v>18.393799999999999</v>
      </c>
      <c r="HO440">
        <v>1255.6400000000001</v>
      </c>
      <c r="HP440">
        <v>16.761700000000001</v>
      </c>
      <c r="HQ440">
        <v>96.408100000000005</v>
      </c>
      <c r="HR440">
        <v>100.621</v>
      </c>
    </row>
    <row r="441" spans="1:226" x14ac:dyDescent="0.2">
      <c r="A441">
        <v>550</v>
      </c>
      <c r="B441">
        <v>1657570242</v>
      </c>
      <c r="C441">
        <v>6822.5</v>
      </c>
      <c r="D441" t="s">
        <v>1208</v>
      </c>
      <c r="E441" t="s">
        <v>1209</v>
      </c>
      <c r="F441">
        <v>5</v>
      </c>
      <c r="G441" t="s">
        <v>1218</v>
      </c>
      <c r="H441" t="s">
        <v>353</v>
      </c>
      <c r="I441">
        <v>1657570239.1500001</v>
      </c>
      <c r="J441">
        <f t="shared" si="238"/>
        <v>2.0957201613989889E-3</v>
      </c>
      <c r="K441">
        <f t="shared" si="239"/>
        <v>2.0957201613989889</v>
      </c>
      <c r="L441">
        <f t="shared" si="240"/>
        <v>19.883484966694542</v>
      </c>
      <c r="M441">
        <f t="shared" si="241"/>
        <v>1203.768</v>
      </c>
      <c r="N441">
        <f t="shared" si="242"/>
        <v>847.33586214639695</v>
      </c>
      <c r="O441">
        <f t="shared" si="243"/>
        <v>57.607605570690751</v>
      </c>
      <c r="P441">
        <f t="shared" si="244"/>
        <v>81.840265755963131</v>
      </c>
      <c r="Q441">
        <f t="shared" si="245"/>
        <v>0.10069104055118087</v>
      </c>
      <c r="R441">
        <f t="shared" si="246"/>
        <v>2.6464853395370715</v>
      </c>
      <c r="S441">
        <f t="shared" si="247"/>
        <v>9.8610157323105199E-2</v>
      </c>
      <c r="T441">
        <f t="shared" si="248"/>
        <v>6.181472568070108E-2</v>
      </c>
      <c r="U441">
        <f t="shared" si="249"/>
        <v>321.52024979999993</v>
      </c>
      <c r="V441">
        <f t="shared" si="250"/>
        <v>22.46222019376809</v>
      </c>
      <c r="W441">
        <f t="shared" si="251"/>
        <v>21.949200000000001</v>
      </c>
      <c r="X441">
        <f t="shared" si="252"/>
        <v>2.6452970274966896</v>
      </c>
      <c r="Y441">
        <f t="shared" si="253"/>
        <v>49.838231852911775</v>
      </c>
      <c r="Z441">
        <f t="shared" si="254"/>
        <v>1.2417078361934673</v>
      </c>
      <c r="AA441">
        <f t="shared" si="255"/>
        <v>2.491476503135456</v>
      </c>
      <c r="AB441">
        <f t="shared" si="256"/>
        <v>1.4035891913032223</v>
      </c>
      <c r="AC441">
        <f t="shared" si="257"/>
        <v>-92.421259117695413</v>
      </c>
      <c r="AD441">
        <f t="shared" si="258"/>
        <v>-139.57693951312899</v>
      </c>
      <c r="AE441">
        <f t="shared" si="259"/>
        <v>-10.763060856779383</v>
      </c>
      <c r="AF441">
        <f t="shared" si="260"/>
        <v>78.758990312396179</v>
      </c>
      <c r="AG441">
        <f t="shared" si="261"/>
        <v>44.470431861821943</v>
      </c>
      <c r="AH441">
        <f t="shared" si="262"/>
        <v>2.0867628837286505</v>
      </c>
      <c r="AI441">
        <f t="shared" si="263"/>
        <v>19.883484966694542</v>
      </c>
      <c r="AJ441">
        <v>1263.68209268654</v>
      </c>
      <c r="AK441">
        <v>1234.45084848485</v>
      </c>
      <c r="AL441">
        <v>3.52347536948642</v>
      </c>
      <c r="AM441">
        <v>66.159676671444501</v>
      </c>
      <c r="AN441">
        <f t="shared" si="264"/>
        <v>2.0957201613989889</v>
      </c>
      <c r="AO441">
        <v>16.610601194386501</v>
      </c>
      <c r="AP441">
        <v>18.265956363636398</v>
      </c>
      <c r="AQ441">
        <v>6.4176523634384703E-5</v>
      </c>
      <c r="AR441">
        <v>77.858196227139302</v>
      </c>
      <c r="AS441">
        <v>5</v>
      </c>
      <c r="AT441">
        <v>1</v>
      </c>
      <c r="AU441">
        <f t="shared" si="265"/>
        <v>1</v>
      </c>
      <c r="AV441">
        <f t="shared" si="266"/>
        <v>0</v>
      </c>
      <c r="AW441">
        <f t="shared" si="267"/>
        <v>36686.811609690369</v>
      </c>
      <c r="AX441">
        <f t="shared" si="268"/>
        <v>2000.0229999999999</v>
      </c>
      <c r="AY441">
        <f t="shared" si="269"/>
        <v>1681.2196199999998</v>
      </c>
      <c r="AZ441">
        <f t="shared" si="270"/>
        <v>0.84060014309835429</v>
      </c>
      <c r="BA441">
        <f t="shared" si="271"/>
        <v>0.16075827617982391</v>
      </c>
      <c r="BB441">
        <v>4.0229999999999997</v>
      </c>
      <c r="BC441">
        <v>0.5</v>
      </c>
      <c r="BD441" t="s">
        <v>354</v>
      </c>
      <c r="BE441">
        <v>2</v>
      </c>
      <c r="BF441" t="b">
        <v>1</v>
      </c>
      <c r="BG441">
        <v>1657570239.1500001</v>
      </c>
      <c r="BH441">
        <v>1203.768</v>
      </c>
      <c r="BI441">
        <v>1241.575</v>
      </c>
      <c r="BJ441">
        <v>18.26397</v>
      </c>
      <c r="BK441">
        <v>16.615410000000001</v>
      </c>
      <c r="BL441">
        <v>1197.3230000000001</v>
      </c>
      <c r="BM441">
        <v>18.16235</v>
      </c>
      <c r="BN441">
        <v>499.93450000000001</v>
      </c>
      <c r="BO441">
        <v>67.968540000000004</v>
      </c>
      <c r="BP441">
        <v>1.8203090000000002E-2</v>
      </c>
      <c r="BQ441">
        <v>20.970929999999999</v>
      </c>
      <c r="BR441">
        <v>21.949200000000001</v>
      </c>
      <c r="BS441">
        <v>999.9</v>
      </c>
      <c r="BT441">
        <v>0</v>
      </c>
      <c r="BU441">
        <v>0</v>
      </c>
      <c r="BV441">
        <v>10002.808000000001</v>
      </c>
      <c r="BW441">
        <v>0</v>
      </c>
      <c r="BX441">
        <v>3.775299</v>
      </c>
      <c r="BY441">
        <v>-37.804859999999998</v>
      </c>
      <c r="BZ441">
        <v>1226.163</v>
      </c>
      <c r="CA441">
        <v>1262.55</v>
      </c>
      <c r="CB441">
        <v>1.6485620000000001</v>
      </c>
      <c r="CC441">
        <v>1241.575</v>
      </c>
      <c r="CD441">
        <v>16.615410000000001</v>
      </c>
      <c r="CE441">
        <v>1.241377</v>
      </c>
      <c r="CF441">
        <v>1.1293260000000001</v>
      </c>
      <c r="CG441">
        <v>10.10722</v>
      </c>
      <c r="CH441">
        <v>8.7011199999999995</v>
      </c>
      <c r="CI441">
        <v>2000.0229999999999</v>
      </c>
      <c r="CJ441">
        <v>0.97999309999999995</v>
      </c>
      <c r="CK441">
        <v>2.0006429999999999E-2</v>
      </c>
      <c r="CL441">
        <v>0</v>
      </c>
      <c r="CM441">
        <v>2.5005500000000001</v>
      </c>
      <c r="CN441">
        <v>0</v>
      </c>
      <c r="CO441">
        <v>5707.0540000000001</v>
      </c>
      <c r="CP441">
        <v>16705.53</v>
      </c>
      <c r="CQ441">
        <v>45</v>
      </c>
      <c r="CR441">
        <v>44.125</v>
      </c>
      <c r="CS441">
        <v>44.186999999999998</v>
      </c>
      <c r="CT441">
        <v>42.068300000000001</v>
      </c>
      <c r="CU441">
        <v>39.811999999999998</v>
      </c>
      <c r="CV441">
        <v>1960.0129999999999</v>
      </c>
      <c r="CW441">
        <v>40.01</v>
      </c>
      <c r="CX441">
        <v>0</v>
      </c>
      <c r="CY441">
        <v>1651549137.8</v>
      </c>
      <c r="CZ441">
        <v>0</v>
      </c>
      <c r="DA441">
        <v>0</v>
      </c>
      <c r="DB441" t="s">
        <v>355</v>
      </c>
      <c r="DC441">
        <v>1657298120.5</v>
      </c>
      <c r="DD441">
        <v>1657298120.5</v>
      </c>
      <c r="DE441">
        <v>0</v>
      </c>
      <c r="DF441">
        <v>1.391</v>
      </c>
      <c r="DG441">
        <v>3.5000000000000003E-2</v>
      </c>
      <c r="DH441">
        <v>2.39</v>
      </c>
      <c r="DI441">
        <v>0.104</v>
      </c>
      <c r="DJ441">
        <v>419</v>
      </c>
      <c r="DK441">
        <v>18</v>
      </c>
      <c r="DL441">
        <v>0.11</v>
      </c>
      <c r="DM441">
        <v>0.02</v>
      </c>
      <c r="DN441">
        <v>-37.569843902438997</v>
      </c>
      <c r="DO441">
        <v>-2.2756348432056202</v>
      </c>
      <c r="DP441">
        <v>0.45288783786091202</v>
      </c>
      <c r="DQ441">
        <v>0</v>
      </c>
      <c r="DR441">
        <v>1.67998707317073</v>
      </c>
      <c r="DS441">
        <v>-0.21848487804878</v>
      </c>
      <c r="DT441">
        <v>2.2229117494952499E-2</v>
      </c>
      <c r="DU441">
        <v>0</v>
      </c>
      <c r="DV441">
        <v>0</v>
      </c>
      <c r="DW441">
        <v>2</v>
      </c>
      <c r="DX441" t="s">
        <v>356</v>
      </c>
      <c r="DY441">
        <v>2.8759800000000002</v>
      </c>
      <c r="DZ441">
        <v>2.6349300000000002</v>
      </c>
      <c r="EA441">
        <v>0.14360400000000001</v>
      </c>
      <c r="EB441">
        <v>0.146533</v>
      </c>
      <c r="EC441">
        <v>6.4463000000000006E-2</v>
      </c>
      <c r="ED441">
        <v>6.0138400000000002E-2</v>
      </c>
      <c r="EE441">
        <v>24118.3</v>
      </c>
      <c r="EF441">
        <v>21029.9</v>
      </c>
      <c r="EG441">
        <v>25206.9</v>
      </c>
      <c r="EH441">
        <v>23991.8</v>
      </c>
      <c r="EI441">
        <v>40247.5</v>
      </c>
      <c r="EJ441">
        <v>37334.5</v>
      </c>
      <c r="EK441">
        <v>45546.1</v>
      </c>
      <c r="EL441">
        <v>42802</v>
      </c>
      <c r="EM441">
        <v>1.8287</v>
      </c>
      <c r="EN441">
        <v>2.0856300000000001</v>
      </c>
      <c r="EO441">
        <v>0.177287</v>
      </c>
      <c r="EP441">
        <v>0</v>
      </c>
      <c r="EQ441">
        <v>19.009599999999999</v>
      </c>
      <c r="ER441">
        <v>999.9</v>
      </c>
      <c r="ES441">
        <v>27.439</v>
      </c>
      <c r="ET441">
        <v>32.831000000000003</v>
      </c>
      <c r="EU441">
        <v>20.202500000000001</v>
      </c>
      <c r="EV441">
        <v>48.724499999999999</v>
      </c>
      <c r="EW441">
        <v>33.004800000000003</v>
      </c>
      <c r="EX441">
        <v>2</v>
      </c>
      <c r="EY441">
        <v>-0.14202699999999999</v>
      </c>
      <c r="EZ441">
        <v>1.3548100000000001</v>
      </c>
      <c r="FA441">
        <v>20.242100000000001</v>
      </c>
      <c r="FB441">
        <v>5.2340600000000004</v>
      </c>
      <c r="FC441">
        <v>11.9876</v>
      </c>
      <c r="FD441">
        <v>4.9570999999999996</v>
      </c>
      <c r="FE441">
        <v>3.3039499999999999</v>
      </c>
      <c r="FF441">
        <v>9999</v>
      </c>
      <c r="FG441">
        <v>9999</v>
      </c>
      <c r="FH441">
        <v>6910.3</v>
      </c>
      <c r="FI441">
        <v>357</v>
      </c>
      <c r="FJ441">
        <v>1.86822</v>
      </c>
      <c r="FK441">
        <v>1.86388</v>
      </c>
      <c r="FL441">
        <v>1.8714900000000001</v>
      </c>
      <c r="FM441">
        <v>1.8623400000000001</v>
      </c>
      <c r="FN441">
        <v>1.86181</v>
      </c>
      <c r="FO441">
        <v>1.8682799999999999</v>
      </c>
      <c r="FP441">
        <v>1.8583700000000001</v>
      </c>
      <c r="FQ441">
        <v>1.8647800000000001</v>
      </c>
      <c r="FR441">
        <v>5</v>
      </c>
      <c r="FS441">
        <v>0</v>
      </c>
      <c r="FT441">
        <v>0</v>
      </c>
      <c r="FU441">
        <v>0</v>
      </c>
      <c r="FV441" t="s">
        <v>357</v>
      </c>
      <c r="FW441" t="s">
        <v>358</v>
      </c>
      <c r="FX441" t="s">
        <v>359</v>
      </c>
      <c r="FY441" t="s">
        <v>359</v>
      </c>
      <c r="FZ441" t="s">
        <v>359</v>
      </c>
      <c r="GA441" t="s">
        <v>359</v>
      </c>
      <c r="GB441">
        <v>0</v>
      </c>
      <c r="GC441">
        <v>100</v>
      </c>
      <c r="GD441">
        <v>100</v>
      </c>
      <c r="GE441">
        <v>6.48</v>
      </c>
      <c r="GF441">
        <v>0.1018</v>
      </c>
      <c r="GG441">
        <v>2.1444526195071201</v>
      </c>
      <c r="GH441">
        <v>5.2457919015285598E-3</v>
      </c>
      <c r="GI441">
        <v>-2.61795653493914E-6</v>
      </c>
      <c r="GJ441">
        <v>1.0331707357916401E-9</v>
      </c>
      <c r="GK441">
        <v>8.3457624279274292E-3</v>
      </c>
      <c r="GL441">
        <v>-4.6387863249973502E-2</v>
      </c>
      <c r="GM441">
        <v>3.6088159466671601E-3</v>
      </c>
      <c r="GN441">
        <v>-4.2506285216111501E-5</v>
      </c>
      <c r="GO441">
        <v>14</v>
      </c>
      <c r="GP441">
        <v>2225</v>
      </c>
      <c r="GQ441">
        <v>2</v>
      </c>
      <c r="GR441">
        <v>27</v>
      </c>
      <c r="GS441">
        <v>4535.3999999999996</v>
      </c>
      <c r="GT441">
        <v>4535.3999999999996</v>
      </c>
      <c r="GU441">
        <v>3.1359900000000001</v>
      </c>
      <c r="GV441">
        <v>2.35229</v>
      </c>
      <c r="GW441">
        <v>1.9982899999999999</v>
      </c>
      <c r="GX441">
        <v>2.7404799999999998</v>
      </c>
      <c r="GY441">
        <v>2.0935100000000002</v>
      </c>
      <c r="GZ441">
        <v>2.3999000000000001</v>
      </c>
      <c r="HA441">
        <v>35.313299999999998</v>
      </c>
      <c r="HB441">
        <v>14.263400000000001</v>
      </c>
      <c r="HC441">
        <v>18</v>
      </c>
      <c r="HD441">
        <v>441.53199999999998</v>
      </c>
      <c r="HE441">
        <v>602.06600000000003</v>
      </c>
      <c r="HF441">
        <v>18.393999999999998</v>
      </c>
      <c r="HG441">
        <v>25.674399999999999</v>
      </c>
      <c r="HH441">
        <v>29.997800000000002</v>
      </c>
      <c r="HI441">
        <v>26.266500000000001</v>
      </c>
      <c r="HJ441">
        <v>26.212800000000001</v>
      </c>
      <c r="HK441">
        <v>62.8645</v>
      </c>
      <c r="HL441">
        <v>9.7893299999999996</v>
      </c>
      <c r="HM441">
        <v>0</v>
      </c>
      <c r="HN441">
        <v>18.4283</v>
      </c>
      <c r="HO441">
        <v>1275.77</v>
      </c>
      <c r="HP441">
        <v>16.765499999999999</v>
      </c>
      <c r="HQ441">
        <v>96.414000000000001</v>
      </c>
      <c r="HR441">
        <v>100.627</v>
      </c>
    </row>
    <row r="442" spans="1:226" x14ac:dyDescent="0.2">
      <c r="A442">
        <v>551</v>
      </c>
      <c r="B442">
        <v>1657570247.5</v>
      </c>
      <c r="C442">
        <v>6828</v>
      </c>
      <c r="D442" t="s">
        <v>1210</v>
      </c>
      <c r="E442" t="s">
        <v>1211</v>
      </c>
      <c r="F442">
        <v>5</v>
      </c>
      <c r="G442" t="s">
        <v>1218</v>
      </c>
      <c r="H442" t="s">
        <v>353</v>
      </c>
      <c r="I442">
        <v>1657570244.75</v>
      </c>
      <c r="J442">
        <f t="shared" si="238"/>
        <v>2.0729049256612429E-3</v>
      </c>
      <c r="K442">
        <f t="shared" si="239"/>
        <v>2.0729049256612431</v>
      </c>
      <c r="L442">
        <f t="shared" si="240"/>
        <v>20.053736991072462</v>
      </c>
      <c r="M442">
        <f t="shared" si="241"/>
        <v>1222.749</v>
      </c>
      <c r="N442">
        <f t="shared" si="242"/>
        <v>860.07728366874471</v>
      </c>
      <c r="O442">
        <f t="shared" si="243"/>
        <v>58.473110611194457</v>
      </c>
      <c r="P442">
        <f t="shared" si="244"/>
        <v>83.129666233882944</v>
      </c>
      <c r="Q442">
        <f t="shared" si="245"/>
        <v>9.9746270539668808E-2</v>
      </c>
      <c r="R442">
        <f t="shared" si="246"/>
        <v>2.6511702310062413</v>
      </c>
      <c r="S442">
        <f t="shared" si="247"/>
        <v>9.770735630700686E-2</v>
      </c>
      <c r="T442">
        <f t="shared" si="248"/>
        <v>6.1246814742346639E-2</v>
      </c>
      <c r="U442">
        <f t="shared" si="249"/>
        <v>321.51520281664961</v>
      </c>
      <c r="V442">
        <f t="shared" si="250"/>
        <v>22.462951893739234</v>
      </c>
      <c r="W442">
        <f t="shared" si="251"/>
        <v>21.936900000000001</v>
      </c>
      <c r="X442">
        <f t="shared" si="252"/>
        <v>2.6433125646407891</v>
      </c>
      <c r="Y442">
        <f t="shared" si="253"/>
        <v>49.867315535519154</v>
      </c>
      <c r="Z442">
        <f t="shared" si="254"/>
        <v>1.242178163563596</v>
      </c>
      <c r="AA442">
        <f t="shared" si="255"/>
        <v>2.4909665784572379</v>
      </c>
      <c r="AB442">
        <f t="shared" si="256"/>
        <v>1.4011344010771931</v>
      </c>
      <c r="AC442">
        <f t="shared" si="257"/>
        <v>-91.415107221660818</v>
      </c>
      <c r="AD442">
        <f t="shared" si="258"/>
        <v>-138.54194188654247</v>
      </c>
      <c r="AE442">
        <f t="shared" si="259"/>
        <v>-10.663522071622738</v>
      </c>
      <c r="AF442">
        <f t="shared" si="260"/>
        <v>80.894631636823533</v>
      </c>
      <c r="AG442">
        <f t="shared" si="261"/>
        <v>44.140859390922564</v>
      </c>
      <c r="AH442">
        <f t="shared" si="262"/>
        <v>2.0647947023866995</v>
      </c>
      <c r="AI442">
        <f t="shared" si="263"/>
        <v>20.053736991072462</v>
      </c>
      <c r="AJ442">
        <v>1282.42190378583</v>
      </c>
      <c r="AK442">
        <v>1253.2924242424201</v>
      </c>
      <c r="AL442">
        <v>3.4597245829105998</v>
      </c>
      <c r="AM442">
        <v>66.159676671444501</v>
      </c>
      <c r="AN442">
        <f t="shared" si="264"/>
        <v>2.0729049256612431</v>
      </c>
      <c r="AO442">
        <v>16.636993906580901</v>
      </c>
      <c r="AP442">
        <v>18.273847272727298</v>
      </c>
      <c r="AQ442">
        <v>8.0328364918487105E-5</v>
      </c>
      <c r="AR442">
        <v>77.858196227139302</v>
      </c>
      <c r="AS442">
        <v>5</v>
      </c>
      <c r="AT442">
        <v>1</v>
      </c>
      <c r="AU442">
        <f t="shared" si="265"/>
        <v>1</v>
      </c>
      <c r="AV442">
        <f t="shared" si="266"/>
        <v>0</v>
      </c>
      <c r="AW442">
        <f t="shared" si="267"/>
        <v>36779.180557764033</v>
      </c>
      <c r="AX442">
        <f t="shared" si="268"/>
        <v>1999.991</v>
      </c>
      <c r="AY442">
        <f t="shared" si="269"/>
        <v>1681.1927712003367</v>
      </c>
      <c r="AZ442">
        <f t="shared" si="270"/>
        <v>0.84060016830092565</v>
      </c>
      <c r="BA442">
        <f t="shared" si="271"/>
        <v>0.1607583248207865</v>
      </c>
      <c r="BB442">
        <v>4.0229999999999997</v>
      </c>
      <c r="BC442">
        <v>0.5</v>
      </c>
      <c r="BD442" t="s">
        <v>354</v>
      </c>
      <c r="BE442">
        <v>2</v>
      </c>
      <c r="BF442" t="b">
        <v>1</v>
      </c>
      <c r="BG442">
        <v>1657570244.75</v>
      </c>
      <c r="BH442">
        <v>1222.749</v>
      </c>
      <c r="BI442">
        <v>1260.2919999999999</v>
      </c>
      <c r="BJ442">
        <v>18.27112</v>
      </c>
      <c r="BK442">
        <v>16.640319999999999</v>
      </c>
      <c r="BL442">
        <v>1216.24</v>
      </c>
      <c r="BM442">
        <v>18.16921</v>
      </c>
      <c r="BN442">
        <v>500.05500000000001</v>
      </c>
      <c r="BO442">
        <v>67.967879999999994</v>
      </c>
      <c r="BP442">
        <v>1.799955E-2</v>
      </c>
      <c r="BQ442">
        <v>20.967600000000001</v>
      </c>
      <c r="BR442">
        <v>21.936900000000001</v>
      </c>
      <c r="BS442">
        <v>999.9</v>
      </c>
      <c r="BT442">
        <v>0</v>
      </c>
      <c r="BU442">
        <v>0</v>
      </c>
      <c r="BV442">
        <v>10029.061</v>
      </c>
      <c r="BW442">
        <v>0</v>
      </c>
      <c r="BX442">
        <v>3.3204259999999999</v>
      </c>
      <c r="BY442">
        <v>-37.541069999999998</v>
      </c>
      <c r="BZ442">
        <v>1245.508</v>
      </c>
      <c r="CA442">
        <v>1281.6189999999999</v>
      </c>
      <c r="CB442">
        <v>1.630781</v>
      </c>
      <c r="CC442">
        <v>1260.2919999999999</v>
      </c>
      <c r="CD442">
        <v>16.640319999999999</v>
      </c>
      <c r="CE442">
        <v>1.241849</v>
      </c>
      <c r="CF442">
        <v>1.1310070000000001</v>
      </c>
      <c r="CG442">
        <v>10.1129</v>
      </c>
      <c r="CH442">
        <v>8.7231319999999997</v>
      </c>
      <c r="CI442">
        <v>1999.991</v>
      </c>
      <c r="CJ442">
        <v>0.97999219999999998</v>
      </c>
      <c r="CK442">
        <v>2.0007359999999998E-2</v>
      </c>
      <c r="CL442">
        <v>0</v>
      </c>
      <c r="CM442">
        <v>2.6728999999999998</v>
      </c>
      <c r="CN442">
        <v>0</v>
      </c>
      <c r="CO442">
        <v>5710.1059999999998</v>
      </c>
      <c r="CP442">
        <v>16705.3</v>
      </c>
      <c r="CQ442">
        <v>45</v>
      </c>
      <c r="CR442">
        <v>44.125</v>
      </c>
      <c r="CS442">
        <v>44.186999999999998</v>
      </c>
      <c r="CT442">
        <v>42.061999999999998</v>
      </c>
      <c r="CU442">
        <v>39.811999999999998</v>
      </c>
      <c r="CV442">
        <v>1959.9780000000001</v>
      </c>
      <c r="CW442">
        <v>40.011000000000003</v>
      </c>
      <c r="CX442">
        <v>0</v>
      </c>
      <c r="CY442">
        <v>1651549142.5999999</v>
      </c>
      <c r="CZ442">
        <v>0</v>
      </c>
      <c r="DA442">
        <v>0</v>
      </c>
      <c r="DB442" t="s">
        <v>355</v>
      </c>
      <c r="DC442">
        <v>1657298120.5</v>
      </c>
      <c r="DD442">
        <v>1657298120.5</v>
      </c>
      <c r="DE442">
        <v>0</v>
      </c>
      <c r="DF442">
        <v>1.391</v>
      </c>
      <c r="DG442">
        <v>3.5000000000000003E-2</v>
      </c>
      <c r="DH442">
        <v>2.39</v>
      </c>
      <c r="DI442">
        <v>0.104</v>
      </c>
      <c r="DJ442">
        <v>419</v>
      </c>
      <c r="DK442">
        <v>18</v>
      </c>
      <c r="DL442">
        <v>0.11</v>
      </c>
      <c r="DM442">
        <v>0.02</v>
      </c>
      <c r="DN442">
        <v>-37.6665268292683</v>
      </c>
      <c r="DO442">
        <v>0.60919442508710098</v>
      </c>
      <c r="DP442">
        <v>0.33490419964331097</v>
      </c>
      <c r="DQ442">
        <v>0</v>
      </c>
      <c r="DR442">
        <v>1.6625031707317099</v>
      </c>
      <c r="DS442">
        <v>-0.235912264808359</v>
      </c>
      <c r="DT442">
        <v>2.3781836934838301E-2</v>
      </c>
      <c r="DU442">
        <v>0</v>
      </c>
      <c r="DV442">
        <v>0</v>
      </c>
      <c r="DW442">
        <v>2</v>
      </c>
      <c r="DX442" t="s">
        <v>356</v>
      </c>
      <c r="DY442">
        <v>2.8765999999999998</v>
      </c>
      <c r="DZ442">
        <v>2.6344599999999998</v>
      </c>
      <c r="EA442">
        <v>0.144981</v>
      </c>
      <c r="EB442">
        <v>0.147896</v>
      </c>
      <c r="EC442">
        <v>6.4486600000000005E-2</v>
      </c>
      <c r="ED442">
        <v>6.0191300000000003E-2</v>
      </c>
      <c r="EE442">
        <v>24081.200000000001</v>
      </c>
      <c r="EF442">
        <v>20998</v>
      </c>
      <c r="EG442">
        <v>25208.400000000001</v>
      </c>
      <c r="EH442">
        <v>23993.5</v>
      </c>
      <c r="EI442">
        <v>40248.800000000003</v>
      </c>
      <c r="EJ442">
        <v>37335</v>
      </c>
      <c r="EK442">
        <v>45548.7</v>
      </c>
      <c r="EL442">
        <v>42804.9</v>
      </c>
      <c r="EM442">
        <v>1.82948</v>
      </c>
      <c r="EN442">
        <v>2.0860500000000002</v>
      </c>
      <c r="EO442">
        <v>0.17857200000000001</v>
      </c>
      <c r="EP442">
        <v>0</v>
      </c>
      <c r="EQ442">
        <v>18.988499999999998</v>
      </c>
      <c r="ER442">
        <v>999.9</v>
      </c>
      <c r="ES442">
        <v>27.414000000000001</v>
      </c>
      <c r="ET442">
        <v>32.811</v>
      </c>
      <c r="EU442">
        <v>20.164400000000001</v>
      </c>
      <c r="EV442">
        <v>48.734499999999997</v>
      </c>
      <c r="EW442">
        <v>32.8446</v>
      </c>
      <c r="EX442">
        <v>2</v>
      </c>
      <c r="EY442">
        <v>-0.14488100000000001</v>
      </c>
      <c r="EZ442">
        <v>1.26494</v>
      </c>
      <c r="FA442">
        <v>20.242999999999999</v>
      </c>
      <c r="FB442">
        <v>5.2336099999999997</v>
      </c>
      <c r="FC442">
        <v>11.9894</v>
      </c>
      <c r="FD442">
        <v>4.9570999999999996</v>
      </c>
      <c r="FE442">
        <v>3.3039999999999998</v>
      </c>
      <c r="FF442">
        <v>9999</v>
      </c>
      <c r="FG442">
        <v>9999</v>
      </c>
      <c r="FH442">
        <v>6910.3</v>
      </c>
      <c r="FI442">
        <v>357</v>
      </c>
      <c r="FJ442">
        <v>1.8682300000000001</v>
      </c>
      <c r="FK442">
        <v>1.8638600000000001</v>
      </c>
      <c r="FL442">
        <v>1.8714900000000001</v>
      </c>
      <c r="FM442">
        <v>1.8623400000000001</v>
      </c>
      <c r="FN442">
        <v>1.86181</v>
      </c>
      <c r="FO442">
        <v>1.86829</v>
      </c>
      <c r="FP442">
        <v>1.8583700000000001</v>
      </c>
      <c r="FQ442">
        <v>1.8647800000000001</v>
      </c>
      <c r="FR442">
        <v>5</v>
      </c>
      <c r="FS442">
        <v>0</v>
      </c>
      <c r="FT442">
        <v>0</v>
      </c>
      <c r="FU442">
        <v>0</v>
      </c>
      <c r="FV442" t="s">
        <v>357</v>
      </c>
      <c r="FW442" t="s">
        <v>358</v>
      </c>
      <c r="FX442" t="s">
        <v>359</v>
      </c>
      <c r="FY442" t="s">
        <v>359</v>
      </c>
      <c r="FZ442" t="s">
        <v>359</v>
      </c>
      <c r="GA442" t="s">
        <v>359</v>
      </c>
      <c r="GB442">
        <v>0</v>
      </c>
      <c r="GC442">
        <v>100</v>
      </c>
      <c r="GD442">
        <v>100</v>
      </c>
      <c r="GE442">
        <v>6.55</v>
      </c>
      <c r="GF442">
        <v>0.1021</v>
      </c>
      <c r="GG442">
        <v>2.1444526195071201</v>
      </c>
      <c r="GH442">
        <v>5.2457919015285598E-3</v>
      </c>
      <c r="GI442">
        <v>-2.61795653493914E-6</v>
      </c>
      <c r="GJ442">
        <v>1.0331707357916401E-9</v>
      </c>
      <c r="GK442">
        <v>8.3457624279274292E-3</v>
      </c>
      <c r="GL442">
        <v>-4.6387863249973502E-2</v>
      </c>
      <c r="GM442">
        <v>3.6088159466671601E-3</v>
      </c>
      <c r="GN442">
        <v>-4.2506285216111501E-5</v>
      </c>
      <c r="GO442">
        <v>14</v>
      </c>
      <c r="GP442">
        <v>2225</v>
      </c>
      <c r="GQ442">
        <v>2</v>
      </c>
      <c r="GR442">
        <v>27</v>
      </c>
      <c r="GS442">
        <v>4535.3999999999996</v>
      </c>
      <c r="GT442">
        <v>4535.3999999999996</v>
      </c>
      <c r="GU442">
        <v>3.1701700000000002</v>
      </c>
      <c r="GV442">
        <v>2.35107</v>
      </c>
      <c r="GW442">
        <v>1.9982899999999999</v>
      </c>
      <c r="GX442">
        <v>2.7404799999999998</v>
      </c>
      <c r="GY442">
        <v>2.0935100000000002</v>
      </c>
      <c r="GZ442">
        <v>2.3864700000000001</v>
      </c>
      <c r="HA442">
        <v>35.267099999999999</v>
      </c>
      <c r="HB442">
        <v>14.263400000000001</v>
      </c>
      <c r="HC442">
        <v>18</v>
      </c>
      <c r="HD442">
        <v>441.721</v>
      </c>
      <c r="HE442">
        <v>602.02</v>
      </c>
      <c r="HF442">
        <v>18.431000000000001</v>
      </c>
      <c r="HG442">
        <v>25.6417</v>
      </c>
      <c r="HH442">
        <v>29.997699999999998</v>
      </c>
      <c r="HI442">
        <v>26.232600000000001</v>
      </c>
      <c r="HJ442">
        <v>26.179500000000001</v>
      </c>
      <c r="HK442">
        <v>63.482700000000001</v>
      </c>
      <c r="HL442">
        <v>9.1905800000000006</v>
      </c>
      <c r="HM442">
        <v>0</v>
      </c>
      <c r="HN442">
        <v>18.472100000000001</v>
      </c>
      <c r="HO442">
        <v>1289.26</v>
      </c>
      <c r="HP442">
        <v>16.779800000000002</v>
      </c>
      <c r="HQ442">
        <v>96.419600000000003</v>
      </c>
      <c r="HR442">
        <v>100.634</v>
      </c>
    </row>
    <row r="443" spans="1:226" x14ac:dyDescent="0.2">
      <c r="A443">
        <v>552</v>
      </c>
      <c r="B443">
        <v>1657570252.5</v>
      </c>
      <c r="C443">
        <v>6833</v>
      </c>
      <c r="D443" t="s">
        <v>1212</v>
      </c>
      <c r="E443" t="s">
        <v>1213</v>
      </c>
      <c r="F443">
        <v>5</v>
      </c>
      <c r="G443" t="s">
        <v>1218</v>
      </c>
      <c r="H443" t="s">
        <v>353</v>
      </c>
      <c r="I443">
        <v>1657570250</v>
      </c>
      <c r="J443">
        <f t="shared" si="238"/>
        <v>2.0595410680791216E-3</v>
      </c>
      <c r="K443">
        <f t="shared" si="239"/>
        <v>2.0595410680791217</v>
      </c>
      <c r="L443">
        <f t="shared" si="240"/>
        <v>20.247410303806841</v>
      </c>
      <c r="M443">
        <f t="shared" si="241"/>
        <v>1240.2833333333299</v>
      </c>
      <c r="N443">
        <f t="shared" si="242"/>
        <v>871.19947488850198</v>
      </c>
      <c r="O443">
        <f t="shared" si="243"/>
        <v>59.225092427146485</v>
      </c>
      <c r="P443">
        <f t="shared" si="244"/>
        <v>84.315816491873846</v>
      </c>
      <c r="Q443">
        <f t="shared" si="245"/>
        <v>9.8924445061441102E-2</v>
      </c>
      <c r="R443">
        <f t="shared" si="246"/>
        <v>2.6481219080103648</v>
      </c>
      <c r="S443">
        <f t="shared" si="247"/>
        <v>9.6916367813046342E-2</v>
      </c>
      <c r="T443">
        <f t="shared" si="248"/>
        <v>6.0749752582844221E-2</v>
      </c>
      <c r="U443">
        <f t="shared" si="249"/>
        <v>321.51859914807591</v>
      </c>
      <c r="V443">
        <f t="shared" si="250"/>
        <v>22.475665558655216</v>
      </c>
      <c r="W443">
        <f t="shared" si="251"/>
        <v>21.953033333333298</v>
      </c>
      <c r="X443">
        <f t="shared" si="252"/>
        <v>2.645915758012404</v>
      </c>
      <c r="Y443">
        <f t="shared" si="253"/>
        <v>49.861426614537798</v>
      </c>
      <c r="Z443">
        <f t="shared" si="254"/>
        <v>1.2425863636057426</v>
      </c>
      <c r="AA443">
        <f t="shared" si="255"/>
        <v>2.4920794449219574</v>
      </c>
      <c r="AB443">
        <f t="shared" si="256"/>
        <v>1.4033293944066614</v>
      </c>
      <c r="AC443">
        <f t="shared" si="257"/>
        <v>-90.825761102289263</v>
      </c>
      <c r="AD443">
        <f t="shared" si="258"/>
        <v>-139.64850049999353</v>
      </c>
      <c r="AE443">
        <f t="shared" si="259"/>
        <v>-10.762349934661998</v>
      </c>
      <c r="AF443">
        <f t="shared" si="260"/>
        <v>80.281987611131115</v>
      </c>
      <c r="AG443">
        <f t="shared" si="261"/>
        <v>43.510377154532343</v>
      </c>
      <c r="AH443">
        <f t="shared" si="262"/>
        <v>2.0488166931409446</v>
      </c>
      <c r="AI443">
        <f t="shared" si="263"/>
        <v>20.247410303806841</v>
      </c>
      <c r="AJ443">
        <v>1298.86209195278</v>
      </c>
      <c r="AK443">
        <v>1270.0383030303001</v>
      </c>
      <c r="AL443">
        <v>3.3330375785132902</v>
      </c>
      <c r="AM443">
        <v>66.159676671444501</v>
      </c>
      <c r="AN443">
        <f t="shared" si="264"/>
        <v>2.0595410680791217</v>
      </c>
      <c r="AO443">
        <v>16.654773873185398</v>
      </c>
      <c r="AP443">
        <v>18.281292727272699</v>
      </c>
      <c r="AQ443">
        <v>5.97102358628806E-5</v>
      </c>
      <c r="AR443">
        <v>77.858196227139302</v>
      </c>
      <c r="AS443">
        <v>5</v>
      </c>
      <c r="AT443">
        <v>1</v>
      </c>
      <c r="AU443">
        <f t="shared" si="265"/>
        <v>1</v>
      </c>
      <c r="AV443">
        <f t="shared" si="266"/>
        <v>0</v>
      </c>
      <c r="AW443">
        <f t="shared" si="267"/>
        <v>36718.329710663333</v>
      </c>
      <c r="AX443">
        <f t="shared" si="268"/>
        <v>2000.0122222222201</v>
      </c>
      <c r="AY443">
        <f t="shared" si="269"/>
        <v>1681.2106026673951</v>
      </c>
      <c r="AZ443">
        <f t="shared" si="270"/>
        <v>0.84060016433269413</v>
      </c>
      <c r="BA443">
        <f t="shared" si="271"/>
        <v>0.1607583171620999</v>
      </c>
      <c r="BB443">
        <v>4.0229999999999997</v>
      </c>
      <c r="BC443">
        <v>0.5</v>
      </c>
      <c r="BD443" t="s">
        <v>354</v>
      </c>
      <c r="BE443">
        <v>2</v>
      </c>
      <c r="BF443" t="b">
        <v>1</v>
      </c>
      <c r="BG443">
        <v>1657570250</v>
      </c>
      <c r="BH443">
        <v>1240.2833333333299</v>
      </c>
      <c r="BI443">
        <v>1277.3355555555599</v>
      </c>
      <c r="BJ443">
        <v>18.278411111111101</v>
      </c>
      <c r="BK443">
        <v>16.6601</v>
      </c>
      <c r="BL443">
        <v>1233.71333333333</v>
      </c>
      <c r="BM443">
        <v>18.176222222222201</v>
      </c>
      <c r="BN443">
        <v>500.01088888888899</v>
      </c>
      <c r="BO443">
        <v>67.963300000000004</v>
      </c>
      <c r="BP443">
        <v>1.77928888888889E-2</v>
      </c>
      <c r="BQ443">
        <v>20.974866666666699</v>
      </c>
      <c r="BR443">
        <v>21.953033333333298</v>
      </c>
      <c r="BS443">
        <v>999.9</v>
      </c>
      <c r="BT443">
        <v>0</v>
      </c>
      <c r="BU443">
        <v>0</v>
      </c>
      <c r="BV443">
        <v>10012.7144444444</v>
      </c>
      <c r="BW443">
        <v>0</v>
      </c>
      <c r="BX443">
        <v>3.34531</v>
      </c>
      <c r="BY443">
        <v>-37.051633333333299</v>
      </c>
      <c r="BZ443">
        <v>1263.3755555555599</v>
      </c>
      <c r="CA443">
        <v>1298.9777777777799</v>
      </c>
      <c r="CB443">
        <v>1.61832555555556</v>
      </c>
      <c r="CC443">
        <v>1277.3355555555599</v>
      </c>
      <c r="CD443">
        <v>16.6601</v>
      </c>
      <c r="CE443">
        <v>1.2422611111111099</v>
      </c>
      <c r="CF443">
        <v>1.1322744444444399</v>
      </c>
      <c r="CG443">
        <v>10.1179111111111</v>
      </c>
      <c r="CH443">
        <v>8.7396822222222195</v>
      </c>
      <c r="CI443">
        <v>2000.0122222222201</v>
      </c>
      <c r="CJ443">
        <v>0.97999233333333302</v>
      </c>
      <c r="CK443">
        <v>2.0007222222222201E-2</v>
      </c>
      <c r="CL443">
        <v>0</v>
      </c>
      <c r="CM443">
        <v>2.4864777777777798</v>
      </c>
      <c r="CN443">
        <v>0</v>
      </c>
      <c r="CO443">
        <v>5706.8244444444499</v>
      </c>
      <c r="CP443">
        <v>16705.4777777778</v>
      </c>
      <c r="CQ443">
        <v>45</v>
      </c>
      <c r="CR443">
        <v>44.09</v>
      </c>
      <c r="CS443">
        <v>44.180111111111103</v>
      </c>
      <c r="CT443">
        <v>42.061999999999998</v>
      </c>
      <c r="CU443">
        <v>39.811999999999998</v>
      </c>
      <c r="CV443">
        <v>1959.9966666666701</v>
      </c>
      <c r="CW443">
        <v>40.011111111111099</v>
      </c>
      <c r="CX443">
        <v>0</v>
      </c>
      <c r="CY443">
        <v>1651549148</v>
      </c>
      <c r="CZ443">
        <v>0</v>
      </c>
      <c r="DA443">
        <v>0</v>
      </c>
      <c r="DB443" t="s">
        <v>355</v>
      </c>
      <c r="DC443">
        <v>1657298120.5</v>
      </c>
      <c r="DD443">
        <v>1657298120.5</v>
      </c>
      <c r="DE443">
        <v>0</v>
      </c>
      <c r="DF443">
        <v>1.391</v>
      </c>
      <c r="DG443">
        <v>3.5000000000000003E-2</v>
      </c>
      <c r="DH443">
        <v>2.39</v>
      </c>
      <c r="DI443">
        <v>0.104</v>
      </c>
      <c r="DJ443">
        <v>419</v>
      </c>
      <c r="DK443">
        <v>18</v>
      </c>
      <c r="DL443">
        <v>0.11</v>
      </c>
      <c r="DM443">
        <v>0.02</v>
      </c>
      <c r="DN443">
        <v>-37.520053658536597</v>
      </c>
      <c r="DO443">
        <v>0.89153519163760198</v>
      </c>
      <c r="DP443">
        <v>0.35401087974018502</v>
      </c>
      <c r="DQ443">
        <v>0</v>
      </c>
      <c r="DR443">
        <v>1.64475024390244</v>
      </c>
      <c r="DS443">
        <v>-0.19937623693380099</v>
      </c>
      <c r="DT443">
        <v>2.0165982161200999E-2</v>
      </c>
      <c r="DU443">
        <v>0</v>
      </c>
      <c r="DV443">
        <v>0</v>
      </c>
      <c r="DW443">
        <v>2</v>
      </c>
      <c r="DX443" t="s">
        <v>356</v>
      </c>
      <c r="DY443">
        <v>2.87669</v>
      </c>
      <c r="DZ443">
        <v>2.63449</v>
      </c>
      <c r="EA443">
        <v>0.14619299999999999</v>
      </c>
      <c r="EB443">
        <v>0.149032</v>
      </c>
      <c r="EC443">
        <v>6.4504099999999995E-2</v>
      </c>
      <c r="ED443">
        <v>6.0245600000000003E-2</v>
      </c>
      <c r="EE443">
        <v>24049</v>
      </c>
      <c r="EF443">
        <v>20971.099999999999</v>
      </c>
      <c r="EG443">
        <v>25210.3</v>
      </c>
      <c r="EH443">
        <v>23994.6</v>
      </c>
      <c r="EI443">
        <v>40251</v>
      </c>
      <c r="EJ443">
        <v>37334.300000000003</v>
      </c>
      <c r="EK443">
        <v>45551.9</v>
      </c>
      <c r="EL443">
        <v>42806.6</v>
      </c>
      <c r="EM443">
        <v>1.8296699999999999</v>
      </c>
      <c r="EN443">
        <v>2.0865499999999999</v>
      </c>
      <c r="EO443">
        <v>0.180952</v>
      </c>
      <c r="EP443">
        <v>0</v>
      </c>
      <c r="EQ443">
        <v>18.973099999999999</v>
      </c>
      <c r="ER443">
        <v>999.9</v>
      </c>
      <c r="ES443">
        <v>27.414000000000001</v>
      </c>
      <c r="ET443">
        <v>32.801000000000002</v>
      </c>
      <c r="EU443">
        <v>20.151599999999998</v>
      </c>
      <c r="EV443">
        <v>48.6845</v>
      </c>
      <c r="EW443">
        <v>32.852600000000002</v>
      </c>
      <c r="EX443">
        <v>2</v>
      </c>
      <c r="EY443">
        <v>-0.14737600000000001</v>
      </c>
      <c r="EZ443">
        <v>1.21461</v>
      </c>
      <c r="FA443">
        <v>20.243500000000001</v>
      </c>
      <c r="FB443">
        <v>5.23346</v>
      </c>
      <c r="FC443">
        <v>11.989100000000001</v>
      </c>
      <c r="FD443">
        <v>4.9569999999999999</v>
      </c>
      <c r="FE443">
        <v>3.3039800000000001</v>
      </c>
      <c r="FF443">
        <v>9999</v>
      </c>
      <c r="FG443">
        <v>9999</v>
      </c>
      <c r="FH443">
        <v>6910.6</v>
      </c>
      <c r="FI443">
        <v>357</v>
      </c>
      <c r="FJ443">
        <v>1.8682300000000001</v>
      </c>
      <c r="FK443">
        <v>1.86388</v>
      </c>
      <c r="FL443">
        <v>1.8714900000000001</v>
      </c>
      <c r="FM443">
        <v>1.8623400000000001</v>
      </c>
      <c r="FN443">
        <v>1.8617999999999999</v>
      </c>
      <c r="FO443">
        <v>1.8682799999999999</v>
      </c>
      <c r="FP443">
        <v>1.8583700000000001</v>
      </c>
      <c r="FQ443">
        <v>1.8647800000000001</v>
      </c>
      <c r="FR443">
        <v>5</v>
      </c>
      <c r="FS443">
        <v>0</v>
      </c>
      <c r="FT443">
        <v>0</v>
      </c>
      <c r="FU443">
        <v>0</v>
      </c>
      <c r="FV443" t="s">
        <v>357</v>
      </c>
      <c r="FW443" t="s">
        <v>358</v>
      </c>
      <c r="FX443" t="s">
        <v>359</v>
      </c>
      <c r="FY443" t="s">
        <v>359</v>
      </c>
      <c r="FZ443" t="s">
        <v>359</v>
      </c>
      <c r="GA443" t="s">
        <v>359</v>
      </c>
      <c r="GB443">
        <v>0</v>
      </c>
      <c r="GC443">
        <v>100</v>
      </c>
      <c r="GD443">
        <v>100</v>
      </c>
      <c r="GE443">
        <v>6.6</v>
      </c>
      <c r="GF443">
        <v>0.1024</v>
      </c>
      <c r="GG443">
        <v>2.1444526195071201</v>
      </c>
      <c r="GH443">
        <v>5.2457919015285598E-3</v>
      </c>
      <c r="GI443">
        <v>-2.61795653493914E-6</v>
      </c>
      <c r="GJ443">
        <v>1.0331707357916401E-9</v>
      </c>
      <c r="GK443">
        <v>8.3457624279274292E-3</v>
      </c>
      <c r="GL443">
        <v>-4.6387863249973502E-2</v>
      </c>
      <c r="GM443">
        <v>3.6088159466671601E-3</v>
      </c>
      <c r="GN443">
        <v>-4.2506285216111501E-5</v>
      </c>
      <c r="GO443">
        <v>14</v>
      </c>
      <c r="GP443">
        <v>2225</v>
      </c>
      <c r="GQ443">
        <v>2</v>
      </c>
      <c r="GR443">
        <v>27</v>
      </c>
      <c r="GS443">
        <v>4535.5</v>
      </c>
      <c r="GT443">
        <v>4535.5</v>
      </c>
      <c r="GU443">
        <v>3.1982400000000002</v>
      </c>
      <c r="GV443">
        <v>2.34619</v>
      </c>
      <c r="GW443">
        <v>1.9982899999999999</v>
      </c>
      <c r="GX443">
        <v>2.7404799999999998</v>
      </c>
      <c r="GY443">
        <v>2.0935100000000002</v>
      </c>
      <c r="GZ443">
        <v>2.3889200000000002</v>
      </c>
      <c r="HA443">
        <v>35.244</v>
      </c>
      <c r="HB443">
        <v>14.263400000000001</v>
      </c>
      <c r="HC443">
        <v>18</v>
      </c>
      <c r="HD443">
        <v>441.61599999999999</v>
      </c>
      <c r="HE443">
        <v>602.08699999999999</v>
      </c>
      <c r="HF443">
        <v>18.473500000000001</v>
      </c>
      <c r="HG443">
        <v>25.613800000000001</v>
      </c>
      <c r="HH443">
        <v>29.997599999999998</v>
      </c>
      <c r="HI443">
        <v>26.203499999999998</v>
      </c>
      <c r="HJ443">
        <v>26.151</v>
      </c>
      <c r="HK443">
        <v>64.116100000000003</v>
      </c>
      <c r="HL443">
        <v>8.8871800000000007</v>
      </c>
      <c r="HM443">
        <v>0</v>
      </c>
      <c r="HN443">
        <v>18.5091</v>
      </c>
      <c r="HO443">
        <v>1309.7</v>
      </c>
      <c r="HP443">
        <v>16.788</v>
      </c>
      <c r="HQ443">
        <v>96.426599999999993</v>
      </c>
      <c r="HR443">
        <v>100.63800000000001</v>
      </c>
    </row>
    <row r="444" spans="1:226" x14ac:dyDescent="0.2">
      <c r="A444">
        <v>553</v>
      </c>
      <c r="B444">
        <v>1657570257.5</v>
      </c>
      <c r="C444">
        <v>6838</v>
      </c>
      <c r="D444" t="s">
        <v>1214</v>
      </c>
      <c r="E444" t="s">
        <v>1215</v>
      </c>
      <c r="F444">
        <v>5</v>
      </c>
      <c r="G444" t="s">
        <v>1218</v>
      </c>
      <c r="H444" t="s">
        <v>353</v>
      </c>
      <c r="I444">
        <v>1657570254.7</v>
      </c>
      <c r="J444">
        <f t="shared" si="238"/>
        <v>2.0476991872873697E-3</v>
      </c>
      <c r="K444">
        <f t="shared" si="239"/>
        <v>2.0476991872873698</v>
      </c>
      <c r="L444">
        <f t="shared" si="240"/>
        <v>19.980738489646928</v>
      </c>
      <c r="M444">
        <f t="shared" si="241"/>
        <v>1255.6690000000001</v>
      </c>
      <c r="N444">
        <f t="shared" si="242"/>
        <v>888.03831329289687</v>
      </c>
      <c r="O444">
        <f t="shared" si="243"/>
        <v>60.369212460804711</v>
      </c>
      <c r="P444">
        <f t="shared" si="244"/>
        <v>85.3608988562234</v>
      </c>
      <c r="Q444">
        <f t="shared" si="245"/>
        <v>9.8216477481094425E-2</v>
      </c>
      <c r="R444">
        <f t="shared" si="246"/>
        <v>2.642391317362621</v>
      </c>
      <c r="S444">
        <f t="shared" si="247"/>
        <v>9.6232529608400688E-2</v>
      </c>
      <c r="T444">
        <f t="shared" si="248"/>
        <v>6.0320242985919335E-2</v>
      </c>
      <c r="U444">
        <f t="shared" si="249"/>
        <v>321.52190949151111</v>
      </c>
      <c r="V444">
        <f t="shared" si="250"/>
        <v>22.493005274148718</v>
      </c>
      <c r="W444">
        <f t="shared" si="251"/>
        <v>21.967020000000002</v>
      </c>
      <c r="X444">
        <f t="shared" si="252"/>
        <v>2.6481743918057017</v>
      </c>
      <c r="Y444">
        <f t="shared" si="253"/>
        <v>49.846305119930093</v>
      </c>
      <c r="Z444">
        <f t="shared" si="254"/>
        <v>1.2430422697826429</v>
      </c>
      <c r="AA444">
        <f t="shared" si="255"/>
        <v>2.4937500719298775</v>
      </c>
      <c r="AB444">
        <f t="shared" si="256"/>
        <v>1.4051321220230588</v>
      </c>
      <c r="AC444">
        <f t="shared" si="257"/>
        <v>-90.303534159373001</v>
      </c>
      <c r="AD444">
        <f t="shared" si="258"/>
        <v>-139.78553943849803</v>
      </c>
      <c r="AE444">
        <f t="shared" si="259"/>
        <v>-10.797643634011157</v>
      </c>
      <c r="AF444">
        <f t="shared" si="260"/>
        <v>80.635192259628951</v>
      </c>
      <c r="AG444">
        <f t="shared" si="261"/>
        <v>43.448613636106785</v>
      </c>
      <c r="AH444">
        <f t="shared" si="262"/>
        <v>2.0404952720053009</v>
      </c>
      <c r="AI444">
        <f t="shared" si="263"/>
        <v>19.980738489646928</v>
      </c>
      <c r="AJ444">
        <v>1315.49784179416</v>
      </c>
      <c r="AK444">
        <v>1286.7846666666701</v>
      </c>
      <c r="AL444">
        <v>3.3616601157500798</v>
      </c>
      <c r="AM444">
        <v>66.159676671444501</v>
      </c>
      <c r="AN444">
        <f t="shared" si="264"/>
        <v>2.0476991872873698</v>
      </c>
      <c r="AO444">
        <v>16.672039219801501</v>
      </c>
      <c r="AP444">
        <v>18.289407272727299</v>
      </c>
      <c r="AQ444">
        <v>4.5259813769581202E-5</v>
      </c>
      <c r="AR444">
        <v>77.858196227139302</v>
      </c>
      <c r="AS444">
        <v>5</v>
      </c>
      <c r="AT444">
        <v>1</v>
      </c>
      <c r="AU444">
        <f t="shared" si="265"/>
        <v>1</v>
      </c>
      <c r="AV444">
        <f t="shared" si="266"/>
        <v>0</v>
      </c>
      <c r="AW444">
        <f t="shared" si="267"/>
        <v>36604.464842136615</v>
      </c>
      <c r="AX444">
        <f t="shared" si="268"/>
        <v>2000.0329999999999</v>
      </c>
      <c r="AY444">
        <f t="shared" si="269"/>
        <v>1681.2280530007829</v>
      </c>
      <c r="AZ444">
        <f t="shared" si="270"/>
        <v>0.84060015659780762</v>
      </c>
      <c r="BA444">
        <f t="shared" si="271"/>
        <v>0.16075830223376872</v>
      </c>
      <c r="BB444">
        <v>4.0229999999999997</v>
      </c>
      <c r="BC444">
        <v>0.5</v>
      </c>
      <c r="BD444" t="s">
        <v>354</v>
      </c>
      <c r="BE444">
        <v>2</v>
      </c>
      <c r="BF444" t="b">
        <v>1</v>
      </c>
      <c r="BG444">
        <v>1657570254.7</v>
      </c>
      <c r="BH444">
        <v>1255.6690000000001</v>
      </c>
      <c r="BI444">
        <v>1292.692</v>
      </c>
      <c r="BJ444">
        <v>18.285299999999999</v>
      </c>
      <c r="BK444">
        <v>16.67342</v>
      </c>
      <c r="BL444">
        <v>1249.0440000000001</v>
      </c>
      <c r="BM444">
        <v>18.18282</v>
      </c>
      <c r="BN444">
        <v>499.96339999999998</v>
      </c>
      <c r="BO444">
        <v>67.962379999999996</v>
      </c>
      <c r="BP444">
        <v>1.8034310000000001E-2</v>
      </c>
      <c r="BQ444">
        <v>20.985769999999999</v>
      </c>
      <c r="BR444">
        <v>21.967020000000002</v>
      </c>
      <c r="BS444">
        <v>999.9</v>
      </c>
      <c r="BT444">
        <v>0</v>
      </c>
      <c r="BU444">
        <v>0</v>
      </c>
      <c r="BV444">
        <v>9980.8729999999996</v>
      </c>
      <c r="BW444">
        <v>0</v>
      </c>
      <c r="BX444">
        <v>3.4144619999999999</v>
      </c>
      <c r="BY444">
        <v>-37.02064</v>
      </c>
      <c r="BZ444">
        <v>1279.058</v>
      </c>
      <c r="CA444">
        <v>1314.6079999999999</v>
      </c>
      <c r="CB444">
        <v>1.6118870000000001</v>
      </c>
      <c r="CC444">
        <v>1292.692</v>
      </c>
      <c r="CD444">
        <v>16.67342</v>
      </c>
      <c r="CE444">
        <v>1.242712</v>
      </c>
      <c r="CF444">
        <v>1.1331640000000001</v>
      </c>
      <c r="CG444">
        <v>10.12332</v>
      </c>
      <c r="CH444">
        <v>8.7513050000000003</v>
      </c>
      <c r="CI444">
        <v>2000.0329999999999</v>
      </c>
      <c r="CJ444">
        <v>0.97999250000000004</v>
      </c>
      <c r="CK444">
        <v>2.0007049999999998E-2</v>
      </c>
      <c r="CL444">
        <v>0</v>
      </c>
      <c r="CM444">
        <v>2.5411199999999998</v>
      </c>
      <c r="CN444">
        <v>0</v>
      </c>
      <c r="CO444">
        <v>5707.1859999999997</v>
      </c>
      <c r="CP444">
        <v>16705.64</v>
      </c>
      <c r="CQ444">
        <v>45</v>
      </c>
      <c r="CR444">
        <v>44.061999999999998</v>
      </c>
      <c r="CS444">
        <v>44.125</v>
      </c>
      <c r="CT444">
        <v>42.061999999999998</v>
      </c>
      <c r="CU444">
        <v>39.811999999999998</v>
      </c>
      <c r="CV444">
        <v>1960.0170000000001</v>
      </c>
      <c r="CW444">
        <v>40.011000000000003</v>
      </c>
      <c r="CX444">
        <v>0</v>
      </c>
      <c r="CY444">
        <v>1651549152.8</v>
      </c>
      <c r="CZ444">
        <v>0</v>
      </c>
      <c r="DA444">
        <v>0</v>
      </c>
      <c r="DB444" t="s">
        <v>355</v>
      </c>
      <c r="DC444">
        <v>1657298120.5</v>
      </c>
      <c r="DD444">
        <v>1657298120.5</v>
      </c>
      <c r="DE444">
        <v>0</v>
      </c>
      <c r="DF444">
        <v>1.391</v>
      </c>
      <c r="DG444">
        <v>3.5000000000000003E-2</v>
      </c>
      <c r="DH444">
        <v>2.39</v>
      </c>
      <c r="DI444">
        <v>0.104</v>
      </c>
      <c r="DJ444">
        <v>419</v>
      </c>
      <c r="DK444">
        <v>18</v>
      </c>
      <c r="DL444">
        <v>0.11</v>
      </c>
      <c r="DM444">
        <v>0.02</v>
      </c>
      <c r="DN444">
        <v>-37.401151219512201</v>
      </c>
      <c r="DO444">
        <v>3.65278118466893</v>
      </c>
      <c r="DP444">
        <v>0.42507398502192001</v>
      </c>
      <c r="DQ444">
        <v>0</v>
      </c>
      <c r="DR444">
        <v>1.6298439024390201</v>
      </c>
      <c r="DS444">
        <v>-0.14794494773519301</v>
      </c>
      <c r="DT444">
        <v>1.4814849649484201E-2</v>
      </c>
      <c r="DU444">
        <v>0</v>
      </c>
      <c r="DV444">
        <v>0</v>
      </c>
      <c r="DW444">
        <v>2</v>
      </c>
      <c r="DX444" t="s">
        <v>356</v>
      </c>
      <c r="DY444">
        <v>2.8767299999999998</v>
      </c>
      <c r="DZ444">
        <v>2.6345000000000001</v>
      </c>
      <c r="EA444">
        <v>0.14740700000000001</v>
      </c>
      <c r="EB444">
        <v>0.15026999999999999</v>
      </c>
      <c r="EC444">
        <v>6.4531000000000005E-2</v>
      </c>
      <c r="ED444">
        <v>6.0270299999999999E-2</v>
      </c>
      <c r="EE444">
        <v>24016.6</v>
      </c>
      <c r="EF444">
        <v>20942.2</v>
      </c>
      <c r="EG444">
        <v>25212.1</v>
      </c>
      <c r="EH444">
        <v>23996.3</v>
      </c>
      <c r="EI444">
        <v>40252.199999999997</v>
      </c>
      <c r="EJ444">
        <v>37336</v>
      </c>
      <c r="EK444">
        <v>45554.6</v>
      </c>
      <c r="EL444">
        <v>42809.5</v>
      </c>
      <c r="EM444">
        <v>1.83003</v>
      </c>
      <c r="EN444">
        <v>2.0870000000000002</v>
      </c>
      <c r="EO444">
        <v>0.181757</v>
      </c>
      <c r="EP444">
        <v>0</v>
      </c>
      <c r="EQ444">
        <v>18.959299999999999</v>
      </c>
      <c r="ER444">
        <v>999.9</v>
      </c>
      <c r="ES444">
        <v>27.39</v>
      </c>
      <c r="ET444">
        <v>32.770000000000003</v>
      </c>
      <c r="EU444">
        <v>20.098700000000001</v>
      </c>
      <c r="EV444">
        <v>49.054499999999997</v>
      </c>
      <c r="EW444">
        <v>32.980800000000002</v>
      </c>
      <c r="EX444">
        <v>2</v>
      </c>
      <c r="EY444">
        <v>-0.149954</v>
      </c>
      <c r="EZ444">
        <v>1.2068000000000001</v>
      </c>
      <c r="FA444">
        <v>20.243400000000001</v>
      </c>
      <c r="FB444">
        <v>5.2331599999999998</v>
      </c>
      <c r="FC444">
        <v>11.987500000000001</v>
      </c>
      <c r="FD444">
        <v>4.95695</v>
      </c>
      <c r="FE444">
        <v>3.3039299999999998</v>
      </c>
      <c r="FF444">
        <v>9999</v>
      </c>
      <c r="FG444">
        <v>9999</v>
      </c>
      <c r="FH444">
        <v>6910.6</v>
      </c>
      <c r="FI444">
        <v>357</v>
      </c>
      <c r="FJ444">
        <v>1.86825</v>
      </c>
      <c r="FK444">
        <v>1.86389</v>
      </c>
      <c r="FL444">
        <v>1.8714900000000001</v>
      </c>
      <c r="FM444">
        <v>1.8623400000000001</v>
      </c>
      <c r="FN444">
        <v>1.86182</v>
      </c>
      <c r="FO444">
        <v>1.8682799999999999</v>
      </c>
      <c r="FP444">
        <v>1.85836</v>
      </c>
      <c r="FQ444">
        <v>1.8647800000000001</v>
      </c>
      <c r="FR444">
        <v>5</v>
      </c>
      <c r="FS444">
        <v>0</v>
      </c>
      <c r="FT444">
        <v>0</v>
      </c>
      <c r="FU444">
        <v>0</v>
      </c>
      <c r="FV444" t="s">
        <v>357</v>
      </c>
      <c r="FW444" t="s">
        <v>358</v>
      </c>
      <c r="FX444" t="s">
        <v>359</v>
      </c>
      <c r="FY444" t="s">
        <v>359</v>
      </c>
      <c r="FZ444" t="s">
        <v>359</v>
      </c>
      <c r="GA444" t="s">
        <v>359</v>
      </c>
      <c r="GB444">
        <v>0</v>
      </c>
      <c r="GC444">
        <v>100</v>
      </c>
      <c r="GD444">
        <v>100</v>
      </c>
      <c r="GE444">
        <v>6.66</v>
      </c>
      <c r="GF444">
        <v>0.1027</v>
      </c>
      <c r="GG444">
        <v>2.1444526195071201</v>
      </c>
      <c r="GH444">
        <v>5.2457919015285598E-3</v>
      </c>
      <c r="GI444">
        <v>-2.61795653493914E-6</v>
      </c>
      <c r="GJ444">
        <v>1.0331707357916401E-9</v>
      </c>
      <c r="GK444">
        <v>8.3457624279274292E-3</v>
      </c>
      <c r="GL444">
        <v>-4.6387863249973502E-2</v>
      </c>
      <c r="GM444">
        <v>3.6088159466671601E-3</v>
      </c>
      <c r="GN444">
        <v>-4.2506285216111501E-5</v>
      </c>
      <c r="GO444">
        <v>14</v>
      </c>
      <c r="GP444">
        <v>2225</v>
      </c>
      <c r="GQ444">
        <v>2</v>
      </c>
      <c r="GR444">
        <v>27</v>
      </c>
      <c r="GS444">
        <v>4535.6000000000004</v>
      </c>
      <c r="GT444">
        <v>4535.6000000000004</v>
      </c>
      <c r="GU444">
        <v>3.2324199999999998</v>
      </c>
      <c r="GV444">
        <v>2.3547400000000001</v>
      </c>
      <c r="GW444">
        <v>1.9982899999999999</v>
      </c>
      <c r="GX444">
        <v>2.7404799999999998</v>
      </c>
      <c r="GY444">
        <v>2.0935100000000002</v>
      </c>
      <c r="GZ444">
        <v>2.3071299999999999</v>
      </c>
      <c r="HA444">
        <v>35.2209</v>
      </c>
      <c r="HB444">
        <v>14.245900000000001</v>
      </c>
      <c r="HC444">
        <v>18</v>
      </c>
      <c r="HD444">
        <v>441.56799999999998</v>
      </c>
      <c r="HE444">
        <v>602.06899999999996</v>
      </c>
      <c r="HF444">
        <v>18.5154</v>
      </c>
      <c r="HG444">
        <v>25.581900000000001</v>
      </c>
      <c r="HH444">
        <v>29.997699999999998</v>
      </c>
      <c r="HI444">
        <v>26.1708</v>
      </c>
      <c r="HJ444">
        <v>26.118400000000001</v>
      </c>
      <c r="HK444">
        <v>64.724599999999995</v>
      </c>
      <c r="HL444">
        <v>8.5897900000000007</v>
      </c>
      <c r="HM444">
        <v>0</v>
      </c>
      <c r="HN444">
        <v>18.532599999999999</v>
      </c>
      <c r="HO444">
        <v>1323.18</v>
      </c>
      <c r="HP444">
        <v>16.794899999999998</v>
      </c>
      <c r="HQ444">
        <v>96.432500000000005</v>
      </c>
      <c r="HR444">
        <v>100.645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2022-07-12T15:13:55Z</dcterms:created>
  <dcterms:modified xsi:type="dcterms:W3CDTF">2022-09-30T19:34:21Z</dcterms:modified>
</cp:coreProperties>
</file>